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6090" windowWidth="19440" windowHeight="6150" tabRatio="596" activeTab="43"/>
  </bookViews>
  <sheets>
    <sheet name="Spis tablic     List of tables" sheetId="80" r:id="rId1"/>
    <sheet name="Tabl. 1." sheetId="1" r:id="rId2"/>
    <sheet name="Tabl. 2." sheetId="49" r:id="rId3"/>
    <sheet name="Tabl. 3." sheetId="2" r:id="rId4"/>
    <sheet name="Tabl. 4." sheetId="50" r:id="rId5"/>
    <sheet name="Tabl. 5." sheetId="51" r:id="rId6"/>
    <sheet name="Tabl. 6." sheetId="52" r:id="rId7"/>
    <sheet name="Tabl. 7." sheetId="4" r:id="rId8"/>
    <sheet name="Tabl. 8." sheetId="60" r:id="rId9"/>
    <sheet name="Tabl. 9." sheetId="44" r:id="rId10"/>
    <sheet name="Tabl. 10." sheetId="45" r:id="rId11"/>
    <sheet name="Tabl. 11." sheetId="55" r:id="rId12"/>
    <sheet name="Tabl. 12." sheetId="46" r:id="rId13"/>
    <sheet name="Tabl. 13." sheetId="62" r:id="rId14"/>
    <sheet name="Tabl. 14." sheetId="63" r:id="rId15"/>
    <sheet name="Tabl. 15." sheetId="64" r:id="rId16"/>
    <sheet name="Tabl. 16." sheetId="65" r:id="rId17"/>
    <sheet name="Tabl. 17." sheetId="66" r:id="rId18"/>
    <sheet name="Tabl. 18." sheetId="67" r:id="rId19"/>
    <sheet name="Tabl. 19." sheetId="47" r:id="rId20"/>
    <sheet name="Tabl. 20." sheetId="61" r:id="rId21"/>
    <sheet name="Tabl. 21." sheetId="15" r:id="rId22"/>
    <sheet name="Tabl. 22." sheetId="16" r:id="rId23"/>
    <sheet name="Tabl. 23." sheetId="57" r:id="rId24"/>
    <sheet name="Tabl. 24." sheetId="17" r:id="rId25"/>
    <sheet name="Tabl. 25." sheetId="18" r:id="rId26"/>
    <sheet name="Tabl. 26." sheetId="28" r:id="rId27"/>
    <sheet name="Tabl. 27." sheetId="19" r:id="rId28"/>
    <sheet name="Tabl. 28." sheetId="14" r:id="rId29"/>
    <sheet name="Tabl. 29." sheetId="58" r:id="rId30"/>
    <sheet name="Tabl. 30." sheetId="20" r:id="rId31"/>
    <sheet name="Tabl. 31." sheetId="21" r:id="rId32"/>
    <sheet name="Tabl. 32." sheetId="22" r:id="rId33"/>
    <sheet name="Tabl. 33." sheetId="23" r:id="rId34"/>
    <sheet name="Tabl. 34." sheetId="3" r:id="rId35"/>
    <sheet name="Tabl. 35." sheetId="68" r:id="rId36"/>
    <sheet name="Tabl. 36." sheetId="69" r:id="rId37"/>
    <sheet name="Tabl. 37." sheetId="70" r:id="rId38"/>
    <sheet name="Tabl. 38." sheetId="71" r:id="rId39"/>
    <sheet name="Tabl. 39." sheetId="72" r:id="rId40"/>
    <sheet name="Tabl. 40." sheetId="73" r:id="rId41"/>
    <sheet name="Tabl. 41." sheetId="74" r:id="rId42"/>
    <sheet name="Tabl. 42." sheetId="75" r:id="rId43"/>
    <sheet name="Tabl. 43." sheetId="77" r:id="rId44"/>
  </sheets>
  <definedNames>
    <definedName name="_xlnm._FilterDatabase" localSheetId="13" hidden="1">'Tabl. 13.'!$A$1:$A$402</definedName>
    <definedName name="_xlnm._FilterDatabase" localSheetId="14" hidden="1">'Tabl. 14.'!$A$1:$A$327</definedName>
    <definedName name="_xlnm._FilterDatabase" localSheetId="16" hidden="1">'Tabl. 16.'!$A$1:$J$59</definedName>
    <definedName name="_xlnm._FilterDatabase" localSheetId="19" hidden="1">'Tabl. 19.'!$A$1:$A$323</definedName>
    <definedName name="_xlnm._FilterDatabase" localSheetId="20" hidden="1">'Tabl. 20.'!$A$1:$A$323</definedName>
    <definedName name="_xlnm._FilterDatabase" localSheetId="25" hidden="1">'Tabl. 25.'!$A$1:$A$1386</definedName>
    <definedName name="_xlnm._FilterDatabase" localSheetId="26" hidden="1">'Tabl. 26.'!$A$1:$A$1340</definedName>
    <definedName name="_xlnm._FilterDatabase" localSheetId="31" hidden="1">'Tabl. 31.'!$A$1:$A$323</definedName>
    <definedName name="_xlnm._FilterDatabase" localSheetId="33" hidden="1">'Tabl. 33.'!$A$1:$G$51</definedName>
    <definedName name="_xlnm._FilterDatabase" localSheetId="35" hidden="1">'Tabl. 35.'!$A$1:$A$324</definedName>
    <definedName name="_xlnm._FilterDatabase" localSheetId="39" hidden="1">'Tabl. 39.'!$A$1:$A$320</definedName>
    <definedName name="_xlnm._FilterDatabase" localSheetId="7" hidden="1">'Tabl. 7.'!$A$1:$A$5702</definedName>
    <definedName name="_xlnm._FilterDatabase" localSheetId="8" hidden="1">'Tabl. 8.'!$A$1:$A$476</definedName>
    <definedName name="TABL._1.">'Spis tablic     List of tables'!$A$6</definedName>
    <definedName name="TABL._2." localSheetId="2">'Spis tablic     List of tables'!$A$9</definedName>
    <definedName name="TABL._38.">'Spis tablic     List of tables'!$A$117</definedName>
    <definedName name="TABL._42.">'Spis tablic     List of tables'!$A$135</definedName>
  </definedNames>
  <calcPr calcId="125725"/>
</workbook>
</file>

<file path=xl/calcChain.xml><?xml version="1.0" encoding="utf-8"?>
<calcChain xmlns="http://schemas.openxmlformats.org/spreadsheetml/2006/main">
  <c r="G297" i="21"/>
  <c r="F297"/>
  <c r="B18" i="49" l="1"/>
  <c r="C18"/>
  <c r="D18"/>
  <c r="E18"/>
  <c r="F18"/>
  <c r="G18"/>
  <c r="H18"/>
  <c r="I18"/>
  <c r="B32"/>
  <c r="C32"/>
  <c r="D32"/>
  <c r="E32"/>
  <c r="F32"/>
  <c r="G32"/>
  <c r="H32"/>
  <c r="I32"/>
  <c r="B46"/>
  <c r="C46"/>
  <c r="D46"/>
  <c r="E46"/>
  <c r="F46"/>
  <c r="G46"/>
  <c r="H46"/>
  <c r="I46"/>
  <c r="B60"/>
  <c r="C60"/>
  <c r="D60"/>
  <c r="E60"/>
  <c r="F60"/>
  <c r="G60"/>
  <c r="H60"/>
  <c r="I60"/>
  <c r="B74"/>
  <c r="C74"/>
  <c r="D74"/>
  <c r="E74"/>
  <c r="F74"/>
  <c r="G74"/>
  <c r="H74"/>
  <c r="I74"/>
  <c r="B19" i="1"/>
  <c r="C19"/>
  <c r="D19"/>
  <c r="E19"/>
  <c r="F19"/>
  <c r="G19"/>
  <c r="G30" s="1"/>
  <c r="H19"/>
  <c r="I19"/>
  <c r="B8"/>
  <c r="B30" s="1"/>
  <c r="C8"/>
  <c r="C30"/>
  <c r="D8"/>
  <c r="D30"/>
  <c r="E8"/>
  <c r="E30" s="1"/>
  <c r="F8"/>
  <c r="F30" s="1"/>
  <c r="G8"/>
  <c r="H8"/>
  <c r="H30"/>
  <c r="I8"/>
  <c r="I30" s="1"/>
  <c r="B134"/>
  <c r="C134"/>
  <c r="D134"/>
  <c r="E134"/>
  <c r="F134"/>
  <c r="G134"/>
  <c r="H134"/>
  <c r="I134"/>
  <c r="B82"/>
  <c r="C82"/>
  <c r="D82"/>
  <c r="E82"/>
  <c r="F82"/>
  <c r="G82"/>
  <c r="H82"/>
  <c r="I82"/>
  <c r="B56"/>
  <c r="C56"/>
  <c r="D56"/>
  <c r="E56"/>
  <c r="F56"/>
  <c r="G56"/>
  <c r="H56"/>
  <c r="I56"/>
  <c r="B108"/>
  <c r="C108"/>
  <c r="D108"/>
  <c r="E108"/>
  <c r="F108"/>
  <c r="G108"/>
  <c r="H108"/>
  <c r="I108"/>
  <c r="B56" i="2"/>
  <c r="B12" i="51"/>
  <c r="B16"/>
  <c r="B18"/>
  <c r="B21"/>
  <c r="B23"/>
  <c r="B27"/>
  <c r="B30"/>
  <c r="B33"/>
  <c r="B35"/>
  <c r="B37"/>
  <c r="B10"/>
  <c r="G11" i="3"/>
  <c r="F11"/>
  <c r="F16" i="22"/>
  <c r="G16"/>
  <c r="F17"/>
  <c r="G17"/>
  <c r="F18"/>
  <c r="G18"/>
  <c r="G12"/>
  <c r="F12"/>
  <c r="F18" i="23"/>
  <c r="F19"/>
  <c r="F20"/>
  <c r="F21"/>
  <c r="F23"/>
  <c r="F26"/>
  <c r="F27"/>
  <c r="F28"/>
  <c r="F29"/>
  <c r="F30"/>
  <c r="F32"/>
  <c r="F35"/>
  <c r="F36"/>
  <c r="F37"/>
  <c r="F38"/>
  <c r="F39"/>
  <c r="F40"/>
  <c r="F41"/>
  <c r="F43"/>
  <c r="F46"/>
  <c r="F47"/>
  <c r="F48"/>
  <c r="F49"/>
  <c r="F50"/>
  <c r="F15"/>
  <c r="F12"/>
  <c r="F14" i="21"/>
  <c r="F16"/>
  <c r="F18"/>
  <c r="F21"/>
  <c r="F22"/>
  <c r="F25"/>
  <c r="F26"/>
  <c r="F27"/>
  <c r="F30"/>
  <c r="F31"/>
  <c r="F32"/>
  <c r="F33"/>
  <c r="F36"/>
  <c r="F37"/>
  <c r="F40"/>
  <c r="F41"/>
  <c r="F42"/>
  <c r="F43"/>
  <c r="F44"/>
  <c r="F45"/>
  <c r="F48"/>
  <c r="F49"/>
  <c r="F50"/>
  <c r="F53"/>
  <c r="F54"/>
  <c r="F57"/>
  <c r="F58"/>
  <c r="F59"/>
  <c r="F60"/>
  <c r="F61"/>
  <c r="F64"/>
  <c r="F67"/>
  <c r="F68"/>
  <c r="F69"/>
  <c r="F70"/>
  <c r="F72"/>
  <c r="F73"/>
  <c r="F76"/>
  <c r="F79"/>
  <c r="F82"/>
  <c r="F83"/>
  <c r="F84"/>
  <c r="F85"/>
  <c r="F86"/>
  <c r="F87"/>
  <c r="F88"/>
  <c r="F91"/>
  <c r="F92"/>
  <c r="F95"/>
  <c r="F96"/>
  <c r="F97"/>
  <c r="F98"/>
  <c r="F99"/>
  <c r="F100"/>
  <c r="F101"/>
  <c r="F104"/>
  <c r="F105"/>
  <c r="F108"/>
  <c r="F109"/>
  <c r="F110"/>
  <c r="F111"/>
  <c r="F112"/>
  <c r="F113"/>
  <c r="F114"/>
  <c r="F115"/>
  <c r="F116"/>
  <c r="F117"/>
  <c r="F120"/>
  <c r="F123"/>
  <c r="F124"/>
  <c r="F128"/>
  <c r="F129"/>
  <c r="F130"/>
  <c r="F131"/>
  <c r="F132"/>
  <c r="F133"/>
  <c r="F134"/>
  <c r="F135"/>
  <c r="F136"/>
  <c r="F137"/>
  <c r="F138"/>
  <c r="F141"/>
  <c r="F144"/>
  <c r="F145"/>
  <c r="F146"/>
  <c r="F147"/>
  <c r="F148"/>
  <c r="F149"/>
  <c r="F150"/>
  <c r="F151"/>
  <c r="F152"/>
  <c r="F153"/>
  <c r="F155"/>
  <c r="F156"/>
  <c r="F159"/>
  <c r="F162"/>
  <c r="F163"/>
  <c r="F164"/>
  <c r="F165"/>
  <c r="F166"/>
  <c r="F169"/>
  <c r="F170"/>
  <c r="F173"/>
  <c r="F174"/>
  <c r="F175"/>
  <c r="F176"/>
  <c r="F177"/>
  <c r="F178"/>
  <c r="F179"/>
  <c r="F182"/>
  <c r="F183"/>
  <c r="F186"/>
  <c r="F187"/>
  <c r="F188"/>
  <c r="F189"/>
  <c r="F190"/>
  <c r="F193"/>
  <c r="F196"/>
  <c r="F197"/>
  <c r="F198"/>
  <c r="F201"/>
  <c r="F202"/>
  <c r="F203"/>
  <c r="F204"/>
  <c r="F205"/>
  <c r="F206"/>
  <c r="F207"/>
  <c r="F208"/>
  <c r="F211"/>
  <c r="F214"/>
  <c r="F215"/>
  <c r="F216"/>
  <c r="F217"/>
  <c r="F218"/>
  <c r="F219"/>
  <c r="F220"/>
  <c r="F221"/>
  <c r="F222"/>
  <c r="F223"/>
  <c r="F226"/>
  <c r="F229"/>
  <c r="F230"/>
  <c r="F231"/>
  <c r="F232"/>
  <c r="F233"/>
  <c r="F234"/>
  <c r="F235"/>
  <c r="F238"/>
  <c r="F241"/>
  <c r="F244"/>
  <c r="F245"/>
  <c r="F247"/>
  <c r="F248"/>
  <c r="F251"/>
  <c r="F254"/>
  <c r="F255"/>
  <c r="F258"/>
  <c r="F259"/>
  <c r="F260"/>
  <c r="F261"/>
  <c r="F262"/>
  <c r="F263"/>
  <c r="F264"/>
  <c r="F265"/>
  <c r="F266"/>
  <c r="F269"/>
  <c r="F272"/>
  <c r="F273"/>
  <c r="F274"/>
  <c r="F275"/>
  <c r="F276"/>
  <c r="F277"/>
  <c r="F278"/>
  <c r="F279"/>
  <c r="F282"/>
  <c r="F285"/>
  <c r="F286"/>
  <c r="F287"/>
  <c r="F288"/>
  <c r="F289"/>
  <c r="F290"/>
  <c r="F291"/>
  <c r="F292"/>
  <c r="F293"/>
  <c r="F294"/>
  <c r="F300"/>
  <c r="F303"/>
  <c r="F304"/>
  <c r="F305"/>
  <c r="F306"/>
  <c r="F307"/>
  <c r="F310"/>
  <c r="F311"/>
  <c r="F312"/>
  <c r="F313"/>
  <c r="F314"/>
  <c r="F315"/>
  <c r="F316"/>
  <c r="F317"/>
  <c r="F318"/>
  <c r="F12"/>
  <c r="G15" i="23"/>
  <c r="G18"/>
  <c r="G19"/>
  <c r="G20"/>
  <c r="G21"/>
  <c r="G23"/>
  <c r="G26"/>
  <c r="G27"/>
  <c r="G28"/>
  <c r="G29"/>
  <c r="G30"/>
  <c r="G32"/>
  <c r="G35"/>
  <c r="G36"/>
  <c r="G37"/>
  <c r="G38"/>
  <c r="G39"/>
  <c r="G40"/>
  <c r="G41"/>
  <c r="G43"/>
  <c r="G46"/>
  <c r="G47"/>
  <c r="G48"/>
  <c r="G49"/>
  <c r="G50"/>
  <c r="G12"/>
  <c r="G14" i="21"/>
  <c r="G16"/>
  <c r="G18"/>
  <c r="G21"/>
  <c r="G22"/>
  <c r="G25"/>
  <c r="G26"/>
  <c r="G27"/>
  <c r="G30"/>
  <c r="G31"/>
  <c r="G32"/>
  <c r="G33"/>
  <c r="G36"/>
  <c r="G37"/>
  <c r="G40"/>
  <c r="G41"/>
  <c r="G42"/>
  <c r="G43"/>
  <c r="G44"/>
  <c r="G45"/>
  <c r="G48"/>
  <c r="G49"/>
  <c r="G50"/>
  <c r="G53"/>
  <c r="G54"/>
  <c r="G57"/>
  <c r="G58"/>
  <c r="G59"/>
  <c r="G60"/>
  <c r="G61"/>
  <c r="G64"/>
  <c r="G67"/>
  <c r="G68"/>
  <c r="G69"/>
  <c r="G70"/>
  <c r="G72"/>
  <c r="G73"/>
  <c r="G76"/>
  <c r="G79"/>
  <c r="G82"/>
  <c r="G83"/>
  <c r="G84"/>
  <c r="G85"/>
  <c r="G86"/>
  <c r="G87"/>
  <c r="G88"/>
  <c r="G91"/>
  <c r="G92"/>
  <c r="G95"/>
  <c r="G96"/>
  <c r="G97"/>
  <c r="G98"/>
  <c r="G99"/>
  <c r="G100"/>
  <c r="G101"/>
  <c r="G104"/>
  <c r="G105"/>
  <c r="G108"/>
  <c r="G109"/>
  <c r="G110"/>
  <c r="G111"/>
  <c r="G112"/>
  <c r="G113"/>
  <c r="G114"/>
  <c r="G115"/>
  <c r="G116"/>
  <c r="G117"/>
  <c r="G120"/>
  <c r="G123"/>
  <c r="G124"/>
  <c r="G128"/>
  <c r="G129"/>
  <c r="G130"/>
  <c r="G131"/>
  <c r="G132"/>
  <c r="G133"/>
  <c r="G134"/>
  <c r="G135"/>
  <c r="G136"/>
  <c r="G137"/>
  <c r="G138"/>
  <c r="G141"/>
  <c r="G144"/>
  <c r="G145"/>
  <c r="G146"/>
  <c r="G147"/>
  <c r="G148"/>
  <c r="G149"/>
  <c r="G150"/>
  <c r="G151"/>
  <c r="G152"/>
  <c r="G153"/>
  <c r="G155"/>
  <c r="G156"/>
  <c r="G159"/>
  <c r="G162"/>
  <c r="G163"/>
  <c r="G164"/>
  <c r="G165"/>
  <c r="G166"/>
  <c r="G169"/>
  <c r="G170"/>
  <c r="G173"/>
  <c r="G174"/>
  <c r="G175"/>
  <c r="G176"/>
  <c r="G177"/>
  <c r="G178"/>
  <c r="G179"/>
  <c r="G182"/>
  <c r="G183"/>
  <c r="G186"/>
  <c r="G187"/>
  <c r="G188"/>
  <c r="G189"/>
  <c r="G190"/>
  <c r="G193"/>
  <c r="G196"/>
  <c r="G197"/>
  <c r="G198"/>
  <c r="G201"/>
  <c r="G202"/>
  <c r="G203"/>
  <c r="G204"/>
  <c r="G205"/>
  <c r="G206"/>
  <c r="G207"/>
  <c r="G208"/>
  <c r="G211"/>
  <c r="G214"/>
  <c r="G215"/>
  <c r="G216"/>
  <c r="G217"/>
  <c r="G218"/>
  <c r="G219"/>
  <c r="G220"/>
  <c r="G221"/>
  <c r="G222"/>
  <c r="G223"/>
  <c r="G226"/>
  <c r="G229"/>
  <c r="G230"/>
  <c r="G231"/>
  <c r="G232"/>
  <c r="G233"/>
  <c r="G234"/>
  <c r="G235"/>
  <c r="G238"/>
  <c r="G241"/>
  <c r="G244"/>
  <c r="G245"/>
  <c r="G247"/>
  <c r="G248"/>
  <c r="G251"/>
  <c r="G254"/>
  <c r="G255"/>
  <c r="G258"/>
  <c r="G259"/>
  <c r="G260"/>
  <c r="G261"/>
  <c r="G262"/>
  <c r="G263"/>
  <c r="G264"/>
  <c r="G265"/>
  <c r="G266"/>
  <c r="G269"/>
  <c r="G272"/>
  <c r="G273"/>
  <c r="G274"/>
  <c r="G275"/>
  <c r="G276"/>
  <c r="G277"/>
  <c r="G278"/>
  <c r="G279"/>
  <c r="G282"/>
  <c r="G285"/>
  <c r="G286"/>
  <c r="G287"/>
  <c r="G288"/>
  <c r="G289"/>
  <c r="G290"/>
  <c r="G291"/>
  <c r="G292"/>
  <c r="G293"/>
  <c r="G294"/>
  <c r="G300"/>
  <c r="G303"/>
  <c r="G304"/>
  <c r="G305"/>
  <c r="G306"/>
  <c r="G307"/>
  <c r="G310"/>
  <c r="G311"/>
  <c r="G312"/>
  <c r="G313"/>
  <c r="G314"/>
  <c r="G315"/>
  <c r="G316"/>
  <c r="G317"/>
  <c r="G318"/>
  <c r="G12"/>
  <c r="C16" i="60"/>
  <c r="D16"/>
  <c r="E16"/>
  <c r="F16"/>
  <c r="G16"/>
  <c r="H16"/>
  <c r="I16"/>
  <c r="J16"/>
  <c r="K16"/>
  <c r="C18"/>
  <c r="D18"/>
  <c r="E18"/>
  <c r="F18"/>
  <c r="G18"/>
  <c r="H18"/>
  <c r="I18"/>
  <c r="J18"/>
  <c r="K18"/>
  <c r="C20"/>
  <c r="D20"/>
  <c r="E20"/>
  <c r="F20"/>
  <c r="G20"/>
  <c r="H20"/>
  <c r="I20"/>
  <c r="J20"/>
  <c r="K20"/>
  <c r="C23"/>
  <c r="D23"/>
  <c r="E23"/>
  <c r="F23"/>
  <c r="B23" s="1"/>
  <c r="G23"/>
  <c r="H23"/>
  <c r="I23"/>
  <c r="J23"/>
  <c r="K23"/>
  <c r="C24"/>
  <c r="D24"/>
  <c r="E24"/>
  <c r="F24"/>
  <c r="G24"/>
  <c r="H24"/>
  <c r="I24"/>
  <c r="J24"/>
  <c r="K24"/>
  <c r="C27"/>
  <c r="D27"/>
  <c r="E27"/>
  <c r="F27"/>
  <c r="G27"/>
  <c r="H27"/>
  <c r="I27"/>
  <c r="J27"/>
  <c r="K27"/>
  <c r="C28"/>
  <c r="B28" s="1"/>
  <c r="D28"/>
  <c r="E28"/>
  <c r="F28"/>
  <c r="G28"/>
  <c r="H28"/>
  <c r="J28"/>
  <c r="K28"/>
  <c r="C29"/>
  <c r="B29" s="1"/>
  <c r="D29"/>
  <c r="E29"/>
  <c r="F29"/>
  <c r="G29"/>
  <c r="H29"/>
  <c r="I29"/>
  <c r="J29"/>
  <c r="K29"/>
  <c r="C32"/>
  <c r="D32"/>
  <c r="E32"/>
  <c r="F32"/>
  <c r="G32"/>
  <c r="H32"/>
  <c r="I32"/>
  <c r="J32"/>
  <c r="K32"/>
  <c r="C33"/>
  <c r="D33"/>
  <c r="E33"/>
  <c r="F33"/>
  <c r="G33"/>
  <c r="H33"/>
  <c r="J33"/>
  <c r="K33"/>
  <c r="C34"/>
  <c r="D34"/>
  <c r="E34"/>
  <c r="F34"/>
  <c r="G34"/>
  <c r="H34"/>
  <c r="I34"/>
  <c r="J34"/>
  <c r="K34"/>
  <c r="C35"/>
  <c r="D35"/>
  <c r="E35"/>
  <c r="F35"/>
  <c r="G35"/>
  <c r="H35"/>
  <c r="I35"/>
  <c r="J35"/>
  <c r="K35"/>
  <c r="C38"/>
  <c r="D38"/>
  <c r="E38"/>
  <c r="F38"/>
  <c r="B38" s="1"/>
  <c r="G38"/>
  <c r="H38"/>
  <c r="I38"/>
  <c r="J38"/>
  <c r="K38"/>
  <c r="C39"/>
  <c r="D39"/>
  <c r="E39"/>
  <c r="F39"/>
  <c r="G39"/>
  <c r="H39"/>
  <c r="I39"/>
  <c r="J39"/>
  <c r="K39"/>
  <c r="C42"/>
  <c r="D42"/>
  <c r="E42"/>
  <c r="F42"/>
  <c r="G42"/>
  <c r="H42"/>
  <c r="J42"/>
  <c r="K42"/>
  <c r="C43"/>
  <c r="D43"/>
  <c r="E43"/>
  <c r="F43"/>
  <c r="G43"/>
  <c r="H43"/>
  <c r="J43"/>
  <c r="K43"/>
  <c r="C44"/>
  <c r="D44"/>
  <c r="E44"/>
  <c r="F44"/>
  <c r="G44"/>
  <c r="H44"/>
  <c r="I44"/>
  <c r="J44"/>
  <c r="K44"/>
  <c r="C45"/>
  <c r="D45"/>
  <c r="E45"/>
  <c r="F45"/>
  <c r="G45"/>
  <c r="H45"/>
  <c r="J45"/>
  <c r="K45"/>
  <c r="C46"/>
  <c r="D46"/>
  <c r="E46"/>
  <c r="F46"/>
  <c r="G46"/>
  <c r="H46"/>
  <c r="I46"/>
  <c r="J46"/>
  <c r="K46"/>
  <c r="C47"/>
  <c r="D47"/>
  <c r="E47"/>
  <c r="F47"/>
  <c r="G47"/>
  <c r="H47"/>
  <c r="I47"/>
  <c r="J47"/>
  <c r="K47"/>
  <c r="C50"/>
  <c r="D50"/>
  <c r="E50"/>
  <c r="F50"/>
  <c r="G50"/>
  <c r="H50"/>
  <c r="I50"/>
  <c r="J50"/>
  <c r="K50"/>
  <c r="C51"/>
  <c r="B51" s="1"/>
  <c r="D51"/>
  <c r="E51"/>
  <c r="F51"/>
  <c r="G51"/>
  <c r="H51"/>
  <c r="J51"/>
  <c r="K51"/>
  <c r="C52"/>
  <c r="D52"/>
  <c r="E52"/>
  <c r="F52"/>
  <c r="G52"/>
  <c r="H52"/>
  <c r="J52"/>
  <c r="K52"/>
  <c r="C55"/>
  <c r="D55"/>
  <c r="E55"/>
  <c r="F55"/>
  <c r="G55"/>
  <c r="H55"/>
  <c r="J55"/>
  <c r="K55"/>
  <c r="C56"/>
  <c r="D56"/>
  <c r="E56"/>
  <c r="F56"/>
  <c r="G56"/>
  <c r="H56"/>
  <c r="J56"/>
  <c r="K56"/>
  <c r="C59"/>
  <c r="D59"/>
  <c r="E59"/>
  <c r="F59"/>
  <c r="G59"/>
  <c r="H59"/>
  <c r="J59"/>
  <c r="K59"/>
  <c r="C60"/>
  <c r="D60"/>
  <c r="E60"/>
  <c r="F60"/>
  <c r="G60"/>
  <c r="H60"/>
  <c r="J60"/>
  <c r="K60"/>
  <c r="C61"/>
  <c r="D61"/>
  <c r="E61"/>
  <c r="F61"/>
  <c r="G61"/>
  <c r="H61"/>
  <c r="I61"/>
  <c r="J61"/>
  <c r="K61"/>
  <c r="C62"/>
  <c r="D62"/>
  <c r="E62"/>
  <c r="F62"/>
  <c r="G62"/>
  <c r="H62"/>
  <c r="J62"/>
  <c r="K62"/>
  <c r="C63"/>
  <c r="D63"/>
  <c r="E63"/>
  <c r="F63"/>
  <c r="G63"/>
  <c r="H63"/>
  <c r="I63"/>
  <c r="J63"/>
  <c r="K63"/>
  <c r="C66"/>
  <c r="D66"/>
  <c r="E66"/>
  <c r="F66"/>
  <c r="G66"/>
  <c r="H66"/>
  <c r="J66"/>
  <c r="K66"/>
  <c r="C69"/>
  <c r="D69"/>
  <c r="E69"/>
  <c r="F69"/>
  <c r="G69"/>
  <c r="H69"/>
  <c r="I69"/>
  <c r="J69"/>
  <c r="K69"/>
  <c r="C70"/>
  <c r="B70" s="1"/>
  <c r="D70"/>
  <c r="E70"/>
  <c r="F70"/>
  <c r="G70"/>
  <c r="H70"/>
  <c r="I70"/>
  <c r="J70"/>
  <c r="K70"/>
  <c r="C71"/>
  <c r="D71"/>
  <c r="E71"/>
  <c r="F71"/>
  <c r="G71"/>
  <c r="H71"/>
  <c r="I71"/>
  <c r="J71"/>
  <c r="K71"/>
  <c r="C72"/>
  <c r="D72"/>
  <c r="E72"/>
  <c r="F72"/>
  <c r="G72"/>
  <c r="H72"/>
  <c r="I72"/>
  <c r="J72"/>
  <c r="K72"/>
  <c r="C74"/>
  <c r="D74"/>
  <c r="E74"/>
  <c r="F74"/>
  <c r="G74"/>
  <c r="H74"/>
  <c r="I74"/>
  <c r="J74"/>
  <c r="K74"/>
  <c r="C75"/>
  <c r="D75"/>
  <c r="E75"/>
  <c r="F75"/>
  <c r="G75"/>
  <c r="H75"/>
  <c r="I75"/>
  <c r="J75"/>
  <c r="K75"/>
  <c r="C78"/>
  <c r="D78"/>
  <c r="E78"/>
  <c r="F78"/>
  <c r="G78"/>
  <c r="H78"/>
  <c r="I78"/>
  <c r="J78"/>
  <c r="K78"/>
  <c r="C81"/>
  <c r="D81"/>
  <c r="E81"/>
  <c r="F81"/>
  <c r="G81"/>
  <c r="H81"/>
  <c r="I81"/>
  <c r="J81"/>
  <c r="K81"/>
  <c r="C84"/>
  <c r="D84"/>
  <c r="E84"/>
  <c r="F84"/>
  <c r="G84"/>
  <c r="H84"/>
  <c r="I84"/>
  <c r="J84"/>
  <c r="K84"/>
  <c r="C85"/>
  <c r="D85"/>
  <c r="E85"/>
  <c r="F85"/>
  <c r="G85"/>
  <c r="H85"/>
  <c r="I85"/>
  <c r="J85"/>
  <c r="K85"/>
  <c r="C86"/>
  <c r="D86"/>
  <c r="E86"/>
  <c r="F86"/>
  <c r="G86"/>
  <c r="H86"/>
  <c r="J86"/>
  <c r="K86"/>
  <c r="C87"/>
  <c r="D87"/>
  <c r="E87"/>
  <c r="F87"/>
  <c r="G87"/>
  <c r="H87"/>
  <c r="J87"/>
  <c r="K87"/>
  <c r="C88"/>
  <c r="D88"/>
  <c r="E88"/>
  <c r="F88"/>
  <c r="G88"/>
  <c r="H88"/>
  <c r="J88"/>
  <c r="K88"/>
  <c r="C89"/>
  <c r="D89"/>
  <c r="E89"/>
  <c r="F89"/>
  <c r="G89"/>
  <c r="H89"/>
  <c r="I89"/>
  <c r="J89"/>
  <c r="K89"/>
  <c r="C90"/>
  <c r="D90"/>
  <c r="E90"/>
  <c r="F90"/>
  <c r="G90"/>
  <c r="H90"/>
  <c r="I90"/>
  <c r="J90"/>
  <c r="K90"/>
  <c r="C93"/>
  <c r="D93"/>
  <c r="E93"/>
  <c r="F93"/>
  <c r="G93"/>
  <c r="H93"/>
  <c r="I93"/>
  <c r="J93"/>
  <c r="K93"/>
  <c r="C94"/>
  <c r="D94"/>
  <c r="E94"/>
  <c r="F94"/>
  <c r="G94"/>
  <c r="H94"/>
  <c r="J94"/>
  <c r="K94"/>
  <c r="C97"/>
  <c r="D97"/>
  <c r="E97"/>
  <c r="F97"/>
  <c r="G97"/>
  <c r="H97"/>
  <c r="J97"/>
  <c r="K97"/>
  <c r="C98"/>
  <c r="D98"/>
  <c r="E98"/>
  <c r="F98"/>
  <c r="G98"/>
  <c r="H98"/>
  <c r="I98"/>
  <c r="J98"/>
  <c r="K98"/>
  <c r="C99"/>
  <c r="D99"/>
  <c r="E99"/>
  <c r="F99"/>
  <c r="G99"/>
  <c r="H99"/>
  <c r="I99"/>
  <c r="J99"/>
  <c r="K99"/>
  <c r="C100"/>
  <c r="D100"/>
  <c r="E100"/>
  <c r="F100"/>
  <c r="G100"/>
  <c r="H100"/>
  <c r="I100"/>
  <c r="J100"/>
  <c r="K100"/>
  <c r="C101"/>
  <c r="D101"/>
  <c r="E101"/>
  <c r="F101"/>
  <c r="G101"/>
  <c r="H101"/>
  <c r="I101"/>
  <c r="J101"/>
  <c r="K101"/>
  <c r="C102"/>
  <c r="D102"/>
  <c r="E102"/>
  <c r="F102"/>
  <c r="G102"/>
  <c r="H102"/>
  <c r="J102"/>
  <c r="K102"/>
  <c r="C103"/>
  <c r="D103"/>
  <c r="E103"/>
  <c r="F103"/>
  <c r="G103"/>
  <c r="H103"/>
  <c r="I103"/>
  <c r="J103"/>
  <c r="K103"/>
  <c r="C106"/>
  <c r="D106"/>
  <c r="E106"/>
  <c r="F106"/>
  <c r="G106"/>
  <c r="H106"/>
  <c r="J106"/>
  <c r="K106"/>
  <c r="C107"/>
  <c r="D107"/>
  <c r="E107"/>
  <c r="F107"/>
  <c r="G107"/>
  <c r="H107"/>
  <c r="J107"/>
  <c r="K107"/>
  <c r="C110"/>
  <c r="D110"/>
  <c r="E110"/>
  <c r="F110"/>
  <c r="G110"/>
  <c r="H110"/>
  <c r="J110"/>
  <c r="K110"/>
  <c r="C111"/>
  <c r="D111"/>
  <c r="E111"/>
  <c r="F111"/>
  <c r="G111"/>
  <c r="H111"/>
  <c r="J111"/>
  <c r="K111"/>
  <c r="C112"/>
  <c r="D112"/>
  <c r="E112"/>
  <c r="F112"/>
  <c r="G112"/>
  <c r="H112"/>
  <c r="I112"/>
  <c r="J112"/>
  <c r="K112"/>
  <c r="C113"/>
  <c r="D113"/>
  <c r="E113"/>
  <c r="F113"/>
  <c r="G113"/>
  <c r="H113"/>
  <c r="I113"/>
  <c r="J113"/>
  <c r="K113"/>
  <c r="C114"/>
  <c r="D114"/>
  <c r="E114"/>
  <c r="F114"/>
  <c r="G114"/>
  <c r="H114"/>
  <c r="I114"/>
  <c r="J114"/>
  <c r="K114"/>
  <c r="C115"/>
  <c r="D115"/>
  <c r="E115"/>
  <c r="F115"/>
  <c r="G115"/>
  <c r="H115"/>
  <c r="I115"/>
  <c r="J115"/>
  <c r="K115"/>
  <c r="C116"/>
  <c r="D116"/>
  <c r="E116"/>
  <c r="F116"/>
  <c r="G116"/>
  <c r="H116"/>
  <c r="I116"/>
  <c r="J116"/>
  <c r="K116"/>
  <c r="C117"/>
  <c r="D117"/>
  <c r="E117"/>
  <c r="F117"/>
  <c r="G117"/>
  <c r="H117"/>
  <c r="I117"/>
  <c r="J117"/>
  <c r="K117"/>
  <c r="C118"/>
  <c r="D118"/>
  <c r="E118"/>
  <c r="F118"/>
  <c r="G118"/>
  <c r="H118"/>
  <c r="I118"/>
  <c r="J118"/>
  <c r="K118"/>
  <c r="C119"/>
  <c r="D119"/>
  <c r="E119"/>
  <c r="F119"/>
  <c r="G119"/>
  <c r="H119"/>
  <c r="I119"/>
  <c r="J119"/>
  <c r="K119"/>
  <c r="C122"/>
  <c r="D122"/>
  <c r="E122"/>
  <c r="F122"/>
  <c r="G122"/>
  <c r="H122"/>
  <c r="I122"/>
  <c r="J122"/>
  <c r="K122"/>
  <c r="C125"/>
  <c r="D125"/>
  <c r="E125"/>
  <c r="F125"/>
  <c r="G125"/>
  <c r="H125"/>
  <c r="I125"/>
  <c r="J125"/>
  <c r="K125"/>
  <c r="C126"/>
  <c r="D126"/>
  <c r="E126"/>
  <c r="F126"/>
  <c r="G126"/>
  <c r="H126"/>
  <c r="I126"/>
  <c r="J126"/>
  <c r="K126"/>
  <c r="C129"/>
  <c r="D129"/>
  <c r="E129"/>
  <c r="F129"/>
  <c r="G129"/>
  <c r="H129"/>
  <c r="I129"/>
  <c r="J129"/>
  <c r="K129"/>
  <c r="C130"/>
  <c r="D130"/>
  <c r="E130"/>
  <c r="F130"/>
  <c r="G130"/>
  <c r="H130"/>
  <c r="J130"/>
  <c r="K130"/>
  <c r="C131"/>
  <c r="D131"/>
  <c r="E131"/>
  <c r="F131"/>
  <c r="G131"/>
  <c r="H131"/>
  <c r="J131"/>
  <c r="K131"/>
  <c r="C132"/>
  <c r="D132"/>
  <c r="E132"/>
  <c r="F132"/>
  <c r="G132"/>
  <c r="H132"/>
  <c r="J132"/>
  <c r="K132"/>
  <c r="C133"/>
  <c r="D133"/>
  <c r="E133"/>
  <c r="F133"/>
  <c r="G133"/>
  <c r="H133"/>
  <c r="J133"/>
  <c r="K133"/>
  <c r="C134"/>
  <c r="D134"/>
  <c r="E134"/>
  <c r="F134"/>
  <c r="G134"/>
  <c r="H134"/>
  <c r="I134"/>
  <c r="J134"/>
  <c r="K134"/>
  <c r="C135"/>
  <c r="D135"/>
  <c r="E135"/>
  <c r="F135"/>
  <c r="G135"/>
  <c r="H135"/>
  <c r="J135"/>
  <c r="K135"/>
  <c r="C136"/>
  <c r="D136"/>
  <c r="E136"/>
  <c r="F136"/>
  <c r="G136"/>
  <c r="H136"/>
  <c r="I136"/>
  <c r="J136"/>
  <c r="K136"/>
  <c r="C137"/>
  <c r="D137"/>
  <c r="E137"/>
  <c r="F137"/>
  <c r="G137"/>
  <c r="H137"/>
  <c r="J137"/>
  <c r="K137"/>
  <c r="C138"/>
  <c r="D138"/>
  <c r="E138"/>
  <c r="F138"/>
  <c r="G138"/>
  <c r="H138"/>
  <c r="I138"/>
  <c r="J138"/>
  <c r="K138"/>
  <c r="C139"/>
  <c r="D139"/>
  <c r="E139"/>
  <c r="F139"/>
  <c r="G139"/>
  <c r="H139"/>
  <c r="J139"/>
  <c r="K139"/>
  <c r="C140"/>
  <c r="D140"/>
  <c r="E140"/>
  <c r="F140"/>
  <c r="G140"/>
  <c r="H140"/>
  <c r="I140"/>
  <c r="J140"/>
  <c r="K140"/>
  <c r="C143"/>
  <c r="D143"/>
  <c r="E143"/>
  <c r="F143"/>
  <c r="G143"/>
  <c r="H143"/>
  <c r="I143"/>
  <c r="J143"/>
  <c r="K143"/>
  <c r="C146"/>
  <c r="D146"/>
  <c r="E146"/>
  <c r="F146"/>
  <c r="G146"/>
  <c r="H146"/>
  <c r="I146"/>
  <c r="J146"/>
  <c r="K146"/>
  <c r="C147"/>
  <c r="D147"/>
  <c r="E147"/>
  <c r="F147"/>
  <c r="G147"/>
  <c r="H147"/>
  <c r="J147"/>
  <c r="K147"/>
  <c r="C148"/>
  <c r="D148"/>
  <c r="E148"/>
  <c r="F148"/>
  <c r="G148"/>
  <c r="H148"/>
  <c r="J148"/>
  <c r="K148"/>
  <c r="C149"/>
  <c r="D149"/>
  <c r="E149"/>
  <c r="F149"/>
  <c r="G149"/>
  <c r="H149"/>
  <c r="J149"/>
  <c r="K149"/>
  <c r="C150"/>
  <c r="D150"/>
  <c r="E150"/>
  <c r="F150"/>
  <c r="G150"/>
  <c r="H150"/>
  <c r="I150"/>
  <c r="J150"/>
  <c r="K150"/>
  <c r="C151"/>
  <c r="D151"/>
  <c r="E151"/>
  <c r="F151"/>
  <c r="G151"/>
  <c r="H151"/>
  <c r="J151"/>
  <c r="K151"/>
  <c r="C152"/>
  <c r="D152"/>
  <c r="E152"/>
  <c r="F152"/>
  <c r="G152"/>
  <c r="H152"/>
  <c r="I152"/>
  <c r="J152"/>
  <c r="K152"/>
  <c r="C153"/>
  <c r="D153"/>
  <c r="E153"/>
  <c r="F153"/>
  <c r="G153"/>
  <c r="H153"/>
  <c r="J153"/>
  <c r="K153"/>
  <c r="C154"/>
  <c r="D154"/>
  <c r="E154"/>
  <c r="F154"/>
  <c r="G154"/>
  <c r="H154"/>
  <c r="I154"/>
  <c r="J154"/>
  <c r="K154"/>
  <c r="C155"/>
  <c r="D155"/>
  <c r="E155"/>
  <c r="F155"/>
  <c r="G155"/>
  <c r="H155"/>
  <c r="J155"/>
  <c r="K155"/>
  <c r="C157"/>
  <c r="D157"/>
  <c r="E157"/>
  <c r="F157"/>
  <c r="G157"/>
  <c r="H157"/>
  <c r="I157"/>
  <c r="J157"/>
  <c r="K157"/>
  <c r="C158"/>
  <c r="D158"/>
  <c r="E158"/>
  <c r="F158"/>
  <c r="G158"/>
  <c r="H158"/>
  <c r="I158"/>
  <c r="J158"/>
  <c r="K158"/>
  <c r="C161"/>
  <c r="D161"/>
  <c r="E161"/>
  <c r="F161"/>
  <c r="B161" s="1"/>
  <c r="G161"/>
  <c r="H161"/>
  <c r="J161"/>
  <c r="K161"/>
  <c r="C164"/>
  <c r="D164"/>
  <c r="E164"/>
  <c r="F164"/>
  <c r="G164"/>
  <c r="H164"/>
  <c r="J164"/>
  <c r="K164"/>
  <c r="C165"/>
  <c r="D165"/>
  <c r="E165"/>
  <c r="F165"/>
  <c r="G165"/>
  <c r="H165"/>
  <c r="I165"/>
  <c r="J165"/>
  <c r="K165"/>
  <c r="C166"/>
  <c r="D166"/>
  <c r="E166"/>
  <c r="F166"/>
  <c r="G166"/>
  <c r="H166"/>
  <c r="I166"/>
  <c r="J166"/>
  <c r="K166"/>
  <c r="C167"/>
  <c r="D167"/>
  <c r="E167"/>
  <c r="F167"/>
  <c r="G167"/>
  <c r="H167"/>
  <c r="J167"/>
  <c r="K167"/>
  <c r="C168"/>
  <c r="D168"/>
  <c r="E168"/>
  <c r="F168"/>
  <c r="G168"/>
  <c r="H168"/>
  <c r="I168"/>
  <c r="J168"/>
  <c r="K168"/>
  <c r="C171"/>
  <c r="D171"/>
  <c r="E171"/>
  <c r="F171"/>
  <c r="G171"/>
  <c r="H171"/>
  <c r="I171"/>
  <c r="J171"/>
  <c r="K171"/>
  <c r="C172"/>
  <c r="D172"/>
  <c r="E172"/>
  <c r="F172"/>
  <c r="G172"/>
  <c r="H172"/>
  <c r="J172"/>
  <c r="K172"/>
  <c r="C175"/>
  <c r="D175"/>
  <c r="E175"/>
  <c r="F175"/>
  <c r="G175"/>
  <c r="H175"/>
  <c r="J175"/>
  <c r="K175"/>
  <c r="C176"/>
  <c r="D176"/>
  <c r="E176"/>
  <c r="F176"/>
  <c r="G176"/>
  <c r="H176"/>
  <c r="I176"/>
  <c r="J176"/>
  <c r="K176"/>
  <c r="C177"/>
  <c r="D177"/>
  <c r="E177"/>
  <c r="F177"/>
  <c r="G177"/>
  <c r="H177"/>
  <c r="I177"/>
  <c r="J177"/>
  <c r="K177"/>
  <c r="C178"/>
  <c r="D178"/>
  <c r="E178"/>
  <c r="F178"/>
  <c r="G178"/>
  <c r="H178"/>
  <c r="J178"/>
  <c r="K178"/>
  <c r="C179"/>
  <c r="D179"/>
  <c r="E179"/>
  <c r="F179"/>
  <c r="G179"/>
  <c r="H179"/>
  <c r="J179"/>
  <c r="K179"/>
  <c r="C180"/>
  <c r="D180"/>
  <c r="E180"/>
  <c r="F180"/>
  <c r="G180"/>
  <c r="H180"/>
  <c r="I180"/>
  <c r="J180"/>
  <c r="K180"/>
  <c r="C181"/>
  <c r="D181"/>
  <c r="E181"/>
  <c r="F181"/>
  <c r="B181" s="1"/>
  <c r="G181"/>
  <c r="H181"/>
  <c r="I181"/>
  <c r="J181"/>
  <c r="K181"/>
  <c r="C184"/>
  <c r="D184"/>
  <c r="E184"/>
  <c r="F184"/>
  <c r="G184"/>
  <c r="H184"/>
  <c r="I184"/>
  <c r="J184"/>
  <c r="K184"/>
  <c r="C185"/>
  <c r="D185"/>
  <c r="E185"/>
  <c r="F185"/>
  <c r="G185"/>
  <c r="H185"/>
  <c r="I185"/>
  <c r="J185"/>
  <c r="K185"/>
  <c r="C188"/>
  <c r="D188"/>
  <c r="E188"/>
  <c r="F188"/>
  <c r="G188"/>
  <c r="H188"/>
  <c r="J188"/>
  <c r="K188"/>
  <c r="C189"/>
  <c r="D189"/>
  <c r="E189"/>
  <c r="F189"/>
  <c r="G189"/>
  <c r="H189"/>
  <c r="J189"/>
  <c r="K189"/>
  <c r="C190"/>
  <c r="D190"/>
  <c r="E190"/>
  <c r="F190"/>
  <c r="G190"/>
  <c r="H190"/>
  <c r="J190"/>
  <c r="K190"/>
  <c r="C191"/>
  <c r="D191"/>
  <c r="E191"/>
  <c r="F191"/>
  <c r="G191"/>
  <c r="H191"/>
  <c r="J191"/>
  <c r="K191"/>
  <c r="C192"/>
  <c r="D192"/>
  <c r="E192"/>
  <c r="F192"/>
  <c r="G192"/>
  <c r="H192"/>
  <c r="I192"/>
  <c r="J192"/>
  <c r="K192"/>
  <c r="C195"/>
  <c r="D195"/>
  <c r="E195"/>
  <c r="F195"/>
  <c r="G195"/>
  <c r="H195"/>
  <c r="I195"/>
  <c r="J195"/>
  <c r="K195"/>
  <c r="C198"/>
  <c r="D198"/>
  <c r="E198"/>
  <c r="F198"/>
  <c r="G198"/>
  <c r="H198"/>
  <c r="J198"/>
  <c r="K198"/>
  <c r="C199"/>
  <c r="D199"/>
  <c r="E199"/>
  <c r="F199"/>
  <c r="G199"/>
  <c r="H199"/>
  <c r="I199"/>
  <c r="J199"/>
  <c r="K199"/>
  <c r="C200"/>
  <c r="D200"/>
  <c r="E200"/>
  <c r="F200"/>
  <c r="G200"/>
  <c r="H200"/>
  <c r="J200"/>
  <c r="K200"/>
  <c r="C203"/>
  <c r="D203"/>
  <c r="E203"/>
  <c r="F203"/>
  <c r="G203"/>
  <c r="H203"/>
  <c r="I203"/>
  <c r="J203"/>
  <c r="K203"/>
  <c r="C204"/>
  <c r="D204"/>
  <c r="E204"/>
  <c r="F204"/>
  <c r="G204"/>
  <c r="H204"/>
  <c r="J204"/>
  <c r="K204"/>
  <c r="C205"/>
  <c r="D205"/>
  <c r="E205"/>
  <c r="F205"/>
  <c r="G205"/>
  <c r="H205"/>
  <c r="I205"/>
  <c r="J205"/>
  <c r="K205"/>
  <c r="C206"/>
  <c r="D206"/>
  <c r="E206"/>
  <c r="F206"/>
  <c r="G206"/>
  <c r="H206"/>
  <c r="J206"/>
  <c r="K206"/>
  <c r="C207"/>
  <c r="D207"/>
  <c r="E207"/>
  <c r="F207"/>
  <c r="G207"/>
  <c r="H207"/>
  <c r="J207"/>
  <c r="K207"/>
  <c r="C208"/>
  <c r="D208"/>
  <c r="E208"/>
  <c r="F208"/>
  <c r="G208"/>
  <c r="H208"/>
  <c r="J208"/>
  <c r="K208"/>
  <c r="C209"/>
  <c r="D209"/>
  <c r="E209"/>
  <c r="F209"/>
  <c r="G209"/>
  <c r="H209"/>
  <c r="J209"/>
  <c r="K209"/>
  <c r="C210"/>
  <c r="D210"/>
  <c r="E210"/>
  <c r="F210"/>
  <c r="G210"/>
  <c r="H210"/>
  <c r="I210"/>
  <c r="J210"/>
  <c r="K210"/>
  <c r="C213"/>
  <c r="D213"/>
  <c r="E213"/>
  <c r="F213"/>
  <c r="G213"/>
  <c r="H213"/>
  <c r="J213"/>
  <c r="K213"/>
  <c r="C216"/>
  <c r="D216"/>
  <c r="E216"/>
  <c r="F216"/>
  <c r="G216"/>
  <c r="H216"/>
  <c r="J216"/>
  <c r="K216"/>
  <c r="C217"/>
  <c r="D217"/>
  <c r="E217"/>
  <c r="F217"/>
  <c r="G217"/>
  <c r="H217"/>
  <c r="J217"/>
  <c r="K217"/>
  <c r="C218"/>
  <c r="D218"/>
  <c r="E218"/>
  <c r="F218"/>
  <c r="G218"/>
  <c r="H218"/>
  <c r="J218"/>
  <c r="K218"/>
  <c r="C219"/>
  <c r="D219"/>
  <c r="E219"/>
  <c r="F219"/>
  <c r="G219"/>
  <c r="H219"/>
  <c r="I219"/>
  <c r="J219"/>
  <c r="K219"/>
  <c r="C220"/>
  <c r="D220"/>
  <c r="E220"/>
  <c r="F220"/>
  <c r="G220"/>
  <c r="H220"/>
  <c r="I220"/>
  <c r="J220"/>
  <c r="K220"/>
  <c r="C221"/>
  <c r="D221"/>
  <c r="E221"/>
  <c r="F221"/>
  <c r="G221"/>
  <c r="H221"/>
  <c r="J221"/>
  <c r="K221"/>
  <c r="C222"/>
  <c r="D222"/>
  <c r="E222"/>
  <c r="F222"/>
  <c r="G222"/>
  <c r="H222"/>
  <c r="J222"/>
  <c r="K222"/>
  <c r="C223"/>
  <c r="D223"/>
  <c r="E223"/>
  <c r="F223"/>
  <c r="G223"/>
  <c r="H223"/>
  <c r="J223"/>
  <c r="K223"/>
  <c r="C224"/>
  <c r="D224"/>
  <c r="E224"/>
  <c r="F224"/>
  <c r="G224"/>
  <c r="H224"/>
  <c r="I224"/>
  <c r="J224"/>
  <c r="K224"/>
  <c r="C225"/>
  <c r="D225"/>
  <c r="E225"/>
  <c r="F225"/>
  <c r="G225"/>
  <c r="H225"/>
  <c r="I225"/>
  <c r="J225"/>
  <c r="K225"/>
  <c r="C228"/>
  <c r="D228"/>
  <c r="E228"/>
  <c r="F228"/>
  <c r="G228"/>
  <c r="H228"/>
  <c r="I228"/>
  <c r="J228"/>
  <c r="K228"/>
  <c r="C231"/>
  <c r="D231"/>
  <c r="E231"/>
  <c r="F231"/>
  <c r="G231"/>
  <c r="H231"/>
  <c r="J231"/>
  <c r="K231"/>
  <c r="C232"/>
  <c r="D232"/>
  <c r="E232"/>
  <c r="F232"/>
  <c r="G232"/>
  <c r="H232"/>
  <c r="J232"/>
  <c r="K232"/>
  <c r="C233"/>
  <c r="D233"/>
  <c r="E233"/>
  <c r="F233"/>
  <c r="G233"/>
  <c r="H233"/>
  <c r="J233"/>
  <c r="K233"/>
  <c r="C234"/>
  <c r="D234"/>
  <c r="E234"/>
  <c r="F234"/>
  <c r="G234"/>
  <c r="H234"/>
  <c r="J234"/>
  <c r="K234"/>
  <c r="C235"/>
  <c r="D235"/>
  <c r="E235"/>
  <c r="F235"/>
  <c r="G235"/>
  <c r="H235"/>
  <c r="J235"/>
  <c r="K235"/>
  <c r="C236"/>
  <c r="D236"/>
  <c r="E236"/>
  <c r="F236"/>
  <c r="G236"/>
  <c r="H236"/>
  <c r="I236"/>
  <c r="J236"/>
  <c r="K236"/>
  <c r="C237"/>
  <c r="D237"/>
  <c r="E237"/>
  <c r="F237"/>
  <c r="G237"/>
  <c r="H237"/>
  <c r="I237"/>
  <c r="J237"/>
  <c r="K237"/>
  <c r="C240"/>
  <c r="D240"/>
  <c r="E240"/>
  <c r="F240"/>
  <c r="G240"/>
  <c r="H240"/>
  <c r="J240"/>
  <c r="K240"/>
  <c r="C243"/>
  <c r="D243"/>
  <c r="E243"/>
  <c r="F243"/>
  <c r="G243"/>
  <c r="H243"/>
  <c r="J243"/>
  <c r="K243"/>
  <c r="C246"/>
  <c r="D246"/>
  <c r="E246"/>
  <c r="F246"/>
  <c r="G246"/>
  <c r="H246"/>
  <c r="J246"/>
  <c r="K246"/>
  <c r="C247"/>
  <c r="D247"/>
  <c r="E247"/>
  <c r="F247"/>
  <c r="G247"/>
  <c r="H247"/>
  <c r="I247"/>
  <c r="J247"/>
  <c r="K247"/>
  <c r="C249"/>
  <c r="D249"/>
  <c r="E249"/>
  <c r="F249"/>
  <c r="G249"/>
  <c r="H249"/>
  <c r="I249"/>
  <c r="J249"/>
  <c r="K249"/>
  <c r="C250"/>
  <c r="D250"/>
  <c r="E250"/>
  <c r="F250"/>
  <c r="G250"/>
  <c r="H250"/>
  <c r="I250"/>
  <c r="J250"/>
  <c r="K250"/>
  <c r="C253"/>
  <c r="D253"/>
  <c r="E253"/>
  <c r="F253"/>
  <c r="G253"/>
  <c r="H253"/>
  <c r="I253"/>
  <c r="J253"/>
  <c r="K253"/>
  <c r="C256"/>
  <c r="D256"/>
  <c r="E256"/>
  <c r="F256"/>
  <c r="G256"/>
  <c r="H256"/>
  <c r="J256"/>
  <c r="K256"/>
  <c r="C257"/>
  <c r="D257"/>
  <c r="E257"/>
  <c r="F257"/>
  <c r="G257"/>
  <c r="H257"/>
  <c r="J257"/>
  <c r="K257"/>
  <c r="C261"/>
  <c r="D261"/>
  <c r="E261"/>
  <c r="F261"/>
  <c r="G261"/>
  <c r="H261"/>
  <c r="J261"/>
  <c r="K261"/>
  <c r="C262"/>
  <c r="D262"/>
  <c r="E262"/>
  <c r="F262"/>
  <c r="G262"/>
  <c r="H262"/>
  <c r="I262"/>
  <c r="J262"/>
  <c r="K262"/>
  <c r="C263"/>
  <c r="D263"/>
  <c r="E263"/>
  <c r="F263"/>
  <c r="G263"/>
  <c r="H263"/>
  <c r="J263"/>
  <c r="K263"/>
  <c r="C264"/>
  <c r="D264"/>
  <c r="E264"/>
  <c r="F264"/>
  <c r="G264"/>
  <c r="H264"/>
  <c r="J264"/>
  <c r="K264"/>
  <c r="C265"/>
  <c r="D265"/>
  <c r="E265"/>
  <c r="F265"/>
  <c r="G265"/>
  <c r="H265"/>
  <c r="J265"/>
  <c r="K265"/>
  <c r="C266"/>
  <c r="D266"/>
  <c r="E266"/>
  <c r="F266"/>
  <c r="G266"/>
  <c r="H266"/>
  <c r="J266"/>
  <c r="K266"/>
  <c r="C267"/>
  <c r="D267"/>
  <c r="E267"/>
  <c r="F267"/>
  <c r="G267"/>
  <c r="H267"/>
  <c r="J267"/>
  <c r="K267"/>
  <c r="C268"/>
  <c r="D268"/>
  <c r="E268"/>
  <c r="F268"/>
  <c r="G268"/>
  <c r="H268"/>
  <c r="I268"/>
  <c r="J268"/>
  <c r="K268"/>
  <c r="C271"/>
  <c r="D271"/>
  <c r="E271"/>
  <c r="F271"/>
  <c r="G271"/>
  <c r="H271"/>
  <c r="J271"/>
  <c r="K271"/>
  <c r="C274"/>
  <c r="D274"/>
  <c r="E274"/>
  <c r="F274"/>
  <c r="G274"/>
  <c r="H274"/>
  <c r="I274"/>
  <c r="J274"/>
  <c r="K274"/>
  <c r="C275"/>
  <c r="D275"/>
  <c r="E275"/>
  <c r="F275"/>
  <c r="G275"/>
  <c r="H275"/>
  <c r="J275"/>
  <c r="K275"/>
  <c r="C276"/>
  <c r="D276"/>
  <c r="E276"/>
  <c r="F276"/>
  <c r="G276"/>
  <c r="H276"/>
  <c r="I276"/>
  <c r="J276"/>
  <c r="K276"/>
  <c r="C277"/>
  <c r="D277"/>
  <c r="E277"/>
  <c r="F277"/>
  <c r="G277"/>
  <c r="H277"/>
  <c r="I277"/>
  <c r="J277"/>
  <c r="K277"/>
  <c r="C278"/>
  <c r="D278"/>
  <c r="E278"/>
  <c r="F278"/>
  <c r="G278"/>
  <c r="H278"/>
  <c r="J278"/>
  <c r="K278"/>
  <c r="C279"/>
  <c r="D279"/>
  <c r="E279"/>
  <c r="F279"/>
  <c r="G279"/>
  <c r="H279"/>
  <c r="J279"/>
  <c r="K279"/>
  <c r="C280"/>
  <c r="D280"/>
  <c r="E280"/>
  <c r="F280"/>
  <c r="G280"/>
  <c r="H280"/>
  <c r="I280"/>
  <c r="J280"/>
  <c r="K280"/>
  <c r="C281"/>
  <c r="D281"/>
  <c r="E281"/>
  <c r="F281"/>
  <c r="G281"/>
  <c r="H281"/>
  <c r="I281"/>
  <c r="J281"/>
  <c r="K281"/>
  <c r="C284"/>
  <c r="D284"/>
  <c r="E284"/>
  <c r="F284"/>
  <c r="G284"/>
  <c r="H284"/>
  <c r="J284"/>
  <c r="K284"/>
  <c r="C287"/>
  <c r="D287"/>
  <c r="E287"/>
  <c r="F287"/>
  <c r="G287"/>
  <c r="H287"/>
  <c r="J287"/>
  <c r="K287"/>
  <c r="C288"/>
  <c r="D288"/>
  <c r="E288"/>
  <c r="F288"/>
  <c r="G288"/>
  <c r="H288"/>
  <c r="I288"/>
  <c r="J288"/>
  <c r="K288"/>
  <c r="C289"/>
  <c r="D289"/>
  <c r="E289"/>
  <c r="F289"/>
  <c r="G289"/>
  <c r="H289"/>
  <c r="J289"/>
  <c r="K289"/>
  <c r="C290"/>
  <c r="D290"/>
  <c r="E290"/>
  <c r="F290"/>
  <c r="G290"/>
  <c r="H290"/>
  <c r="J290"/>
  <c r="K290"/>
  <c r="C291"/>
  <c r="D291"/>
  <c r="E291"/>
  <c r="F291"/>
  <c r="G291"/>
  <c r="H291"/>
  <c r="J291"/>
  <c r="K291"/>
  <c r="C292"/>
  <c r="D292"/>
  <c r="E292"/>
  <c r="F292"/>
  <c r="G292"/>
  <c r="H292"/>
  <c r="J292"/>
  <c r="K292"/>
  <c r="C293"/>
  <c r="D293"/>
  <c r="E293"/>
  <c r="F293"/>
  <c r="G293"/>
  <c r="H293"/>
  <c r="J293"/>
  <c r="K293"/>
  <c r="C294"/>
  <c r="D294"/>
  <c r="E294"/>
  <c r="F294"/>
  <c r="G294"/>
  <c r="H294"/>
  <c r="J294"/>
  <c r="K294"/>
  <c r="C295"/>
  <c r="D295"/>
  <c r="E295"/>
  <c r="F295"/>
  <c r="G295"/>
  <c r="H295"/>
  <c r="I295"/>
  <c r="J295"/>
  <c r="K295"/>
  <c r="C296"/>
  <c r="D296"/>
  <c r="E296"/>
  <c r="F296"/>
  <c r="G296"/>
  <c r="H296"/>
  <c r="I296"/>
  <c r="J296"/>
  <c r="K296"/>
  <c r="C299"/>
  <c r="D299"/>
  <c r="E299"/>
  <c r="F299"/>
  <c r="G299"/>
  <c r="H299"/>
  <c r="J299"/>
  <c r="K299"/>
  <c r="C302"/>
  <c r="D302"/>
  <c r="E302"/>
  <c r="F302"/>
  <c r="G302"/>
  <c r="H302"/>
  <c r="I302"/>
  <c r="J302"/>
  <c r="K302"/>
  <c r="C305"/>
  <c r="D305"/>
  <c r="E305"/>
  <c r="F305"/>
  <c r="G305"/>
  <c r="H305"/>
  <c r="I305"/>
  <c r="J305"/>
  <c r="K305"/>
  <c r="C306"/>
  <c r="D306"/>
  <c r="E306"/>
  <c r="F306"/>
  <c r="G306"/>
  <c r="H306"/>
  <c r="I306"/>
  <c r="J306"/>
  <c r="K306"/>
  <c r="C307"/>
  <c r="D307"/>
  <c r="E307"/>
  <c r="F307"/>
  <c r="G307"/>
  <c r="H307"/>
  <c r="J307"/>
  <c r="K307"/>
  <c r="C308"/>
  <c r="D308"/>
  <c r="E308"/>
  <c r="F308"/>
  <c r="G308"/>
  <c r="H308"/>
  <c r="I308"/>
  <c r="J308"/>
  <c r="K308"/>
  <c r="C309"/>
  <c r="D309"/>
  <c r="E309"/>
  <c r="F309"/>
  <c r="G309"/>
  <c r="H309"/>
  <c r="I309"/>
  <c r="J309"/>
  <c r="K309"/>
  <c r="C312"/>
  <c r="D312"/>
  <c r="E312"/>
  <c r="F312"/>
  <c r="G312"/>
  <c r="H312"/>
  <c r="I312"/>
  <c r="J312"/>
  <c r="K312"/>
  <c r="C313"/>
  <c r="D313"/>
  <c r="E313"/>
  <c r="F313"/>
  <c r="G313"/>
  <c r="H313"/>
  <c r="I313"/>
  <c r="J313"/>
  <c r="K313"/>
  <c r="C314"/>
  <c r="D314"/>
  <c r="E314"/>
  <c r="F314"/>
  <c r="G314"/>
  <c r="H314"/>
  <c r="I314"/>
  <c r="J314"/>
  <c r="K314"/>
  <c r="C315"/>
  <c r="D315"/>
  <c r="E315"/>
  <c r="F315"/>
  <c r="G315"/>
  <c r="H315"/>
  <c r="J315"/>
  <c r="K315"/>
  <c r="C316"/>
  <c r="D316"/>
  <c r="E316"/>
  <c r="F316"/>
  <c r="G316"/>
  <c r="H316"/>
  <c r="J316"/>
  <c r="K316"/>
  <c r="C317"/>
  <c r="D317"/>
  <c r="E317"/>
  <c r="F317"/>
  <c r="G317"/>
  <c r="H317"/>
  <c r="J317"/>
  <c r="K317"/>
  <c r="C318"/>
  <c r="D318"/>
  <c r="E318"/>
  <c r="F318"/>
  <c r="G318"/>
  <c r="H318"/>
  <c r="I318"/>
  <c r="J318"/>
  <c r="K318"/>
  <c r="C319"/>
  <c r="D319"/>
  <c r="E319"/>
  <c r="F319"/>
  <c r="G319"/>
  <c r="H319"/>
  <c r="J319"/>
  <c r="K319"/>
  <c r="C320"/>
  <c r="D320"/>
  <c r="E320"/>
  <c r="F320"/>
  <c r="G320"/>
  <c r="H320"/>
  <c r="J320"/>
  <c r="K320"/>
  <c r="K14"/>
  <c r="J14"/>
  <c r="I14"/>
  <c r="H14"/>
  <c r="G14"/>
  <c r="F14"/>
  <c r="E14"/>
  <c r="D14"/>
  <c r="C14"/>
  <c r="B10" i="2"/>
  <c r="B12"/>
  <c r="B20"/>
  <c r="B22"/>
  <c r="B24"/>
  <c r="B26"/>
  <c r="B28"/>
  <c r="B30"/>
  <c r="B33"/>
  <c r="B36"/>
  <c r="B40"/>
  <c r="B46"/>
  <c r="B48"/>
  <c r="B51"/>
  <c r="B54"/>
  <c r="B58"/>
  <c r="B60"/>
  <c r="B18"/>
  <c r="B276" i="60" l="1"/>
  <c r="B220"/>
  <c r="B198"/>
  <c r="B164"/>
  <c r="B266"/>
  <c r="B228"/>
  <c r="B176"/>
  <c r="B236"/>
  <c r="B205"/>
  <c r="B165"/>
  <c r="B143"/>
  <c r="B135"/>
  <c r="B111"/>
  <c r="B292"/>
  <c r="B199"/>
  <c r="B178"/>
  <c r="B171"/>
  <c r="B98"/>
  <c r="B60"/>
  <c r="B72"/>
  <c r="B240"/>
  <c r="B168"/>
  <c r="B62"/>
  <c r="B264"/>
  <c r="B289"/>
  <c r="B281"/>
  <c r="B250"/>
  <c r="B69"/>
  <c r="B45"/>
  <c r="B308"/>
  <c r="B299"/>
  <c r="B278"/>
  <c r="B99"/>
  <c r="B81"/>
  <c r="B63"/>
  <c r="B44"/>
  <c r="B42"/>
  <c r="B107"/>
  <c r="B319"/>
  <c r="B305"/>
  <c r="B150"/>
  <c r="B130"/>
  <c r="B126"/>
  <c r="B114"/>
  <c r="B102"/>
  <c r="B94"/>
  <c r="B33"/>
  <c r="B306"/>
  <c r="B277"/>
  <c r="B152"/>
  <c r="B115"/>
  <c r="B112"/>
  <c r="B39"/>
  <c r="B34"/>
  <c r="B313"/>
  <c r="B318"/>
  <c r="B316"/>
  <c r="B315"/>
  <c r="B312"/>
  <c r="B146"/>
  <c r="B138"/>
  <c r="B118"/>
  <c r="B139"/>
  <c r="B74"/>
  <c r="B61"/>
  <c r="B288"/>
  <c r="B155"/>
  <c r="B97"/>
  <c r="B90"/>
  <c r="B59"/>
  <c r="B55"/>
  <c r="B52"/>
  <c r="B294"/>
  <c r="B293"/>
  <c r="B237"/>
  <c r="B216"/>
  <c r="B190"/>
  <c r="B189"/>
  <c r="B188"/>
  <c r="B154"/>
  <c r="B136"/>
  <c r="B89"/>
  <c r="B71"/>
  <c r="B66"/>
  <c r="B14"/>
  <c r="B119"/>
  <c r="B24"/>
  <c r="B246"/>
  <c r="B151"/>
  <c r="B291"/>
  <c r="B290"/>
  <c r="B280"/>
  <c r="B268"/>
  <c r="B267"/>
  <c r="B253"/>
  <c r="B210"/>
  <c r="B207"/>
  <c r="B203"/>
  <c r="B192"/>
  <c r="B185"/>
  <c r="B85"/>
  <c r="B307"/>
  <c r="B125"/>
  <c r="B314"/>
  <c r="B177"/>
  <c r="B234"/>
  <c r="B158"/>
  <c r="B103"/>
  <c r="B309"/>
  <c r="B284"/>
  <c r="B265"/>
  <c r="B263"/>
  <c r="B231"/>
  <c r="B224"/>
  <c r="B218"/>
  <c r="B184"/>
  <c r="B172"/>
  <c r="B129"/>
  <c r="B116"/>
  <c r="B88"/>
  <c r="B18"/>
  <c r="B153"/>
  <c r="B149"/>
  <c r="B148"/>
  <c r="B147"/>
  <c r="B113"/>
  <c r="B86"/>
  <c r="B84"/>
  <c r="B56"/>
  <c r="B46"/>
  <c r="B16"/>
  <c r="B320"/>
  <c r="B302"/>
  <c r="B275"/>
  <c r="B249"/>
  <c r="B225"/>
  <c r="B209"/>
  <c r="B208"/>
  <c r="B204"/>
  <c r="B175"/>
  <c r="B167"/>
  <c r="B140"/>
  <c r="B101"/>
  <c r="B43"/>
  <c r="B27"/>
  <c r="B287"/>
  <c r="B271"/>
  <c r="B243"/>
  <c r="B221"/>
  <c r="B200"/>
  <c r="B157"/>
  <c r="B100"/>
  <c r="B274"/>
  <c r="B222"/>
  <c r="B122"/>
  <c r="B93"/>
  <c r="B295"/>
  <c r="B206"/>
  <c r="B279"/>
  <c r="B262"/>
  <c r="B261"/>
  <c r="B257"/>
  <c r="B256"/>
  <c r="B219"/>
  <c r="B217"/>
  <c r="B195"/>
  <c r="B180"/>
  <c r="B179"/>
  <c r="B137"/>
  <c r="B134"/>
  <c r="B132"/>
  <c r="B131"/>
  <c r="B110"/>
  <c r="B87"/>
  <c r="B78"/>
  <c r="B50"/>
  <c r="B247"/>
  <c r="B223"/>
  <c r="B133"/>
  <c r="B106"/>
  <c r="B317"/>
  <c r="B296"/>
  <c r="B235"/>
  <c r="B233"/>
  <c r="B232"/>
  <c r="B213"/>
  <c r="B191"/>
  <c r="B166"/>
  <c r="B117"/>
  <c r="B75"/>
  <c r="B47"/>
  <c r="B35"/>
  <c r="B32"/>
  <c r="B20"/>
</calcChain>
</file>

<file path=xl/sharedStrings.xml><?xml version="1.0" encoding="utf-8"?>
<sst xmlns="http://schemas.openxmlformats.org/spreadsheetml/2006/main" count="5381" uniqueCount="795">
  <si>
    <r>
      <t>w tym                                     inwestycyjne</t>
    </r>
    <r>
      <rPr>
        <vertAlign val="superscript"/>
        <sz val="10"/>
        <color indexed="8"/>
        <rFont val="Arial"/>
        <family val="2"/>
        <charset val="238"/>
      </rPr>
      <t xml:space="preserve">b                                                                                                                                </t>
    </r>
    <r>
      <rPr>
        <i/>
        <sz val="10"/>
        <color indexed="8"/>
        <rFont val="Arial"/>
        <family val="2"/>
        <charset val="238"/>
      </rPr>
      <t>of which                                                         investment</t>
    </r>
    <r>
      <rPr>
        <i/>
        <vertAlign val="superscript"/>
        <sz val="10"/>
        <color indexed="8"/>
        <rFont val="Arial"/>
        <family val="2"/>
        <charset val="238"/>
      </rPr>
      <t>b</t>
    </r>
  </si>
  <si>
    <r>
      <t xml:space="preserve">wynagrodzenia     </t>
    </r>
    <r>
      <rPr>
        <i/>
        <sz val="10"/>
        <color indexed="8"/>
        <rFont val="Arial"/>
        <family val="2"/>
        <charset val="238"/>
      </rPr>
      <t>wages and salaries</t>
    </r>
  </si>
  <si>
    <r>
      <t xml:space="preserve">Wydatki majątkowe                                                         </t>
    </r>
    <r>
      <rPr>
        <i/>
        <sz val="10"/>
        <color indexed="8"/>
        <rFont val="Arial"/>
        <family val="2"/>
        <charset val="238"/>
      </rPr>
      <t xml:space="preserve"> Property expenditures</t>
    </r>
  </si>
  <si>
    <r>
      <t xml:space="preserve">razem                             </t>
    </r>
    <r>
      <rPr>
        <i/>
        <sz val="10"/>
        <color indexed="8"/>
        <rFont val="Arial"/>
        <family val="2"/>
        <charset val="238"/>
      </rPr>
      <t xml:space="preserve"> total</t>
    </r>
  </si>
  <si>
    <r>
      <t xml:space="preserve">Ogółem                                             </t>
    </r>
    <r>
      <rPr>
        <i/>
        <sz val="10"/>
        <rFont val="Arial"/>
        <family val="2"/>
        <charset val="238"/>
      </rPr>
      <t>Total</t>
    </r>
  </si>
  <si>
    <r>
      <rPr>
        <sz val="10"/>
        <color indexed="8"/>
        <rFont val="Arial"/>
        <family val="2"/>
        <charset val="238"/>
      </rPr>
      <t>a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Bez dochodów i wydatków gmin mających status miast na prawach powiatu.</t>
    </r>
  </si>
  <si>
    <t>Cities with powiat status:</t>
  </si>
  <si>
    <t xml:space="preserve">Środki z Unii Europejskiej i innych źródeł niepodlegające zwrotowi  na finansowanie programów i projektów </t>
  </si>
  <si>
    <t xml:space="preserve">Non-returnable funds from the European Union and other sources on financing European Union programmes and </t>
  </si>
  <si>
    <t xml:space="preserve">Środki z Unii Europejskiej i innych źródeł niepodlegające zwrotowi na finansowanie programów i projektów </t>
  </si>
  <si>
    <t xml:space="preserve">Środki z Unii Europejskiej i innych źródeł niepodlegające zwrotowi na finansowanie programów i projektów unijnych </t>
  </si>
  <si>
    <t>Non-returnable funds from the European Union and other sources on financing European Union programmes and projects</t>
  </si>
  <si>
    <t xml:space="preserve">Środki z Unii Europejskiej i innych źródeł niepodlegające zwrotowi na finansowanie programów i projektów unijnych  </t>
  </si>
  <si>
    <t>Powrót do spisu tablic</t>
  </si>
  <si>
    <t>Back to list of tables</t>
  </si>
  <si>
    <r>
      <t xml:space="preserve">kultura fizyczna                                          </t>
    </r>
    <r>
      <rPr>
        <i/>
        <sz val="10"/>
        <color indexed="8"/>
        <rFont val="Arial"/>
        <family val="2"/>
        <charset val="238"/>
      </rPr>
      <t>physical education</t>
    </r>
  </si>
  <si>
    <r>
      <t xml:space="preserve">W tym   </t>
    </r>
    <r>
      <rPr>
        <i/>
        <sz val="10"/>
        <rFont val="Arial"/>
        <family val="2"/>
        <charset val="238"/>
      </rPr>
      <t>Of which</t>
    </r>
  </si>
  <si>
    <r>
      <t xml:space="preserve">oświata                          i wychowanie                              </t>
    </r>
    <r>
      <rPr>
        <i/>
        <sz val="10"/>
        <rFont val="Arial"/>
        <family val="2"/>
        <charset val="238"/>
      </rPr>
      <t>education</t>
    </r>
  </si>
  <si>
    <r>
      <t xml:space="preserve">ochrona zdrowia                                   </t>
    </r>
    <r>
      <rPr>
        <i/>
        <sz val="10"/>
        <rFont val="Arial"/>
        <family val="2"/>
        <charset val="238"/>
      </rPr>
      <t>health care</t>
    </r>
  </si>
  <si>
    <r>
      <t xml:space="preserve">pomoc społeczna                 i pozostałe zadania                          w zakresie polityki społecznej                       </t>
    </r>
    <r>
      <rPr>
        <i/>
        <sz val="10"/>
        <rFont val="Arial"/>
        <family val="2"/>
        <charset val="238"/>
      </rPr>
      <t>social assistance and other tasks in sphere of social policy</t>
    </r>
  </si>
  <si>
    <r>
      <t xml:space="preserve">gospodarka komunalna i ochrona środowiska              </t>
    </r>
    <r>
      <rPr>
        <i/>
        <sz val="10"/>
        <rFont val="Arial"/>
        <family val="2"/>
        <charset val="238"/>
      </rPr>
      <t xml:space="preserve"> municipal economy and environmental protection</t>
    </r>
  </si>
  <si>
    <r>
      <rPr>
        <sz val="10"/>
        <rFont val="Arial"/>
        <family val="2"/>
        <charset val="238"/>
      </rPr>
      <t xml:space="preserve">w tys. zł                </t>
    </r>
    <r>
      <rPr>
        <i/>
        <sz val="10"/>
        <rFont val="Arial"/>
        <family val="2"/>
        <charset val="238"/>
      </rPr>
      <t>in thous. zl</t>
    </r>
  </si>
  <si>
    <t>Subwencja ogólna</t>
  </si>
  <si>
    <t>Dotacje</t>
  </si>
  <si>
    <t>a dane za lata 2000-2005 powiększone o środki na dofinansowanie własnych zadań ze źródeł pozabudżetowych, które stanowiły odrębną pozycję budżetową</t>
  </si>
  <si>
    <t xml:space="preserve">Dochody własne  </t>
  </si>
  <si>
    <t xml:space="preserve">Subwencja ogólna  </t>
  </si>
  <si>
    <t xml:space="preserve">Wydatki bieżące  </t>
  </si>
  <si>
    <t xml:space="preserve">Wydatki bieżące jednostek budżetowych  </t>
  </si>
  <si>
    <t xml:space="preserve">Wydatki majątkowe  </t>
  </si>
  <si>
    <t>Allocations</t>
  </si>
  <si>
    <t>General subsidy</t>
  </si>
  <si>
    <t xml:space="preserve">WOJEWÓDZTWO </t>
  </si>
  <si>
    <t>VOIVODSHIP</t>
  </si>
  <si>
    <t>POWIATY:</t>
  </si>
  <si>
    <t>POWIATS:</t>
  </si>
  <si>
    <r>
      <t xml:space="preserve">W tym    </t>
    </r>
    <r>
      <rPr>
        <i/>
        <sz val="10"/>
        <color indexed="8"/>
        <rFont val="Arial"/>
        <family val="2"/>
        <charset val="238"/>
      </rPr>
      <t>Of which</t>
    </r>
  </si>
  <si>
    <t>Gminy miejsko-wiejskie</t>
  </si>
  <si>
    <t>-</t>
  </si>
  <si>
    <t>Urban gminas</t>
  </si>
  <si>
    <t>Urban-rural gminas</t>
  </si>
  <si>
    <t xml:space="preserve">Gminy wiejskie </t>
  </si>
  <si>
    <t>Rural gminas</t>
  </si>
  <si>
    <t xml:space="preserve">   w tym : </t>
  </si>
  <si>
    <t>w tym:</t>
  </si>
  <si>
    <t xml:space="preserve">   w tym:</t>
  </si>
  <si>
    <t>Gminy wiejskie:</t>
  </si>
  <si>
    <t>Urban gminas:</t>
  </si>
  <si>
    <t>Rural gminas:</t>
  </si>
  <si>
    <t>Urban-rural gminas:</t>
  </si>
  <si>
    <t>WYSZCZEGÓLNIENIE</t>
  </si>
  <si>
    <t>SPECIFICATION</t>
  </si>
  <si>
    <t xml:space="preserve">Gminy miejskie: </t>
  </si>
  <si>
    <r>
      <t xml:space="preserve">W  tym    </t>
    </r>
    <r>
      <rPr>
        <i/>
        <sz val="10"/>
        <color indexed="8"/>
        <rFont val="Arial"/>
        <family val="2"/>
        <charset val="238"/>
      </rPr>
      <t>Of which</t>
    </r>
  </si>
  <si>
    <t>Dochody własne</t>
  </si>
  <si>
    <t xml:space="preserve">Dochody w mln zł </t>
  </si>
  <si>
    <t xml:space="preserve">   w tym inwestycyjne </t>
  </si>
  <si>
    <t xml:space="preserve">Wynik finansowy w mln zł </t>
  </si>
  <si>
    <t xml:space="preserve">Wydatki w mln zł </t>
  </si>
  <si>
    <t xml:space="preserve">Dochody ogółem </t>
  </si>
  <si>
    <t xml:space="preserve">Wydatki ogółem </t>
  </si>
  <si>
    <t xml:space="preserve">Dotacje ogółem </t>
  </si>
  <si>
    <t xml:space="preserve">  w tym:</t>
  </si>
  <si>
    <t xml:space="preserve">  z budżetu państwa  </t>
  </si>
  <si>
    <t xml:space="preserve">  od osób prawnych  </t>
  </si>
  <si>
    <t xml:space="preserve">  od osób fizycznych  </t>
  </si>
  <si>
    <t>OGÓŁEM</t>
  </si>
  <si>
    <t>WOJEWÓDZTWO</t>
  </si>
  <si>
    <t xml:space="preserve"> </t>
  </si>
  <si>
    <r>
      <rPr>
        <sz val="10"/>
        <color indexed="8"/>
        <rFont val="Arial"/>
        <family val="2"/>
        <charset val="238"/>
      </rPr>
      <t xml:space="preserve">w tys.  </t>
    </r>
    <r>
      <rPr>
        <i/>
        <sz val="10"/>
        <color indexed="8"/>
        <rFont val="Arial"/>
        <family val="2"/>
        <charset val="238"/>
      </rPr>
      <t xml:space="preserve">              in thous. zl</t>
    </r>
  </si>
  <si>
    <r>
      <t xml:space="preserve">w tys. zł            </t>
    </r>
    <r>
      <rPr>
        <i/>
        <sz val="10"/>
        <rFont val="Arial"/>
        <family val="2"/>
        <charset val="238"/>
      </rPr>
      <t>in thous. zl</t>
    </r>
  </si>
  <si>
    <r>
      <t xml:space="preserve">w zł   </t>
    </r>
    <r>
      <rPr>
        <i/>
        <sz val="10"/>
        <color indexed="8"/>
        <rFont val="Arial"/>
        <family val="2"/>
        <charset val="238"/>
      </rPr>
      <t xml:space="preserve"> in zl</t>
    </r>
  </si>
  <si>
    <t xml:space="preserve">         </t>
  </si>
  <si>
    <t>Przychody</t>
  </si>
  <si>
    <t>majątkowych i usług</t>
  </si>
  <si>
    <t>Revenues in mln zl</t>
  </si>
  <si>
    <t>Expenditures in mln zl</t>
  </si>
  <si>
    <t>Financial result in mln zl</t>
  </si>
  <si>
    <t>Total revenues</t>
  </si>
  <si>
    <t>Total expenditures</t>
  </si>
  <si>
    <t xml:space="preserve">   of which investment</t>
  </si>
  <si>
    <t>Financial result</t>
  </si>
  <si>
    <t xml:space="preserve">Wynik finansowy  </t>
  </si>
  <si>
    <t xml:space="preserve">Wynik finansowy </t>
  </si>
  <si>
    <r>
      <t xml:space="preserve">Ogółem                         </t>
    </r>
    <r>
      <rPr>
        <i/>
        <sz val="10"/>
        <color indexed="8"/>
        <rFont val="Arial"/>
        <family val="2"/>
        <charset val="238"/>
      </rPr>
      <t xml:space="preserve">Total  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</si>
  <si>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Gminy     </t>
    </r>
    <r>
      <rPr>
        <i/>
        <sz val="10"/>
        <color indexed="8"/>
        <rFont val="Arial"/>
        <family val="2"/>
        <charset val="238"/>
      </rPr>
      <t>Gminas</t>
    </r>
  </si>
  <si>
    <r>
      <t xml:space="preserve">Miasta na prawach powiatu     </t>
    </r>
    <r>
      <rPr>
        <i/>
        <sz val="10"/>
        <color indexed="8"/>
        <rFont val="Arial"/>
        <family val="2"/>
        <charset val="238"/>
      </rPr>
      <t>Cities with powiat status</t>
    </r>
  </si>
  <si>
    <r>
      <t xml:space="preserve">Powiaty     </t>
    </r>
    <r>
      <rPr>
        <i/>
        <sz val="10"/>
        <color indexed="8"/>
        <rFont val="Arial"/>
        <family val="2"/>
        <charset val="238"/>
      </rPr>
      <t>Powiats</t>
    </r>
  </si>
  <si>
    <r>
      <t xml:space="preserve">Województwo     </t>
    </r>
    <r>
      <rPr>
        <i/>
        <sz val="10"/>
        <color indexed="8"/>
        <rFont val="Arial"/>
        <family val="2"/>
        <charset val="238"/>
      </rPr>
      <t>Voivodship</t>
    </r>
  </si>
  <si>
    <r>
      <t xml:space="preserve">w tys. zł           </t>
    </r>
    <r>
      <rPr>
        <i/>
        <sz val="10"/>
        <color indexed="8"/>
        <rFont val="Arial"/>
        <family val="2"/>
        <charset val="238"/>
      </rPr>
      <t>in thous. zl</t>
    </r>
  </si>
  <si>
    <t>Own revenues</t>
  </si>
  <si>
    <t>of which:</t>
  </si>
  <si>
    <t xml:space="preserve">   of which:</t>
  </si>
  <si>
    <t xml:space="preserve">  corporate income tax</t>
  </si>
  <si>
    <t xml:space="preserve">  personal income tax</t>
  </si>
  <si>
    <t xml:space="preserve">  from other sources</t>
  </si>
  <si>
    <t>Total allocations</t>
  </si>
  <si>
    <t xml:space="preserve">  of which:</t>
  </si>
  <si>
    <t>Current expenditures</t>
  </si>
  <si>
    <t>Current expenditures of budgetary entities</t>
  </si>
  <si>
    <t>Property expenditures</t>
  </si>
  <si>
    <r>
      <rPr>
        <sz val="10"/>
        <color indexed="8"/>
        <rFont val="Arial"/>
        <family val="2"/>
        <charset val="238"/>
      </rPr>
      <t>Ogółem</t>
    </r>
    <r>
      <rPr>
        <b/>
        <sz val="10"/>
        <color indexed="8"/>
        <rFont val="Arial"/>
        <family val="2"/>
        <charset val="238"/>
      </rPr>
      <t xml:space="preserve">                          </t>
    </r>
    <r>
      <rPr>
        <i/>
        <sz val="10"/>
        <color indexed="8"/>
        <rFont val="Arial"/>
        <family val="2"/>
        <charset val="238"/>
      </rPr>
      <t>Grand total</t>
    </r>
  </si>
  <si>
    <r>
      <t xml:space="preserve">razem                                    </t>
    </r>
    <r>
      <rPr>
        <i/>
        <sz val="10"/>
        <color indexed="8"/>
        <rFont val="Arial"/>
        <family val="2"/>
        <charset val="238"/>
      </rPr>
      <t>total</t>
    </r>
  </si>
  <si>
    <r>
      <t xml:space="preserve">w tym udział w podatku dochodowym                     </t>
    </r>
    <r>
      <rPr>
        <i/>
        <sz val="10"/>
        <color indexed="8"/>
        <rFont val="Arial"/>
        <family val="2"/>
        <charset val="238"/>
      </rPr>
      <t>of which share in income tax</t>
    </r>
  </si>
  <si>
    <r>
      <t xml:space="preserve">w tym                                                                                                     </t>
    </r>
    <r>
      <rPr>
        <i/>
        <sz val="10"/>
        <color indexed="8"/>
        <rFont val="Arial"/>
        <family val="2"/>
        <charset val="238"/>
      </rPr>
      <t>of which</t>
    </r>
  </si>
  <si>
    <r>
      <t xml:space="preserve">od osób prawnych   </t>
    </r>
    <r>
      <rPr>
        <i/>
        <sz val="10"/>
        <color indexed="8"/>
        <rFont val="Arial"/>
        <family val="2"/>
        <charset val="238"/>
      </rPr>
      <t>corporate income tax</t>
    </r>
  </si>
  <si>
    <r>
      <t xml:space="preserve">
od osób fizycznych    </t>
    </r>
    <r>
      <rPr>
        <i/>
        <sz val="10"/>
        <color indexed="8"/>
        <rFont val="Arial"/>
        <family val="2"/>
        <charset val="238"/>
      </rPr>
      <t xml:space="preserve"> personal income tax</t>
    </r>
    <r>
      <rPr>
        <sz val="10"/>
        <color indexed="8"/>
        <rFont val="Arial"/>
        <family val="2"/>
        <charset val="238"/>
      </rPr>
      <t xml:space="preserve">
</t>
    </r>
  </si>
  <si>
    <r>
      <t xml:space="preserve">razem                          </t>
    </r>
    <r>
      <rPr>
        <i/>
        <sz val="10"/>
        <color indexed="8"/>
        <rFont val="Arial"/>
        <family val="2"/>
        <charset val="238"/>
      </rPr>
      <t>total</t>
    </r>
  </si>
  <si>
    <r>
      <rPr>
        <sz val="10"/>
        <color indexed="8"/>
        <rFont val="Arial"/>
        <family val="2"/>
        <charset val="238"/>
      </rPr>
      <t xml:space="preserve">w tys. zł </t>
    </r>
    <r>
      <rPr>
        <i/>
        <sz val="10"/>
        <color indexed="8"/>
        <rFont val="Arial"/>
        <family val="2"/>
        <charset val="238"/>
      </rPr>
      <t xml:space="preserve">              in thous. zl</t>
    </r>
  </si>
  <si>
    <r>
      <t xml:space="preserve">razem                                  </t>
    </r>
    <r>
      <rPr>
        <i/>
        <sz val="10"/>
        <color indexed="8"/>
        <rFont val="Arial"/>
        <family val="2"/>
        <charset val="238"/>
      </rPr>
      <t>total</t>
    </r>
  </si>
  <si>
    <t>TOTAL</t>
  </si>
  <si>
    <r>
      <t xml:space="preserve">PODREGION    </t>
    </r>
    <r>
      <rPr>
        <i/>
        <sz val="10"/>
        <rFont val="Arial"/>
        <family val="2"/>
        <charset val="238"/>
      </rPr>
      <t>SUBREGION</t>
    </r>
    <r>
      <rPr>
        <b/>
        <sz val="10"/>
        <rFont val="Arial"/>
        <family val="2"/>
        <charset val="238"/>
      </rPr>
      <t xml:space="preserve"> </t>
    </r>
  </si>
  <si>
    <r>
      <t xml:space="preserve">PODREGION    </t>
    </r>
    <r>
      <rPr>
        <i/>
        <sz val="10"/>
        <rFont val="Arial"/>
        <family val="2"/>
        <charset val="238"/>
      </rPr>
      <t>SUBREGION</t>
    </r>
  </si>
  <si>
    <t>a Excluding revenues of gminas which are also cities with powiat status.</t>
  </si>
  <si>
    <r>
      <t xml:space="preserve">w tys. zł       </t>
    </r>
    <r>
      <rPr>
        <i/>
        <sz val="10"/>
        <color indexed="8"/>
        <rFont val="Arial"/>
        <family val="2"/>
        <charset val="238"/>
      </rPr>
      <t>in thous. zl</t>
    </r>
  </si>
  <si>
    <r>
      <rPr>
        <sz val="10"/>
        <color indexed="8"/>
        <rFont val="Arial"/>
        <family val="2"/>
        <charset val="238"/>
      </rPr>
      <t>w tys. zł</t>
    </r>
    <r>
      <rPr>
        <i/>
        <sz val="10"/>
        <color indexed="8"/>
        <rFont val="Arial"/>
        <family val="2"/>
        <charset val="238"/>
      </rPr>
      <t xml:space="preserve">               in thous. zl</t>
    </r>
  </si>
  <si>
    <r>
      <rPr>
        <b/>
        <sz val="10"/>
        <rFont val="Arial"/>
        <family val="2"/>
        <charset val="238"/>
      </rPr>
      <t>PODREGION</t>
    </r>
    <r>
      <rPr>
        <sz val="10"/>
        <rFont val="Arial"/>
        <family val="2"/>
        <charset val="238"/>
      </rPr>
      <t xml:space="preserve">     </t>
    </r>
    <r>
      <rPr>
        <i/>
        <sz val="10"/>
        <rFont val="Arial"/>
        <family val="2"/>
        <charset val="238"/>
      </rPr>
      <t>SUBREGION</t>
    </r>
  </si>
  <si>
    <r>
      <rPr>
        <b/>
        <sz val="10"/>
        <rFont val="Arial"/>
        <family val="2"/>
        <charset val="238"/>
      </rPr>
      <t>PODREGION</t>
    </r>
    <r>
      <rPr>
        <sz val="10"/>
        <rFont val="Arial"/>
        <family val="2"/>
        <charset val="238"/>
      </rPr>
      <t xml:space="preserve">    </t>
    </r>
    <r>
      <rPr>
        <i/>
        <sz val="10"/>
        <rFont val="Arial"/>
        <family val="2"/>
        <charset val="238"/>
      </rPr>
      <t xml:space="preserve"> SUBREGION</t>
    </r>
  </si>
  <si>
    <r>
      <rPr>
        <sz val="10"/>
        <color indexed="8"/>
        <rFont val="Arial"/>
        <family val="2"/>
        <charset val="238"/>
      </rPr>
      <t xml:space="preserve">w tys. zł                </t>
    </r>
    <r>
      <rPr>
        <i/>
        <sz val="10"/>
        <color indexed="8"/>
        <rFont val="Arial"/>
        <family val="2"/>
        <charset val="238"/>
      </rPr>
      <t>in thous. zl</t>
    </r>
  </si>
  <si>
    <r>
      <t xml:space="preserve">                               </t>
    </r>
    <r>
      <rPr>
        <sz val="10"/>
        <color indexed="8"/>
        <rFont val="Arial"/>
        <family val="2"/>
        <charset val="238"/>
      </rPr>
      <t xml:space="preserve">w tys. zł                </t>
    </r>
    <r>
      <rPr>
        <i/>
        <sz val="10"/>
        <color indexed="8"/>
        <rFont val="Arial"/>
        <family val="2"/>
        <charset val="238"/>
      </rPr>
      <t>in thous. zl</t>
    </r>
  </si>
  <si>
    <t xml:space="preserve">                 </t>
  </si>
  <si>
    <r>
      <t xml:space="preserve">Ogółem                               </t>
    </r>
    <r>
      <rPr>
        <i/>
        <sz val="10"/>
        <color indexed="8"/>
        <rFont val="Arial"/>
        <family val="2"/>
        <charset val="238"/>
      </rPr>
      <t>Grand total</t>
    </r>
  </si>
  <si>
    <r>
      <rPr>
        <sz val="10"/>
        <color indexed="8"/>
        <rFont val="Arial"/>
        <family val="2"/>
        <charset val="238"/>
      </rPr>
      <t>Wydatki majątkowe</t>
    </r>
    <r>
      <rPr>
        <b/>
        <sz val="10"/>
        <color indexed="8"/>
        <rFont val="Arial"/>
        <family val="2"/>
        <charset val="238"/>
      </rPr>
      <t xml:space="preserve">                                                          </t>
    </r>
    <r>
      <rPr>
        <i/>
        <sz val="10"/>
        <color indexed="8"/>
        <rFont val="Arial"/>
        <family val="2"/>
        <charset val="238"/>
      </rPr>
      <t>Property expenditures</t>
    </r>
  </si>
  <si>
    <r>
      <t xml:space="preserve">razem                              </t>
    </r>
    <r>
      <rPr>
        <i/>
        <sz val="10"/>
        <color indexed="8"/>
        <rFont val="Arial"/>
        <family val="2"/>
        <charset val="238"/>
      </rPr>
      <t>total</t>
    </r>
  </si>
  <si>
    <r>
      <rPr>
        <sz val="10"/>
        <color indexed="8"/>
        <rFont val="Arial"/>
        <family val="2"/>
        <charset val="238"/>
      </rPr>
      <t>Wydatki bieżące</t>
    </r>
    <r>
      <rPr>
        <b/>
        <sz val="10"/>
        <color indexed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</t>
    </r>
    <r>
      <rPr>
        <i/>
        <sz val="10"/>
        <color indexed="8"/>
        <rFont val="Arial"/>
        <family val="2"/>
        <charset val="238"/>
      </rPr>
      <t>Current expenditures</t>
    </r>
  </si>
  <si>
    <r>
      <t xml:space="preserve">wydatki bieżące jednostek budżetowych                                                            </t>
    </r>
    <r>
      <rPr>
        <i/>
        <sz val="10"/>
        <color indexed="8"/>
        <rFont val="Arial"/>
        <family val="2"/>
        <charset val="238"/>
      </rPr>
      <t>current expenditures of budgetary units</t>
    </r>
  </si>
  <si>
    <r>
      <rPr>
        <sz val="10"/>
        <color indexed="8"/>
        <rFont val="Arial"/>
        <family val="2"/>
        <charset val="238"/>
      </rPr>
      <t>składki na obowiązkowe ubezpieczenia społeczne i Fundusz Pracy</t>
    </r>
    <r>
      <rPr>
        <i/>
        <sz val="10"/>
        <color indexed="8"/>
        <rFont val="Arial"/>
        <family val="2"/>
        <charset val="238"/>
      </rPr>
      <t xml:space="preserve">      contributions to compulsory social security and the Labour Fund</t>
    </r>
  </si>
  <si>
    <t>Miasta na prawach powiatu:</t>
  </si>
  <si>
    <t>City with powiat status:</t>
  </si>
  <si>
    <r>
      <t xml:space="preserve">w tys. zł                           </t>
    </r>
    <r>
      <rPr>
        <i/>
        <sz val="10"/>
        <rFont val="Arial"/>
        <family val="2"/>
        <charset val="238"/>
      </rPr>
      <t>in thous. zl</t>
    </r>
  </si>
  <si>
    <r>
      <rPr>
        <sz val="10"/>
        <color indexed="8"/>
        <rFont val="Arial"/>
        <family val="2"/>
        <charset val="238"/>
      </rPr>
      <t xml:space="preserve">Wydatki bieżące </t>
    </r>
    <r>
      <rPr>
        <b/>
        <sz val="10"/>
        <color indexed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</t>
    </r>
    <r>
      <rPr>
        <i/>
        <sz val="10"/>
        <color indexed="8"/>
        <rFont val="Arial"/>
        <family val="2"/>
        <charset val="238"/>
      </rPr>
      <t xml:space="preserve"> Current expenditures</t>
    </r>
  </si>
  <si>
    <r>
      <t xml:space="preserve">dotacje        </t>
    </r>
    <r>
      <rPr>
        <i/>
        <sz val="10"/>
        <color indexed="8"/>
        <rFont val="Arial"/>
        <family val="2"/>
        <charset val="238"/>
      </rPr>
      <t>allocations</t>
    </r>
  </si>
  <si>
    <r>
      <t xml:space="preserve">świadczenia                                    na rzecz                               osób fizycznych                                           </t>
    </r>
    <r>
      <rPr>
        <i/>
        <sz val="10"/>
        <color indexed="8"/>
        <rFont val="Arial"/>
        <family val="2"/>
        <charset val="238"/>
      </rPr>
      <t>benefits for                                                           natural persons</t>
    </r>
  </si>
  <si>
    <r>
      <t xml:space="preserve">zakup materiałów                                      i usług                                       </t>
    </r>
    <r>
      <rPr>
        <i/>
        <sz val="10"/>
        <color indexed="8"/>
        <rFont val="Arial"/>
        <family val="2"/>
        <charset val="238"/>
      </rPr>
      <t>purchase of materials and services</t>
    </r>
  </si>
  <si>
    <r>
      <t xml:space="preserve">Ogółem    </t>
    </r>
    <r>
      <rPr>
        <i/>
        <sz val="10"/>
        <rFont val="Arial"/>
        <family val="2"/>
        <charset val="238"/>
      </rPr>
      <t xml:space="preserve">                                         Total</t>
    </r>
  </si>
  <si>
    <r>
      <t xml:space="preserve">W tym   </t>
    </r>
    <r>
      <rPr>
        <i/>
        <sz val="10"/>
        <color indexed="8"/>
        <rFont val="Arial"/>
        <family val="2"/>
        <charset val="238"/>
      </rPr>
      <t>Of which</t>
    </r>
  </si>
  <si>
    <r>
      <t xml:space="preserve">gospodarka mieszkaniowa </t>
    </r>
    <r>
      <rPr>
        <i/>
        <sz val="10"/>
        <color indexed="8"/>
        <rFont val="Arial"/>
        <family val="2"/>
        <charset val="238"/>
      </rPr>
      <t>dwelling economy</t>
    </r>
  </si>
  <si>
    <r>
      <t xml:space="preserve">administracja publiczna                           </t>
    </r>
    <r>
      <rPr>
        <i/>
        <sz val="10"/>
        <color indexed="8"/>
        <rFont val="Arial"/>
        <family val="2"/>
        <charset val="238"/>
      </rPr>
      <t>public                                   administration</t>
    </r>
  </si>
  <si>
    <r>
      <t xml:space="preserve">ochrona zdrowia                                   </t>
    </r>
    <r>
      <rPr>
        <i/>
        <sz val="10"/>
        <color indexed="8"/>
        <rFont val="Arial"/>
        <family val="2"/>
        <charset val="238"/>
      </rPr>
      <t>health care</t>
    </r>
  </si>
  <si>
    <r>
      <t xml:space="preserve">pomoc społeczna                 i pozostałe zadania                          w zakresie polityki społecznej                       </t>
    </r>
    <r>
      <rPr>
        <i/>
        <sz val="10"/>
        <color indexed="8"/>
        <rFont val="Arial"/>
        <family val="2"/>
        <charset val="238"/>
      </rPr>
      <t>social assistance and other tasks in sphere of social policy</t>
    </r>
  </si>
  <si>
    <r>
      <t xml:space="preserve">gospodarka komunalna i ochrona środowiska              </t>
    </r>
    <r>
      <rPr>
        <i/>
        <sz val="10"/>
        <color indexed="8"/>
        <rFont val="Arial"/>
        <family val="2"/>
        <charset val="238"/>
      </rPr>
      <t xml:space="preserve"> municipal economy and environmental protection</t>
    </r>
  </si>
  <si>
    <r>
      <t xml:space="preserve">kultura i ochrona dziedzictwa narodowego                            </t>
    </r>
    <r>
      <rPr>
        <i/>
        <sz val="10"/>
        <color indexed="8"/>
        <rFont val="Arial"/>
        <family val="2"/>
        <charset val="238"/>
      </rPr>
      <t>culture and                       national heritage</t>
    </r>
  </si>
  <si>
    <r>
      <t xml:space="preserve">Ogółem                                            </t>
    </r>
    <r>
      <rPr>
        <i/>
        <sz val="10"/>
        <color indexed="8"/>
        <rFont val="Arial"/>
        <family val="2"/>
        <charset val="238"/>
      </rPr>
      <t xml:space="preserve"> Total</t>
    </r>
  </si>
  <si>
    <r>
      <t xml:space="preserve">gospodarka mieszkaniowa </t>
    </r>
    <r>
      <rPr>
        <i/>
        <sz val="10"/>
        <color indexed="8"/>
        <rFont val="Arial"/>
        <family val="2"/>
        <charset val="238"/>
      </rPr>
      <t>dwelling economy</t>
    </r>
  </si>
  <si>
    <r>
      <t xml:space="preserve">administracja publiczna                          </t>
    </r>
    <r>
      <rPr>
        <i/>
        <sz val="10"/>
        <color indexed="8"/>
        <rFont val="Arial"/>
        <family val="2"/>
        <charset val="238"/>
      </rPr>
      <t xml:space="preserve"> public                                   administration</t>
    </r>
  </si>
  <si>
    <r>
      <t xml:space="preserve">oświata                          i wychowanie                             </t>
    </r>
    <r>
      <rPr>
        <i/>
        <sz val="10"/>
        <color indexed="8"/>
        <rFont val="Arial"/>
        <family val="2"/>
        <charset val="238"/>
      </rPr>
      <t xml:space="preserve"> education</t>
    </r>
  </si>
  <si>
    <r>
      <t xml:space="preserve">ochrona zdrowia                                  </t>
    </r>
    <r>
      <rPr>
        <i/>
        <sz val="10"/>
        <color indexed="8"/>
        <rFont val="Arial"/>
        <family val="2"/>
        <charset val="238"/>
      </rPr>
      <t xml:space="preserve"> health care</t>
    </r>
  </si>
  <si>
    <r>
      <t xml:space="preserve">gospodarka komunalna i ochrona środowiska               </t>
    </r>
    <r>
      <rPr>
        <i/>
        <sz val="10"/>
        <color indexed="8"/>
        <rFont val="Arial"/>
        <family val="2"/>
        <charset val="238"/>
      </rPr>
      <t>municipal economy and environmental protection</t>
    </r>
  </si>
  <si>
    <r>
      <t xml:space="preserve">kultura i ochrona dziedzictwa narodowego                            </t>
    </r>
    <r>
      <rPr>
        <i/>
        <sz val="10"/>
        <color indexed="8"/>
        <rFont val="Arial"/>
        <family val="2"/>
        <charset val="238"/>
      </rPr>
      <t>culture and                       national heritage</t>
    </r>
  </si>
  <si>
    <r>
      <t xml:space="preserve">W  tym   </t>
    </r>
    <r>
      <rPr>
        <i/>
        <sz val="10"/>
        <color indexed="8"/>
        <rFont val="Arial"/>
        <family val="2"/>
        <charset val="238"/>
      </rPr>
      <t xml:space="preserve"> Of which</t>
    </r>
  </si>
  <si>
    <r>
      <t xml:space="preserve">administracja publiczna                           </t>
    </r>
    <r>
      <rPr>
        <i/>
        <sz val="10"/>
        <color indexed="8"/>
        <rFont val="Arial"/>
        <family val="2"/>
        <charset val="238"/>
      </rPr>
      <t>public                                   administration</t>
    </r>
  </si>
  <si>
    <r>
      <t xml:space="preserve">oświata                          i wychowanie                              </t>
    </r>
    <r>
      <rPr>
        <i/>
        <sz val="10"/>
        <color indexed="8"/>
        <rFont val="Arial"/>
        <family val="2"/>
        <charset val="238"/>
      </rPr>
      <t>education</t>
    </r>
  </si>
  <si>
    <r>
      <rPr>
        <sz val="10"/>
        <rFont val="Arial"/>
        <family val="2"/>
        <charset val="238"/>
      </rPr>
      <t>gospodarka komunalna i ochrona środowiska</t>
    </r>
    <r>
      <rPr>
        <i/>
        <sz val="10"/>
        <rFont val="Arial"/>
        <family val="2"/>
        <charset val="238"/>
      </rPr>
      <t xml:space="preserve">               municipal economy and environmental protection</t>
    </r>
  </si>
  <si>
    <r>
      <t xml:space="preserve">kultura i ochrona dziedzictwa narodowego                            </t>
    </r>
    <r>
      <rPr>
        <i/>
        <sz val="10"/>
        <rFont val="Arial"/>
        <family val="2"/>
        <charset val="238"/>
      </rPr>
      <t>culture and                       national heritage</t>
    </r>
  </si>
  <si>
    <r>
      <t xml:space="preserve">Ogółem                                           </t>
    </r>
    <r>
      <rPr>
        <i/>
        <sz val="10"/>
        <color indexed="8"/>
        <rFont val="Arial"/>
        <family val="2"/>
        <charset val="238"/>
      </rPr>
      <t xml:space="preserve">  Total</t>
    </r>
  </si>
  <si>
    <r>
      <t xml:space="preserve">                                 </t>
    </r>
    <r>
      <rPr>
        <sz val="10"/>
        <color indexed="8"/>
        <rFont val="Arial"/>
        <family val="2"/>
        <charset val="238"/>
      </rPr>
      <t xml:space="preserve">w tys. zł                </t>
    </r>
    <r>
      <rPr>
        <i/>
        <sz val="10"/>
        <color indexed="8"/>
        <rFont val="Arial"/>
        <family val="2"/>
        <charset val="238"/>
      </rPr>
      <t>in thous. zl</t>
    </r>
  </si>
  <si>
    <r>
      <rPr>
        <sz val="10"/>
        <rFont val="Arial"/>
        <family val="2"/>
        <charset val="238"/>
      </rPr>
      <t>administracja publiczna</t>
    </r>
    <r>
      <rPr>
        <i/>
        <sz val="10"/>
        <rFont val="Arial"/>
        <family val="2"/>
        <charset val="238"/>
      </rPr>
      <t xml:space="preserve">                           public                                   administration</t>
    </r>
  </si>
  <si>
    <r>
      <rPr>
        <sz val="10"/>
        <color indexed="8"/>
        <rFont val="Arial"/>
        <family val="2"/>
        <charset val="238"/>
      </rPr>
      <t xml:space="preserve">pomoc społeczna                 i pozostałe zadania                          w zakresie polityki społecznej </t>
    </r>
    <r>
      <rPr>
        <i/>
        <sz val="10"/>
        <color indexed="8"/>
        <rFont val="Arial"/>
        <family val="2"/>
        <charset val="238"/>
      </rPr>
      <t xml:space="preserve">                      social assistance and other tasks in sphere of social policy</t>
    </r>
  </si>
  <si>
    <r>
      <t xml:space="preserve">Ogółem                                            </t>
    </r>
    <r>
      <rPr>
        <i/>
        <sz val="10"/>
        <rFont val="Arial"/>
        <family val="2"/>
        <charset val="238"/>
      </rPr>
      <t xml:space="preserve"> Total</t>
    </r>
  </si>
  <si>
    <r>
      <rPr>
        <sz val="10"/>
        <rFont val="Arial"/>
        <family val="2"/>
        <charset val="238"/>
      </rPr>
      <t>transport i łączność</t>
    </r>
    <r>
      <rPr>
        <i/>
        <sz val="10"/>
        <rFont val="Arial"/>
        <family val="2"/>
        <charset val="238"/>
      </rPr>
      <t xml:space="preserve"> transport and communication </t>
    </r>
  </si>
  <si>
    <r>
      <t xml:space="preserve">administracja publiczna                          </t>
    </r>
    <r>
      <rPr>
        <i/>
        <sz val="10"/>
        <color indexed="8"/>
        <rFont val="Arial"/>
        <family val="2"/>
        <charset val="238"/>
      </rPr>
      <t>public administration</t>
    </r>
  </si>
  <si>
    <r>
      <rPr>
        <sz val="10"/>
        <rFont val="Arial"/>
        <family val="2"/>
        <charset val="238"/>
      </rPr>
      <t>oświata                                i wychowanie</t>
    </r>
    <r>
      <rPr>
        <i/>
        <sz val="10"/>
        <rFont val="Arial"/>
        <family val="2"/>
        <charset val="238"/>
      </rPr>
      <t xml:space="preserve">                                    education</t>
    </r>
  </si>
  <si>
    <r>
      <t xml:space="preserve">ochrona zdrowia </t>
    </r>
    <r>
      <rPr>
        <i/>
        <sz val="10"/>
        <color indexed="8"/>
        <rFont val="Arial"/>
        <family val="2"/>
        <charset val="238"/>
      </rPr>
      <t>health care</t>
    </r>
  </si>
  <si>
    <r>
      <t xml:space="preserve">pomoc społeczna                 i pozostałe zadania                       w zakresie polityki społecznej                       </t>
    </r>
    <r>
      <rPr>
        <i/>
        <sz val="10"/>
        <color indexed="8"/>
        <rFont val="Arial"/>
        <family val="2"/>
        <charset val="238"/>
      </rPr>
      <t>social assistance and other tasks in sphere of social policy</t>
    </r>
  </si>
  <si>
    <r>
      <t xml:space="preserve">gospodarka komunalna i ochrona środowiska     </t>
    </r>
    <r>
      <rPr>
        <i/>
        <sz val="10"/>
        <color indexed="8"/>
        <rFont val="Arial"/>
        <family val="2"/>
        <charset val="238"/>
      </rPr>
      <t>municipal economy and environmental protection</t>
    </r>
  </si>
  <si>
    <r>
      <t xml:space="preserve">kultura i ochrona dziedzictwa narodowego                 </t>
    </r>
    <r>
      <rPr>
        <i/>
        <sz val="10"/>
        <color indexed="8"/>
        <rFont val="Arial"/>
        <family val="2"/>
        <charset val="238"/>
      </rPr>
      <t>culture and national heritage</t>
    </r>
  </si>
  <si>
    <t>a Excluding expenditures of gminas which are also cities with powiat status.</t>
  </si>
  <si>
    <r>
      <t>a</t>
    </r>
    <r>
      <rPr>
        <sz val="10"/>
        <color indexed="8"/>
        <rFont val="Arial"/>
        <family val="2"/>
        <charset val="238"/>
      </rPr>
      <t xml:space="preserve"> Bez wydatków gmin mających również status miasta na prawach powiatu.</t>
    </r>
  </si>
  <si>
    <r>
      <t xml:space="preserve">w tys. zł               </t>
    </r>
    <r>
      <rPr>
        <i/>
        <sz val="10"/>
        <color indexed="8"/>
        <rFont val="Arial"/>
        <family val="2"/>
        <charset val="238"/>
      </rPr>
      <t xml:space="preserve"> in thous. zl</t>
    </r>
  </si>
  <si>
    <r>
      <t xml:space="preserve">w tys. zł             </t>
    </r>
    <r>
      <rPr>
        <i/>
        <sz val="10"/>
        <color indexed="8"/>
        <rFont val="Arial"/>
        <family val="2"/>
        <charset val="238"/>
      </rPr>
      <t xml:space="preserve"> in thous. zl</t>
    </r>
  </si>
  <si>
    <r>
      <t xml:space="preserve">Wynik finansowy                                     </t>
    </r>
    <r>
      <rPr>
        <i/>
        <sz val="10"/>
        <color indexed="8"/>
        <rFont val="Arial"/>
        <family val="2"/>
        <charset val="238"/>
      </rPr>
      <t>Financial result</t>
    </r>
    <r>
      <rPr>
        <sz val="10"/>
        <color indexed="8"/>
        <rFont val="Arial"/>
        <family val="2"/>
        <charset val="238"/>
      </rPr>
      <t xml:space="preserve">                                                                                                                  nadwyżka (+) </t>
    </r>
    <r>
      <rPr>
        <i/>
        <sz val="10"/>
        <color indexed="8"/>
        <rFont val="Arial"/>
        <family val="2"/>
        <charset val="238"/>
      </rPr>
      <t>surplus</t>
    </r>
    <r>
      <rPr>
        <sz val="10"/>
        <color indexed="8"/>
        <rFont val="Arial"/>
        <family val="2"/>
        <charset val="238"/>
      </rPr>
      <t xml:space="preserve">                         niedobór (-) </t>
    </r>
    <r>
      <rPr>
        <i/>
        <sz val="10"/>
        <color indexed="8"/>
        <rFont val="Arial"/>
        <family val="2"/>
        <charset val="238"/>
      </rPr>
      <t>deficit</t>
    </r>
  </si>
  <si>
    <r>
      <t xml:space="preserve">Wynik finansowy                                     </t>
    </r>
    <r>
      <rPr>
        <i/>
        <sz val="10"/>
        <color indexed="8"/>
        <rFont val="Arial"/>
        <family val="2"/>
        <charset val="238"/>
      </rPr>
      <t xml:space="preserve">Financial result </t>
    </r>
    <r>
      <rPr>
        <sz val="10"/>
        <color indexed="8"/>
        <rFont val="Arial"/>
        <family val="2"/>
        <charset val="238"/>
      </rPr>
      <t xml:space="preserve">                                                                                                                 nadwyżka (+) </t>
    </r>
    <r>
      <rPr>
        <i/>
        <sz val="10"/>
        <color indexed="8"/>
        <rFont val="Arial"/>
        <family val="2"/>
        <charset val="238"/>
      </rPr>
      <t>surplus</t>
    </r>
    <r>
      <rPr>
        <sz val="10"/>
        <color indexed="8"/>
        <rFont val="Arial"/>
        <family val="2"/>
        <charset val="238"/>
      </rPr>
      <t xml:space="preserve">                         niedobór (-) </t>
    </r>
    <r>
      <rPr>
        <i/>
        <sz val="10"/>
        <color indexed="8"/>
        <rFont val="Arial"/>
        <family val="2"/>
        <charset val="238"/>
      </rPr>
      <t>deficit</t>
    </r>
  </si>
  <si>
    <r>
      <t xml:space="preserve">ogółem                         </t>
    </r>
    <r>
      <rPr>
        <i/>
        <sz val="10"/>
        <color indexed="8"/>
        <rFont val="Arial"/>
        <family val="2"/>
        <charset val="238"/>
      </rPr>
      <t>total</t>
    </r>
  </si>
  <si>
    <t xml:space="preserve">a Excluding revenues and expenditures of gminas which are also cities with powiat status. b Including allocations for financing  investments tasks of budgetary </t>
  </si>
  <si>
    <t xml:space="preserve">Gminy miejsko-wiejskie: </t>
  </si>
  <si>
    <t>Non-returnable funds from the European Union and other sources on financing European Union</t>
  </si>
  <si>
    <t>a Excluding expenditures of gminas which are also cities with powiat status. b Including allocations for financing investments tasks of budgetary estabilistments.</t>
  </si>
  <si>
    <t>a Including allocations for financing  investments tasks of budgetary estabilistments.</t>
  </si>
  <si>
    <r>
      <t xml:space="preserve">kultura fizyczna                                            </t>
    </r>
    <r>
      <rPr>
        <i/>
        <sz val="10"/>
        <rFont val="Arial"/>
        <family val="2"/>
        <charset val="238"/>
      </rPr>
      <t xml:space="preserve">physical education </t>
    </r>
  </si>
  <si>
    <r>
      <t xml:space="preserve">kultura fizyczna                                           </t>
    </r>
    <r>
      <rPr>
        <i/>
        <sz val="10"/>
        <color indexed="8"/>
        <rFont val="Arial"/>
        <family val="2"/>
        <charset val="238"/>
      </rPr>
      <t xml:space="preserve">physical education </t>
    </r>
  </si>
  <si>
    <r>
      <t xml:space="preserve">kultura fizyczna                                               </t>
    </r>
    <r>
      <rPr>
        <i/>
        <sz val="10"/>
        <color indexed="8"/>
        <rFont val="Arial"/>
        <family val="2"/>
        <charset val="238"/>
      </rPr>
      <t xml:space="preserve">physical education </t>
    </r>
  </si>
  <si>
    <r>
      <t xml:space="preserve">kultura fizyczna                                              </t>
    </r>
    <r>
      <rPr>
        <i/>
        <sz val="10"/>
        <color indexed="8"/>
        <rFont val="Arial"/>
        <family val="2"/>
        <charset val="238"/>
      </rPr>
      <t xml:space="preserve">physical education </t>
    </r>
  </si>
  <si>
    <r>
      <t xml:space="preserve">kultura fizyczna                                             </t>
    </r>
    <r>
      <rPr>
        <i/>
        <sz val="10"/>
        <color indexed="8"/>
        <rFont val="Arial"/>
        <family val="2"/>
        <charset val="238"/>
      </rPr>
      <t xml:space="preserve">physical education </t>
    </r>
  </si>
  <si>
    <r>
      <t xml:space="preserve">kultura fizyczna                                        </t>
    </r>
    <r>
      <rPr>
        <i/>
        <sz val="10"/>
        <color indexed="8"/>
        <rFont val="Arial"/>
        <family val="2"/>
        <charset val="238"/>
      </rPr>
      <t xml:space="preserve">physical education </t>
    </r>
  </si>
  <si>
    <r>
      <t xml:space="preserve">kultura fizyczna                                     </t>
    </r>
    <r>
      <rPr>
        <i/>
        <sz val="10"/>
        <color indexed="8"/>
        <rFont val="Arial"/>
        <family val="2"/>
        <charset val="238"/>
      </rPr>
      <t xml:space="preserve">physical education </t>
    </r>
  </si>
  <si>
    <r>
      <rPr>
        <b/>
        <i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Bez wydatków gmin mających również status miasta na prawach powiatu.</t>
    </r>
  </si>
  <si>
    <r>
      <t xml:space="preserve">kultura fizyczna                                          </t>
    </r>
    <r>
      <rPr>
        <i/>
        <sz val="10"/>
        <color indexed="8"/>
        <rFont val="Arial"/>
        <family val="2"/>
        <charset val="238"/>
      </rPr>
      <t xml:space="preserve">physical education </t>
    </r>
  </si>
  <si>
    <r>
      <t xml:space="preserve">kultura fizyczna                                       </t>
    </r>
    <r>
      <rPr>
        <i/>
        <sz val="10"/>
        <color indexed="8"/>
        <rFont val="Arial"/>
        <family val="2"/>
        <charset val="238"/>
      </rPr>
      <t xml:space="preserve">physical education </t>
    </r>
  </si>
  <si>
    <r>
      <t xml:space="preserve">kultura fizyczna                                  </t>
    </r>
    <r>
      <rPr>
        <i/>
        <sz val="10"/>
        <color indexed="8"/>
        <rFont val="Arial"/>
        <family val="2"/>
        <charset val="238"/>
      </rPr>
      <t xml:space="preserve">physical education </t>
    </r>
  </si>
  <si>
    <t xml:space="preserve">    zakładów budżetowych.</t>
  </si>
  <si>
    <t xml:space="preserve">   estabilistments..</t>
  </si>
  <si>
    <t>a Including allocations for financing investments tasks of budgetary estabilistments.</t>
  </si>
  <si>
    <r>
      <rPr>
        <b/>
        <i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Bez dochodów gmin mających również status miasta na prawach powiatu.</t>
    </r>
  </si>
  <si>
    <t xml:space="preserve">  from the state budget</t>
  </si>
  <si>
    <r>
      <rPr>
        <sz val="10"/>
        <color indexed="8"/>
        <rFont val="Arial"/>
        <family val="2"/>
        <charset val="238"/>
      </rPr>
      <t>Wydatki bieżące</t>
    </r>
    <r>
      <rPr>
        <b/>
        <sz val="10"/>
        <color indexed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indexed="8"/>
        <rFont val="Arial"/>
        <family val="2"/>
        <charset val="238"/>
      </rPr>
      <t>Current expenditures</t>
    </r>
  </si>
  <si>
    <r>
      <t xml:space="preserve">dotacje                                    </t>
    </r>
    <r>
      <rPr>
        <i/>
        <sz val="10"/>
        <color indexed="8"/>
        <rFont val="Arial"/>
        <family val="2"/>
        <charset val="238"/>
      </rPr>
      <t>allocations</t>
    </r>
  </si>
  <si>
    <r>
      <t xml:space="preserve">wynagrodzenia                                     </t>
    </r>
    <r>
      <rPr>
        <i/>
        <sz val="10"/>
        <color indexed="8"/>
        <rFont val="Arial"/>
        <family val="2"/>
        <charset val="238"/>
      </rPr>
      <t>wages and salaries</t>
    </r>
  </si>
  <si>
    <r>
      <t xml:space="preserve">dotacje                                  </t>
    </r>
    <r>
      <rPr>
        <i/>
        <sz val="10"/>
        <color indexed="8"/>
        <rFont val="Arial"/>
        <family val="2"/>
        <charset val="238"/>
      </rPr>
      <t>allocations</t>
    </r>
  </si>
  <si>
    <r>
      <t xml:space="preserve">wynagrodzenia                               </t>
    </r>
    <r>
      <rPr>
        <i/>
        <sz val="10"/>
        <color indexed="8"/>
        <rFont val="Arial"/>
        <family val="2"/>
        <charset val="238"/>
      </rPr>
      <t>wages and salaries</t>
    </r>
  </si>
  <si>
    <r>
      <rPr>
        <sz val="10"/>
        <color indexed="8"/>
        <rFont val="Arial"/>
        <family val="2"/>
        <charset val="238"/>
      </rPr>
      <t>Wydatki bieżące</t>
    </r>
    <r>
      <rPr>
        <b/>
        <sz val="10"/>
        <color indexed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indexed="8"/>
        <rFont val="Arial"/>
        <family val="2"/>
        <charset val="238"/>
      </rPr>
      <t>Current expenditures</t>
    </r>
  </si>
  <si>
    <r>
      <t xml:space="preserve">dotacje                                 </t>
    </r>
    <r>
      <rPr>
        <i/>
        <sz val="10"/>
        <color indexed="8"/>
        <rFont val="Arial"/>
        <family val="2"/>
        <charset val="238"/>
      </rPr>
      <t>allocations</t>
    </r>
  </si>
  <si>
    <r>
      <rPr>
        <sz val="10"/>
        <color indexed="8"/>
        <rFont val="Arial"/>
        <family val="2"/>
        <charset val="238"/>
      </rPr>
      <t>Wydatki bieżące</t>
    </r>
    <r>
      <rPr>
        <b/>
        <sz val="10"/>
        <color indexed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indexed="8"/>
        <rFont val="Arial"/>
        <family val="2"/>
        <charset val="238"/>
      </rPr>
      <t>Current expenditures</t>
    </r>
  </si>
  <si>
    <r>
      <rPr>
        <sz val="10"/>
        <color indexed="8"/>
        <rFont val="Arial"/>
        <family val="2"/>
        <charset val="238"/>
      </rPr>
      <t>składki na obowiązkowe ubezpieczenia społeczne i Fundusz Pracy</t>
    </r>
    <r>
      <rPr>
        <i/>
        <sz val="10"/>
        <color indexed="8"/>
        <rFont val="Arial"/>
        <family val="2"/>
        <charset val="238"/>
      </rPr>
      <t xml:space="preserve">                           contributions to compulsory social security and the Labour Fund</t>
    </r>
  </si>
  <si>
    <r>
      <t xml:space="preserve">gospodarka mieszkaniowa             </t>
    </r>
    <r>
      <rPr>
        <i/>
        <sz val="10"/>
        <rFont val="Arial"/>
        <family val="2"/>
        <charset val="238"/>
      </rPr>
      <t>dwelling economy</t>
    </r>
  </si>
  <si>
    <r>
      <t xml:space="preserve">administracja                   publiczna                           </t>
    </r>
    <r>
      <rPr>
        <i/>
        <sz val="10"/>
        <rFont val="Arial"/>
        <family val="2"/>
        <charset val="238"/>
      </rPr>
      <t>public                                   administration</t>
    </r>
  </si>
  <si>
    <r>
      <t xml:space="preserve">oświata                                        i wychowanie                              </t>
    </r>
    <r>
      <rPr>
        <i/>
        <sz val="10"/>
        <color indexed="8"/>
        <rFont val="Arial"/>
        <family val="2"/>
        <charset val="238"/>
      </rPr>
      <t>education</t>
    </r>
  </si>
  <si>
    <r>
      <t xml:space="preserve">gospodarka mieszkaniowa                         </t>
    </r>
    <r>
      <rPr>
        <i/>
        <sz val="10"/>
        <color indexed="8"/>
        <rFont val="Arial"/>
        <family val="2"/>
        <charset val="238"/>
      </rPr>
      <t>dwelling economy</t>
    </r>
  </si>
  <si>
    <r>
      <t xml:space="preserve">gospodarka mieszkaniowa                       </t>
    </r>
    <r>
      <rPr>
        <i/>
        <sz val="10"/>
        <color indexed="8"/>
        <rFont val="Arial"/>
        <family val="2"/>
        <charset val="238"/>
      </rPr>
      <t>dwelling economy</t>
    </r>
  </si>
  <si>
    <r>
      <t xml:space="preserve">gospodarka mieszkaniowa                               </t>
    </r>
    <r>
      <rPr>
        <i/>
        <sz val="10"/>
        <color indexed="8"/>
        <rFont val="Arial"/>
        <family val="2"/>
        <charset val="238"/>
      </rPr>
      <t>dwelling economy</t>
    </r>
  </si>
  <si>
    <r>
      <t xml:space="preserve">ochrona zdrowia                                 </t>
    </r>
    <r>
      <rPr>
        <i/>
        <sz val="10"/>
        <color indexed="8"/>
        <rFont val="Arial"/>
        <family val="2"/>
        <charset val="238"/>
      </rPr>
      <t>health care</t>
    </r>
  </si>
  <si>
    <t>x</t>
  </si>
  <si>
    <t xml:space="preserve">Dotacje  </t>
  </si>
  <si>
    <r>
      <t xml:space="preserve">z państwowych funduszy                       celowych                     </t>
    </r>
    <r>
      <rPr>
        <i/>
        <sz val="10"/>
        <color indexed="8"/>
        <rFont val="Arial"/>
        <family val="2"/>
        <charset val="238"/>
      </rPr>
      <t>from                                 appropriated                                     funds</t>
    </r>
  </si>
  <si>
    <r>
      <t>w tym                                     inwestycyjne</t>
    </r>
    <r>
      <rPr>
        <b/>
        <i/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10"/>
        <color indexed="8"/>
        <rFont val="Arial"/>
        <family val="2"/>
        <charset val="238"/>
      </rPr>
      <t xml:space="preserve">                                                                                                                             </t>
    </r>
    <r>
      <rPr>
        <i/>
        <sz val="10"/>
        <color indexed="8"/>
        <rFont val="Arial"/>
        <family val="2"/>
        <charset val="238"/>
      </rPr>
      <t>of which                                                         investment</t>
    </r>
    <r>
      <rPr>
        <i/>
        <vertAlign val="superscript"/>
        <sz val="10"/>
        <color indexed="8"/>
        <rFont val="Arial"/>
        <family val="2"/>
        <charset val="238"/>
      </rPr>
      <t>a</t>
    </r>
  </si>
  <si>
    <r>
      <t>w tym                                     inwestycyjne</t>
    </r>
    <r>
      <rPr>
        <b/>
        <i/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10"/>
        <color indexed="8"/>
        <rFont val="Arial"/>
        <family val="2"/>
        <charset val="238"/>
      </rPr>
      <t xml:space="preserve">                                                                                                                               </t>
    </r>
    <r>
      <rPr>
        <i/>
        <sz val="10"/>
        <color indexed="8"/>
        <rFont val="Arial"/>
        <family val="2"/>
        <charset val="238"/>
      </rPr>
      <t>of which                                                         investment</t>
    </r>
    <r>
      <rPr>
        <i/>
        <vertAlign val="superscript"/>
        <sz val="10"/>
        <color indexed="8"/>
        <rFont val="Arial"/>
        <family val="2"/>
        <charset val="238"/>
      </rPr>
      <t>a</t>
    </r>
  </si>
  <si>
    <r>
      <t>w tym                                     inwestycyjne</t>
    </r>
    <r>
      <rPr>
        <b/>
        <i/>
        <vertAlign val="superscript"/>
        <sz val="10"/>
        <color indexed="8"/>
        <rFont val="Arial"/>
        <family val="2"/>
        <charset val="238"/>
      </rPr>
      <t xml:space="preserve">a </t>
    </r>
    <r>
      <rPr>
        <vertAlign val="superscript"/>
        <sz val="10"/>
        <color indexed="8"/>
        <rFont val="Arial"/>
        <family val="2"/>
        <charset val="238"/>
      </rPr>
      <t xml:space="preserve">                                                                                                                               </t>
    </r>
    <r>
      <rPr>
        <i/>
        <sz val="10"/>
        <color indexed="8"/>
        <rFont val="Arial"/>
        <family val="2"/>
        <charset val="238"/>
      </rPr>
      <t>of which                                                         investment</t>
    </r>
    <r>
      <rPr>
        <i/>
        <vertAlign val="superscript"/>
        <sz val="10"/>
        <color indexed="8"/>
        <rFont val="Arial"/>
        <family val="2"/>
        <charset val="238"/>
      </rPr>
      <t>a</t>
    </r>
  </si>
  <si>
    <r>
      <t>w tym                                     inwestycyjne</t>
    </r>
    <r>
      <rPr>
        <b/>
        <i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                                                                                                                            </t>
    </r>
    <r>
      <rPr>
        <i/>
        <sz val="10"/>
        <color indexed="8"/>
        <rFont val="Arial"/>
        <family val="2"/>
        <charset val="238"/>
      </rPr>
      <t xml:space="preserve"> of which                                                         investment</t>
    </r>
    <r>
      <rPr>
        <i/>
        <vertAlign val="superscript"/>
        <sz val="10"/>
        <color indexed="8"/>
        <rFont val="Arial"/>
        <family val="2"/>
        <charset val="238"/>
      </rPr>
      <t>a</t>
    </r>
  </si>
  <si>
    <t xml:space="preserve">ŁÓDZKI </t>
  </si>
  <si>
    <t xml:space="preserve">POWIAT ŁÓDZKI WSCHODNI </t>
  </si>
  <si>
    <t>POWIAT PABIANICKI</t>
  </si>
  <si>
    <t>POWIAT ZGIERSKI</t>
  </si>
  <si>
    <t xml:space="preserve">POWIAT BRZEZIŃSKI </t>
  </si>
  <si>
    <t xml:space="preserve">PIOTRKOWSKI </t>
  </si>
  <si>
    <t xml:space="preserve">POWIAT BEŁCHATOWSKI </t>
  </si>
  <si>
    <t xml:space="preserve">POWIAT OPOCZYŃSKI </t>
  </si>
  <si>
    <t>POWIAT PIOTRKOWSKI</t>
  </si>
  <si>
    <t>POWIAT RADOMSZCZAŃSKI</t>
  </si>
  <si>
    <t>POWIAT TOMASZOWSKI</t>
  </si>
  <si>
    <t xml:space="preserve">Gmina miejska:  </t>
  </si>
  <si>
    <t>SIERADZKI</t>
  </si>
  <si>
    <t xml:space="preserve">POWIAT ŁASKI </t>
  </si>
  <si>
    <t xml:space="preserve">Gmina miejsko-wiejska: </t>
  </si>
  <si>
    <t>POWIAT PAJĘCZAŃSKI</t>
  </si>
  <si>
    <t>POWIAT PODDĘBICKI</t>
  </si>
  <si>
    <t xml:space="preserve">POWIAT SIERADZKI </t>
  </si>
  <si>
    <t>POWIAT WIELUŃSKI</t>
  </si>
  <si>
    <t>POWIAT WIERUSZOWSKI</t>
  </si>
  <si>
    <t>Urban-rural gmina:</t>
  </si>
  <si>
    <t>POWIAT ZDUŃSKOWOLSKI</t>
  </si>
  <si>
    <t>Urban gmina:</t>
  </si>
  <si>
    <t xml:space="preserve">  SKIERNIEWICKI</t>
  </si>
  <si>
    <t xml:space="preserve">POWIAT KUTNOWSKI </t>
  </si>
  <si>
    <t>POWIAT ŁĘCZYCKI</t>
  </si>
  <si>
    <t>POWIAT ŁOWICKI</t>
  </si>
  <si>
    <t>POWIAT RAWSKI</t>
  </si>
  <si>
    <t>POWIAT SKIERNIEWICKI</t>
  </si>
  <si>
    <t xml:space="preserve">  Bolimów</t>
  </si>
  <si>
    <t xml:space="preserve">  Głuchów</t>
  </si>
  <si>
    <t xml:space="preserve">  Godzianów</t>
  </si>
  <si>
    <t xml:space="preserve">  Kowiesy</t>
  </si>
  <si>
    <t xml:space="preserve">  Lipce Reymontowskie</t>
  </si>
  <si>
    <t xml:space="preserve">  Maków</t>
  </si>
  <si>
    <t xml:space="preserve">  Nowy Kawęczyn</t>
  </si>
  <si>
    <t xml:space="preserve">  Skierniewice</t>
  </si>
  <si>
    <t xml:space="preserve">  Słupia</t>
  </si>
  <si>
    <t xml:space="preserve">  Cielądz </t>
  </si>
  <si>
    <t xml:space="preserve">  Rawa Mazowiecka </t>
  </si>
  <si>
    <t xml:space="preserve">  Regnów</t>
  </si>
  <si>
    <t xml:space="preserve">  Sadkowice</t>
  </si>
  <si>
    <t xml:space="preserve">  Biała Rawska</t>
  </si>
  <si>
    <t xml:space="preserve">  Rawa Mazowiecka</t>
  </si>
  <si>
    <t xml:space="preserve">Gmina miejska: </t>
  </si>
  <si>
    <t xml:space="preserve">  Koluszki </t>
  </si>
  <si>
    <t xml:space="preserve">  Rzgów</t>
  </si>
  <si>
    <t xml:space="preserve">  Tuszyn</t>
  </si>
  <si>
    <t xml:space="preserve">  Nowosolna</t>
  </si>
  <si>
    <t xml:space="preserve">  Brójce</t>
  </si>
  <si>
    <t xml:space="preserve">  Andrespol</t>
  </si>
  <si>
    <t xml:space="preserve">  Konstantynów Łódzki</t>
  </si>
  <si>
    <t xml:space="preserve">  Pabianice</t>
  </si>
  <si>
    <t xml:space="preserve">  Dłutów</t>
  </si>
  <si>
    <t xml:space="preserve">  Dobroń</t>
  </si>
  <si>
    <t xml:space="preserve">  Ksawerów</t>
  </si>
  <si>
    <t xml:space="preserve">  Lutomiersk</t>
  </si>
  <si>
    <t xml:space="preserve">  Głowno</t>
  </si>
  <si>
    <t xml:space="preserve">  Ozorków</t>
  </si>
  <si>
    <t xml:space="preserve">  Zgierz</t>
  </si>
  <si>
    <t xml:space="preserve">  Aleksandrów Łódzki</t>
  </si>
  <si>
    <t xml:space="preserve">  Stryków</t>
  </si>
  <si>
    <t xml:space="preserve">  Parzęczew</t>
  </si>
  <si>
    <t xml:space="preserve">  Brzeziny</t>
  </si>
  <si>
    <t xml:space="preserve">  Dmosin</t>
  </si>
  <si>
    <t xml:space="preserve">  Jeżów</t>
  </si>
  <si>
    <t xml:space="preserve">  Rogów</t>
  </si>
  <si>
    <t xml:space="preserve">  Bełchatów</t>
  </si>
  <si>
    <t xml:space="preserve">  Zelów</t>
  </si>
  <si>
    <t xml:space="preserve">  Drużbice</t>
  </si>
  <si>
    <t xml:space="preserve">  Kleszczów</t>
  </si>
  <si>
    <t xml:space="preserve">  Kluki</t>
  </si>
  <si>
    <t xml:space="preserve">  Rusiec</t>
  </si>
  <si>
    <t xml:space="preserve">  Szczerców</t>
  </si>
  <si>
    <t xml:space="preserve">  Zduńska Wola</t>
  </si>
  <si>
    <t xml:space="preserve">  Szadek</t>
  </si>
  <si>
    <t xml:space="preserve">  Wieruszów</t>
  </si>
  <si>
    <t xml:space="preserve">  Wierzchlas</t>
  </si>
  <si>
    <t xml:space="preserve">  Daszyna</t>
  </si>
  <si>
    <t xml:space="preserve">  Łęczyca</t>
  </si>
  <si>
    <t xml:space="preserve">  Góra Świętej Małgorzaty</t>
  </si>
  <si>
    <t xml:space="preserve">  Witonia</t>
  </si>
  <si>
    <t xml:space="preserve">  Zduny</t>
  </si>
  <si>
    <t xml:space="preserve">  Nieborów</t>
  </si>
  <si>
    <t xml:space="preserve">  Łyszkowice</t>
  </si>
  <si>
    <t xml:space="preserve">  Łowicz</t>
  </si>
  <si>
    <t xml:space="preserve">  Kocierzew Południowy</t>
  </si>
  <si>
    <t xml:space="preserve">  Kiernozia</t>
  </si>
  <si>
    <t xml:space="preserve">  Domaniewice</t>
  </si>
  <si>
    <t xml:space="preserve">  Chąśno</t>
  </si>
  <si>
    <t xml:space="preserve">  Bielawy</t>
  </si>
  <si>
    <t xml:space="preserve">  Świnice Warckie</t>
  </si>
  <si>
    <t xml:space="preserve">  Piątek</t>
  </si>
  <si>
    <t xml:space="preserve">  Grabów</t>
  </si>
  <si>
    <t xml:space="preserve">  Strzelce</t>
  </si>
  <si>
    <t xml:space="preserve">  Oporów </t>
  </si>
  <si>
    <t xml:space="preserve">  Nowe Ostrowy</t>
  </si>
  <si>
    <t xml:space="preserve">  Łanięta</t>
  </si>
  <si>
    <t xml:space="preserve">  Kutno</t>
  </si>
  <si>
    <t xml:space="preserve">  Krzyżanów</t>
  </si>
  <si>
    <t xml:space="preserve">  Dąbrowice</t>
  </si>
  <si>
    <t xml:space="preserve">  Bedlno</t>
  </si>
  <si>
    <t xml:space="preserve">  Żychlin</t>
  </si>
  <si>
    <t xml:space="preserve">  Krośniewice</t>
  </si>
  <si>
    <t>Gmina miejska:</t>
  </si>
  <si>
    <t xml:space="preserve">  Sulejów</t>
  </si>
  <si>
    <t xml:space="preserve">  Wolbórz</t>
  </si>
  <si>
    <t xml:space="preserve">  Aleksandrów</t>
  </si>
  <si>
    <t xml:space="preserve">  Czarnocin</t>
  </si>
  <si>
    <t xml:space="preserve">  Gorzkowice</t>
  </si>
  <si>
    <t xml:space="preserve">  Grabica</t>
  </si>
  <si>
    <t xml:space="preserve">  Łęki Szlacheckie</t>
  </si>
  <si>
    <t xml:space="preserve">  Moszczenica</t>
  </si>
  <si>
    <t xml:space="preserve">  Ręczno</t>
  </si>
  <si>
    <t xml:space="preserve">  Rozprza</t>
  </si>
  <si>
    <t xml:space="preserve">  Wola Krzysztoporska</t>
  </si>
  <si>
    <t xml:space="preserve">  Radomsko</t>
  </si>
  <si>
    <t xml:space="preserve">  Kamieńsk</t>
  </si>
  <si>
    <t xml:space="preserve">  Przedbórz</t>
  </si>
  <si>
    <t xml:space="preserve">  Dobryszyce</t>
  </si>
  <si>
    <t xml:space="preserve">  Gidle</t>
  </si>
  <si>
    <t xml:space="preserve">  Gomunice</t>
  </si>
  <si>
    <t xml:space="preserve">  Kobiele Wielkie</t>
  </si>
  <si>
    <t xml:space="preserve">  Kodrąb</t>
  </si>
  <si>
    <t xml:space="preserve">  Lgota Wielka</t>
  </si>
  <si>
    <t xml:space="preserve">  Ładzice</t>
  </si>
  <si>
    <t xml:space="preserve">  Masłowice</t>
  </si>
  <si>
    <t xml:space="preserve">  Wielgomłyny</t>
  </si>
  <si>
    <t xml:space="preserve">  Żytno</t>
  </si>
  <si>
    <t xml:space="preserve">  Tomaszów Mazowiecki</t>
  </si>
  <si>
    <t xml:space="preserve">  Będków</t>
  </si>
  <si>
    <t xml:space="preserve">  Budziszewice</t>
  </si>
  <si>
    <t xml:space="preserve">  Czerniewice</t>
  </si>
  <si>
    <t xml:space="preserve">  Inowłódz</t>
  </si>
  <si>
    <t xml:space="preserve">  Lubochnia</t>
  </si>
  <si>
    <t xml:space="preserve">  Rokiciny</t>
  </si>
  <si>
    <t xml:space="preserve">  Rzeczyca</t>
  </si>
  <si>
    <t xml:space="preserve">  Ujazd</t>
  </si>
  <si>
    <t xml:space="preserve">  Żelechlinek</t>
  </si>
  <si>
    <t xml:space="preserve">  Łask</t>
  </si>
  <si>
    <t xml:space="preserve">  Buczek</t>
  </si>
  <si>
    <t xml:space="preserve">  Sędziejowice</t>
  </si>
  <si>
    <t xml:space="preserve">  Widawa</t>
  </si>
  <si>
    <t xml:space="preserve">  Wodzierady</t>
  </si>
  <si>
    <t xml:space="preserve">  Działoszyn</t>
  </si>
  <si>
    <t xml:space="preserve">  Pajęczno</t>
  </si>
  <si>
    <t xml:space="preserve">  Kiełczygłów</t>
  </si>
  <si>
    <t xml:space="preserve">  Nowa Brzeźnica</t>
  </si>
  <si>
    <t xml:space="preserve">  Rząśnia</t>
  </si>
  <si>
    <t xml:space="preserve">  Siemkowice</t>
  </si>
  <si>
    <t xml:space="preserve">  Strzelce Wielkie</t>
  </si>
  <si>
    <t xml:space="preserve">  Sulmierzyce</t>
  </si>
  <si>
    <t xml:space="preserve">  Zapolice</t>
  </si>
  <si>
    <t xml:space="preserve">  Drzewica</t>
  </si>
  <si>
    <t xml:space="preserve">  Opoczno</t>
  </si>
  <si>
    <t xml:space="preserve">  Białaczów</t>
  </si>
  <si>
    <t xml:space="preserve">  Mniszków</t>
  </si>
  <si>
    <t xml:space="preserve">  Paradyż</t>
  </si>
  <si>
    <t xml:space="preserve">  Poświętne</t>
  </si>
  <si>
    <t xml:space="preserve">  Sławno</t>
  </si>
  <si>
    <t xml:space="preserve">  Żarnów</t>
  </si>
  <si>
    <t xml:space="preserve">  Poddębice</t>
  </si>
  <si>
    <t xml:space="preserve">  Uniejów</t>
  </si>
  <si>
    <t xml:space="preserve">  Dalików</t>
  </si>
  <si>
    <t xml:space="preserve">  Pęczniew</t>
  </si>
  <si>
    <t xml:space="preserve">  Wartkowice</t>
  </si>
  <si>
    <t xml:space="preserve">  Zadzim</t>
  </si>
  <si>
    <t xml:space="preserve">  Sieradz</t>
  </si>
  <si>
    <t xml:space="preserve">  Błaszki</t>
  </si>
  <si>
    <t xml:space="preserve">  Warta</t>
  </si>
  <si>
    <t xml:space="preserve">  Złoczew</t>
  </si>
  <si>
    <t xml:space="preserve">  Brąszewice</t>
  </si>
  <si>
    <t xml:space="preserve">  Brzeźnio</t>
  </si>
  <si>
    <t xml:space="preserve">  Burzenin</t>
  </si>
  <si>
    <t xml:space="preserve">  Goszczanów</t>
  </si>
  <si>
    <t xml:space="preserve">  Klonowa</t>
  </si>
  <si>
    <t xml:space="preserve">  Wieluń</t>
  </si>
  <si>
    <t xml:space="preserve">  Biała</t>
  </si>
  <si>
    <t xml:space="preserve">  Czarnożyły</t>
  </si>
  <si>
    <t xml:space="preserve">  Konopnica</t>
  </si>
  <si>
    <t xml:space="preserve">  Mokrsko</t>
  </si>
  <si>
    <t xml:space="preserve">  Osjaków</t>
  </si>
  <si>
    <t xml:space="preserve">  Ostrówek</t>
  </si>
  <si>
    <t xml:space="preserve">  Pątnów</t>
  </si>
  <si>
    <t xml:space="preserve">  Skomlin</t>
  </si>
  <si>
    <t xml:space="preserve">  Bolesławiec</t>
  </si>
  <si>
    <t xml:space="preserve">  Czastary </t>
  </si>
  <si>
    <t xml:space="preserve">  Galewice</t>
  </si>
  <si>
    <t xml:space="preserve">  Lututów</t>
  </si>
  <si>
    <t xml:space="preserve">  Łubnice</t>
  </si>
  <si>
    <t xml:space="preserve">  Sokolniki</t>
  </si>
  <si>
    <t xml:space="preserve">  Łódź </t>
  </si>
  <si>
    <t xml:space="preserve">  Piotrków Trybunalski </t>
  </si>
  <si>
    <t xml:space="preserve">  Skierniewice </t>
  </si>
  <si>
    <t xml:space="preserve">  ŁÓDZKI </t>
  </si>
  <si>
    <t xml:space="preserve">  PIOTRKOWSKI</t>
  </si>
  <si>
    <t xml:space="preserve">  SIERADZKI</t>
  </si>
  <si>
    <t xml:space="preserve"> SKIERNIEWICKI</t>
  </si>
  <si>
    <t xml:space="preserve"> łódzki wschodni</t>
  </si>
  <si>
    <t xml:space="preserve"> pabianicki</t>
  </si>
  <si>
    <t xml:space="preserve"> zgierski</t>
  </si>
  <si>
    <t xml:space="preserve"> brzeziński</t>
  </si>
  <si>
    <t xml:space="preserve"> bełchatowski</t>
  </si>
  <si>
    <t xml:space="preserve"> opoczyński</t>
  </si>
  <si>
    <t xml:space="preserve"> piotrkowski</t>
  </si>
  <si>
    <t xml:space="preserve"> radomszczański</t>
  </si>
  <si>
    <t xml:space="preserve"> tomaszowski</t>
  </si>
  <si>
    <t xml:space="preserve"> pajęczański</t>
  </si>
  <si>
    <t xml:space="preserve"> łaski</t>
  </si>
  <si>
    <t xml:space="preserve"> poddębicki</t>
  </si>
  <si>
    <t xml:space="preserve"> skierniewicki</t>
  </si>
  <si>
    <t xml:space="preserve"> rawski</t>
  </si>
  <si>
    <t xml:space="preserve"> łowicki</t>
  </si>
  <si>
    <t xml:space="preserve"> łęczycki</t>
  </si>
  <si>
    <t xml:space="preserve"> kutnowski</t>
  </si>
  <si>
    <t xml:space="preserve"> zduńskowolski</t>
  </si>
  <si>
    <t xml:space="preserve"> wieruszowski</t>
  </si>
  <si>
    <t xml:space="preserve"> wieluński</t>
  </si>
  <si>
    <t xml:space="preserve"> sieradzki</t>
  </si>
  <si>
    <t xml:space="preserve">              Revenues, expenditures and financial result of local self-government units of the Łódzkie voivodship</t>
  </si>
  <si>
    <t xml:space="preserve">              Revenues, expenditures and financial result of local self-government units of the Łódzkie voivodship per capita in zl</t>
  </si>
  <si>
    <t>Miasta na</t>
  </si>
  <si>
    <t xml:space="preserve">             -</t>
  </si>
  <si>
    <t xml:space="preserve">Przychody ze sprzedaży wyrobów, składników </t>
  </si>
  <si>
    <t xml:space="preserve">  Wróblew</t>
  </si>
  <si>
    <t>Gminy miejskie</t>
  </si>
  <si>
    <t xml:space="preserve">  Piotrków Trybunalski</t>
  </si>
  <si>
    <r>
      <t>a</t>
    </r>
    <r>
      <rPr>
        <sz val="9"/>
        <rFont val="Arial"/>
        <family val="2"/>
        <charset val="238"/>
      </rPr>
      <t xml:space="preserve"> Bez dochodów i wydatków gmin mających również status miasta na prawach powiatu.  </t>
    </r>
    <r>
      <rPr>
        <i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 Łącznie z dotacjami na finansowanie zadań inwestycyjnych </t>
    </r>
  </si>
  <si>
    <t>Materiały i usługi</t>
  </si>
  <si>
    <t>Podatek dochodowy od osób prawnych</t>
  </si>
  <si>
    <r>
      <t xml:space="preserve">  w tym dochody własne </t>
    </r>
    <r>
      <rPr>
        <sz val="10"/>
        <color indexed="8"/>
        <rFont val="Arial"/>
        <family val="2"/>
        <charset val="238"/>
      </rPr>
      <t>……….</t>
    </r>
  </si>
  <si>
    <r>
      <t xml:space="preserve">  of which own</t>
    </r>
    <r>
      <rPr>
        <i/>
        <vertAlign val="superscript"/>
        <sz val="10"/>
        <color indexed="8"/>
        <rFont val="Arial"/>
        <family val="2"/>
        <charset val="238"/>
      </rPr>
      <t xml:space="preserve"> </t>
    </r>
    <r>
      <rPr>
        <i/>
        <sz val="10"/>
        <color indexed="8"/>
        <rFont val="Arial"/>
        <family val="2"/>
        <charset val="238"/>
      </rPr>
      <t>revenues</t>
    </r>
  </si>
  <si>
    <t>Revenues, expenditures and financial result of local self-government units of the Łódzkie voivodship</t>
  </si>
  <si>
    <t>Dochody,wydatki i wynik finansowy jednostek samorządu terytorialnego woj. łódzkiego na 1 mieszkańca w zł</t>
  </si>
  <si>
    <t>Dochody jednostek samorządu terytorialnego woj. łódzkiego według rodzajów  w 2013 r.</t>
  </si>
  <si>
    <t>Struktura dochodów jednostek samorządu terytorialnego woj. łódzkiego według rodzajów w 2013 r.</t>
  </si>
  <si>
    <t>Wydatki jednostek samorządu terytorialnego woj. łódzkiego według rodzajów w 2013 r.</t>
  </si>
  <si>
    <t>Wynik finansowy budżetów gmin  woj. łódzkiego według podregionów i powiatów</t>
  </si>
  <si>
    <t>Wynik finansowy budżetów miast na prawach powiatu woj. łódzkiego</t>
  </si>
  <si>
    <t>unijnych stanowiące dochód budżetów gmin woj. łódzkiego według podregionów i powiatów</t>
  </si>
  <si>
    <t>unijnych stanowiące dochód budżetów miast na prawach powiatu woj. łódzkiego</t>
  </si>
  <si>
    <t>stanowiące  dochód budżetów powiatów woj. łódzkiego według podregionów</t>
  </si>
  <si>
    <t>Revenues, expenditures and financial result of local self-government units of the Łódzkie voivodship per capita in zl</t>
  </si>
  <si>
    <t>Revenues of local self-government units of the Łódzkie voivodship by types in 2013</t>
  </si>
  <si>
    <t>Structure of revenues of local self-government units of the Łódzkie voivodship by types in 2013</t>
  </si>
  <si>
    <t>Financial result of gmina budgets of the Łódzkie voivodship by subregions and powiats</t>
  </si>
  <si>
    <t>Financial result of cities with powiat status budgets of the Łódzkie voivodship</t>
  </si>
  <si>
    <t>Financial result of powiat budgets of the Łódzkie voivodship by subregions</t>
  </si>
  <si>
    <t>Financial result of the Łódzkie voivodship’s budget</t>
  </si>
  <si>
    <t>projects being a revenue of gmina budgets of the Łódzkie voivodship by subregions and powiats</t>
  </si>
  <si>
    <t>programmes and projects being a revenue of cities with powiat status budgets of the Łódzkie voivodship</t>
  </si>
  <si>
    <t>being a revenue of powiat budgets of the Łódzkie voivodship by subregions</t>
  </si>
  <si>
    <t>projects being a revenue of the Łódzkie voivodship</t>
  </si>
  <si>
    <t>Expenditures of local self-government units of the Łódzkie voivodship by types in 2013</t>
  </si>
  <si>
    <t>Struktura wydatków jednostek samorządu terytorialnego woj. łódzkiego według rodzajów w 2013 r.</t>
  </si>
  <si>
    <t>Structure of expenditures of local self-government units of the Łódzkie voivodship by types in 2013</t>
  </si>
  <si>
    <t>Dochody budżetów gmin woj. łódzkiego według rodzajów oraz według podregionów i powiatów w 2013 r.</t>
  </si>
  <si>
    <t>Revenues of gmina budgets of the Łódzkie voivodship by types as well as subregions and powiats in 2013</t>
  </si>
  <si>
    <t>Struktura dochodów budżetów  gmin woj. łódzkiego według rodzajów oraz według podregionów i powiatów w 2013 r.</t>
  </si>
  <si>
    <t>Structure of revenues of gmina budgets of the Łódzkie voivodship by types as well as subregions and powiats in 2013</t>
  </si>
  <si>
    <t>Dochody i struktura dochodów budżetów miast na prawach powiatu woj. łódzkiego według rodzajów w 2013 r.</t>
  </si>
  <si>
    <t>Revenues and structure of revenues of cities with powiat status budgets of the Łódzkie voivodship by types in 2013</t>
  </si>
  <si>
    <t>Dochody budżetów powiatów  woj. łódzkiego według rodzajów i podregionów  w 2013 r.</t>
  </si>
  <si>
    <t>Revenues of powiat budgets of the Łódzkie voivodship by types and subregions in 2013</t>
  </si>
  <si>
    <t>Structure of revenues of powiat budgets of the Łódzkie voivodship by types and subregions in 2013</t>
  </si>
  <si>
    <t>Dochody  i struktura dochodów budżetu województwa łódzkiego według rodzajów  w 2013 r.</t>
  </si>
  <si>
    <t>Revenues and structure of revenues of the Łódzkie voivodship’s budget by types in 2013</t>
  </si>
  <si>
    <t>Wydatki budżetów gmin woj. łódzkiego według rodzajów oraz podregionów i powiatów w 2013 r.</t>
  </si>
  <si>
    <t>Expenditures of gmina budgets of the Łódzkie voivodship by types as well as subregions and powiats in 2013</t>
  </si>
  <si>
    <t>Struktura wydatków budżetów gmin woj. łódzkiego według rodzajów oraz podregionów i powiatów w 2013 r.</t>
  </si>
  <si>
    <t>Structure of expenditures of gmina budgets of the Łódzkie voivodship by types as well as subregions and powiats in 2013</t>
  </si>
  <si>
    <t>Expenditures and structure of expenditures of cities with powiat status budgets of the Łódzkie voivodship by types in 2013</t>
  </si>
  <si>
    <t>Wydatki budżetów powiatów woj. łódzkiego według rodzajów i podregionów w 2013 r.</t>
  </si>
  <si>
    <t>Expenditures of powiat budgets of the Łódzkie voivodship by types and subregions in 2013</t>
  </si>
  <si>
    <t>Structure of expenditures of powiat budgets of the Łódzkie voivodship by types and subregions in 2013</t>
  </si>
  <si>
    <t>Wydatki i struktura wydatków  budżetu województwa  łódzkiego  według  rodzajów w 2013 r.</t>
  </si>
  <si>
    <t>Expenditures and structure of expenditures of the Łódzkie voivodship’s budget by types in 2013</t>
  </si>
  <si>
    <t>Dochody budżetów gmin woj. łódzkiego według działów oraz podregionów i powiatów w 2013 r.</t>
  </si>
  <si>
    <t>Revenues of gmina budgets of the Łódzkie voivodship by divisions as well as subregions and powiats in 2013</t>
  </si>
  <si>
    <t>Struktura dochodów budżetów gmin woj. łódzkiego według działów oraz podregionów i powiatów w 2013 r.</t>
  </si>
  <si>
    <t>Structure of revenues of gmina budgets of the Łódzkie voivodship by divisions as well as subregions and powiats in 2013</t>
  </si>
  <si>
    <t>Dochody i struktura dochodów budżetów miast na prawach powiatu woj. łódzkiego według działów w 2013 r.</t>
  </si>
  <si>
    <t>Revenues and structure of revenues of cities with powiat status budgets of the Łódzkie voivodship by divisions in 2013</t>
  </si>
  <si>
    <t>Revenues of powiat budgets of the Łódzkie voivodship by divisions and subregions in 2013</t>
  </si>
  <si>
    <t>Structure of revenues of powiat budgets of the Łódzkie voivodship by divisions and subregions in 2013</t>
  </si>
  <si>
    <t>Dochody i struktura dochodów  budżetu województwa łódzkiego według działów w 2013 r.</t>
  </si>
  <si>
    <t>Revenues and structure of revenues of the Łódzkie voivodship’s budget by divisions in 2013</t>
  </si>
  <si>
    <t>Wydatki budżetów gmin woj. łódzkiego według działów oraz podregionów i powiatów w 2013 r.</t>
  </si>
  <si>
    <t>Expenditures of gmina budgets of the Łódzkie voivodship by divisions as well as subregions and powiats in 2013</t>
  </si>
  <si>
    <t>Struktura wydatków budżetów gmin woj. łódzkiego według działów oraz podregionów i powiatów w 2013 r.</t>
  </si>
  <si>
    <t xml:space="preserve">Structure of expenditures of gmina budgets of the Łódzkie voivodship by divisions as well as subregions and powiats in 2013 </t>
  </si>
  <si>
    <t>Wydatki i struktura wydatków budżetów miast na prawach powiatu woj. łódzkiego według działów w 2013 r.</t>
  </si>
  <si>
    <t>Expenditures and structure of expenditures of cities with powiat status budgets of the Łódzkie voivodship by divisions in 2013</t>
  </si>
  <si>
    <t>Expenditures of powiat budgets of the Łódzkie voivodship by divisions and subregions in 2013</t>
  </si>
  <si>
    <t>Struktura wydatków budżetów powiatów  woj. łódzkiego według działów i podregionów w 2013 r.</t>
  </si>
  <si>
    <t>Structure of expenditures of powiat budgets of the Łódzkie voivodship by divisions and subregions in 2013</t>
  </si>
  <si>
    <t>Expenditures and structure of expenditures of the Łódzkie voivodship’s budget by divisions in 2013</t>
  </si>
  <si>
    <t>Dochody i wydatki budżetów gmin woj. łódzkiego na 1 mieszkańca w 2013 r.</t>
  </si>
  <si>
    <t>Revenues and expenditures of gmina budgets of the Łódzkie voivodship per capita in 2013</t>
  </si>
  <si>
    <t>Dochody i wydatki budżetów miast na prawach powiatu woj. łódzkiego na 1 mieszkańca w 2013 r.</t>
  </si>
  <si>
    <t>Revenues and expenditures of cities with powiat status budgets of the Łódzkie voivodship per capita in 2013</t>
  </si>
  <si>
    <t>Dochody i wydatki budżetów powiatów woj. łódzkiego na 1 mieszkańca według podregionów w 2013 r.</t>
  </si>
  <si>
    <t>Revenues and expenditures of powiat budgets of the Łódzkie voivodship per capita by subregions in 2013</t>
  </si>
  <si>
    <t>Dochody i wydatki budżetu województwa łódzkiego na 1 mieszkańca w 2013 r.</t>
  </si>
  <si>
    <t>Revenues and expenditures of the Łódzkie voivodship’s budget per capita in 2013</t>
  </si>
  <si>
    <t>Revenues and expenditures of budgetary establishments in the Łódzkie voivodship in 2013</t>
  </si>
  <si>
    <t>Wydatki i struktura wydatków budżetów miast na prawach powiatu woj. łódzkiego według rodzajów w 2013 r.</t>
  </si>
  <si>
    <t>Dochody budżetów powiatów woj. łódzkiego według działów i podregionów w 2013 r.</t>
  </si>
  <si>
    <t>Struktura dochodów budżetów  powiatów woj. łódzkiego według działów i podregionów w 2013 r.</t>
  </si>
  <si>
    <t xml:space="preserve">Wydatki budżetów powiatów woj. łódzkiego według działów i podregionów w 2013 r. </t>
  </si>
  <si>
    <t>Wydatki i struktura wydatków budżetu województwa łódzkiego według działów w 2013 r.</t>
  </si>
  <si>
    <t>Wynik finansowy budżetu województwa łódzkiego</t>
  </si>
  <si>
    <t>Wynik finansowy budżetów powiatów woj. łódzkiego według podregionów</t>
  </si>
  <si>
    <t>Przychody i koszty samorządowych zakładów budżetowych w  woj. łódzkim w 2013 r.</t>
  </si>
  <si>
    <t>Dochody, wydatki  i wynik finansowy jednostek samorządu terytorialnego woj. łódzkiego</t>
  </si>
  <si>
    <t>Struktura dochodów budżetów powiatów woj. łódzkiego według rodzajów i podregionów  w 2013 r.</t>
  </si>
  <si>
    <t>SPIS TABLIC - BUDŻETY JEDNOSTEK SAMORZĄDU TERYTORIALNEGO  WOJEWÓDZTWA ŁÓDZKIEGO w 2013 r.</t>
  </si>
  <si>
    <t>LIST OF TABLES - BUDGETS OF LOCAL SELF-GOVERNMENT UNITS OF THE ŁÓDZKIE VOIVODSHIP in 2013</t>
  </si>
  <si>
    <t>Udział w podatku dochodowym:</t>
  </si>
  <si>
    <t xml:space="preserve">Podatek od nieruchomości  </t>
  </si>
  <si>
    <t xml:space="preserve">Podatek rolny  </t>
  </si>
  <si>
    <t xml:space="preserve">Podatek od środków transportowych  </t>
  </si>
  <si>
    <t xml:space="preserve">Opłata skarbowa  </t>
  </si>
  <si>
    <t xml:space="preserve">Dochody z majątku  </t>
  </si>
  <si>
    <t xml:space="preserve">Środki na dofinansowanie własnych zadań </t>
  </si>
  <si>
    <t>Dotacje celowe</t>
  </si>
  <si>
    <t xml:space="preserve">  pozyskane z innych źródeł  </t>
  </si>
  <si>
    <t xml:space="preserve">  w % dochodów ogółem</t>
  </si>
  <si>
    <t xml:space="preserve">  in % of total revenues</t>
  </si>
  <si>
    <r>
      <t xml:space="preserve">    dochody własne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……………….</t>
    </r>
  </si>
  <si>
    <t xml:space="preserve">    own revenues</t>
  </si>
  <si>
    <t xml:space="preserve">    dotacje</t>
  </si>
  <si>
    <t xml:space="preserve">    allocations</t>
  </si>
  <si>
    <t xml:space="preserve">    subwencja</t>
  </si>
  <si>
    <t xml:space="preserve">    subsidies</t>
  </si>
  <si>
    <t xml:space="preserve">  w % wydatków ogółem </t>
  </si>
  <si>
    <t xml:space="preserve">  in % of total expenditures</t>
  </si>
  <si>
    <t xml:space="preserve">    wydatki bieżące </t>
  </si>
  <si>
    <t xml:space="preserve">    current expenditures</t>
  </si>
  <si>
    <t xml:space="preserve">    wydatki majątkowe </t>
  </si>
  <si>
    <r>
      <t xml:space="preserve">    </t>
    </r>
    <r>
      <rPr>
        <i/>
        <sz val="10"/>
        <color indexed="8"/>
        <rFont val="Arial"/>
        <family val="2"/>
        <charset val="238"/>
      </rPr>
      <t>property expenditures</t>
    </r>
  </si>
  <si>
    <t xml:space="preserve">      w tym inwestycyjne </t>
  </si>
  <si>
    <t xml:space="preserve">      of which investments</t>
  </si>
  <si>
    <r>
      <rPr>
        <sz val="10"/>
        <rFont val="Arial"/>
        <family val="2"/>
        <charset val="238"/>
      </rPr>
      <t>O G Ó Ł E M</t>
    </r>
    <r>
      <rPr>
        <b/>
        <sz val="10"/>
        <rFont val="Arial"/>
        <family val="2"/>
        <charset val="238"/>
      </rPr>
      <t xml:space="preserve">    </t>
    </r>
    <r>
      <rPr>
        <i/>
        <sz val="10"/>
        <rFont val="Arial"/>
        <family val="2"/>
        <charset val="238"/>
      </rPr>
      <t xml:space="preserve"> T O T A L</t>
    </r>
    <r>
      <rPr>
        <b/>
        <sz val="10"/>
        <rFont val="Arial"/>
        <family val="2"/>
        <charset val="238"/>
      </rPr>
      <t xml:space="preserve">  </t>
    </r>
  </si>
  <si>
    <r>
      <rPr>
        <sz val="10"/>
        <rFont val="Arial"/>
        <family val="2"/>
        <charset val="238"/>
      </rPr>
      <t xml:space="preserve">GMINY </t>
    </r>
    <r>
      <rPr>
        <b/>
        <sz val="10"/>
        <rFont val="Arial"/>
        <family val="2"/>
        <charset val="238"/>
      </rPr>
      <t xml:space="preserve">    </t>
    </r>
    <r>
      <rPr>
        <i/>
        <sz val="10"/>
        <rFont val="Arial"/>
        <family val="2"/>
        <charset val="238"/>
      </rPr>
      <t>GMINAS</t>
    </r>
  </si>
  <si>
    <r>
      <rPr>
        <sz val="10"/>
        <rFont val="Arial"/>
        <family val="2"/>
        <charset val="238"/>
      </rPr>
      <t>MIASTA NA PRAWACH POWIATU</t>
    </r>
    <r>
      <rPr>
        <b/>
        <sz val="10"/>
        <rFont val="Arial"/>
        <family val="2"/>
        <charset val="238"/>
      </rPr>
      <t xml:space="preserve">     </t>
    </r>
    <r>
      <rPr>
        <i/>
        <sz val="10"/>
        <rFont val="Arial"/>
        <family val="2"/>
        <charset val="238"/>
      </rPr>
      <t>CITIES WITH POWIAT STATUS</t>
    </r>
  </si>
  <si>
    <r>
      <rPr>
        <sz val="10"/>
        <rFont val="Arial"/>
        <family val="2"/>
        <charset val="238"/>
      </rPr>
      <t xml:space="preserve">POWIAT  </t>
    </r>
    <r>
      <rPr>
        <b/>
        <sz val="10"/>
        <rFont val="Arial"/>
        <family val="2"/>
        <charset val="238"/>
      </rPr>
      <t xml:space="preserve">    </t>
    </r>
    <r>
      <rPr>
        <i/>
        <sz val="10"/>
        <rFont val="Arial"/>
        <family val="2"/>
        <charset val="238"/>
      </rPr>
      <t>POWIATS</t>
    </r>
  </si>
  <si>
    <r>
      <rPr>
        <sz val="10"/>
        <rFont val="Arial"/>
        <family val="2"/>
        <charset val="238"/>
      </rPr>
      <t xml:space="preserve">WOJEWÓDZTWO  </t>
    </r>
    <r>
      <rPr>
        <b/>
        <sz val="10"/>
        <rFont val="Arial"/>
        <family val="2"/>
        <charset val="238"/>
      </rPr>
      <t xml:space="preserve">    </t>
    </r>
    <r>
      <rPr>
        <i/>
        <sz val="10"/>
        <rFont val="Arial"/>
        <family val="2"/>
        <charset val="238"/>
      </rPr>
      <t>VOIVODSHIP</t>
    </r>
  </si>
  <si>
    <t xml:space="preserve">    własne  </t>
  </si>
  <si>
    <t xml:space="preserve">    z zakresu administracji rządowej </t>
  </si>
  <si>
    <t xml:space="preserve">    realizowane na podstawie porozumień </t>
  </si>
  <si>
    <t xml:space="preserve">      z organami administracji rządowej  </t>
  </si>
  <si>
    <t xml:space="preserve">  otrzymane z państwowych funduszy celowych  </t>
  </si>
  <si>
    <t xml:space="preserve">Pozostałe dotacje  </t>
  </si>
  <si>
    <t>Other allocations</t>
  </si>
  <si>
    <t>Share in income tax:</t>
  </si>
  <si>
    <t>Tax on real estate</t>
  </si>
  <si>
    <t>Agricultural tax</t>
  </si>
  <si>
    <t>Tax on means of transport</t>
  </si>
  <si>
    <t>Treasury fee</t>
  </si>
  <si>
    <t>Revenues from property</t>
  </si>
  <si>
    <t xml:space="preserve">Funds for additional financing of own tasks secured </t>
  </si>
  <si>
    <t>Appropriated allocations</t>
  </si>
  <si>
    <t xml:space="preserve">    realized on the basis of agreements with          </t>
  </si>
  <si>
    <t xml:space="preserve">      government administration bodies</t>
  </si>
  <si>
    <t>Allocations:</t>
  </si>
  <si>
    <t xml:space="preserve">Świadczenia na rzecz osób fizycznych  </t>
  </si>
  <si>
    <t>Benefits for natural persons</t>
  </si>
  <si>
    <r>
      <t xml:space="preserve">z budżetu państwa                                     </t>
    </r>
    <r>
      <rPr>
        <i/>
        <sz val="10"/>
        <rFont val="Arial"/>
        <family val="2"/>
        <charset val="238"/>
      </rPr>
      <t>from the state budget</t>
    </r>
  </si>
  <si>
    <r>
      <t xml:space="preserve">razem                   </t>
    </r>
    <r>
      <rPr>
        <i/>
        <sz val="10"/>
        <rFont val="Arial"/>
        <family val="2"/>
        <charset val="238"/>
      </rPr>
      <t>total</t>
    </r>
  </si>
  <si>
    <r>
      <t xml:space="preserve">w tym                               na zadania własne                                     </t>
    </r>
    <r>
      <rPr>
        <i/>
        <sz val="10"/>
        <rFont val="Arial"/>
        <family val="2"/>
        <charset val="238"/>
      </rPr>
      <t>of which                           for own tasks</t>
    </r>
  </si>
  <si>
    <r>
      <t xml:space="preserve">w tym                           część oświatowa                                      </t>
    </r>
    <r>
      <rPr>
        <i/>
        <sz val="10"/>
        <color indexed="8"/>
        <rFont val="Arial"/>
        <family val="2"/>
        <charset val="238"/>
      </rPr>
      <t>of which                            on educational tasks</t>
    </r>
  </si>
  <si>
    <t xml:space="preserve">        for tasks:</t>
  </si>
  <si>
    <t xml:space="preserve">        na zadania:</t>
  </si>
  <si>
    <t xml:space="preserve">W tym część oświatowa  </t>
  </si>
  <si>
    <t>Of which educational tasks</t>
  </si>
  <si>
    <t xml:space="preserve">    for government administration tasks</t>
  </si>
  <si>
    <t xml:space="preserve">    for own tasks</t>
  </si>
  <si>
    <t xml:space="preserve">  received from state appropriated funds</t>
  </si>
  <si>
    <t xml:space="preserve">O G Ó Ł E M  </t>
  </si>
  <si>
    <t>T O T A L</t>
  </si>
  <si>
    <t xml:space="preserve">Cities with powiat </t>
  </si>
  <si>
    <t>status</t>
  </si>
  <si>
    <t>Revenue</t>
  </si>
  <si>
    <t>Revenue from sale of products, asset components</t>
  </si>
  <si>
    <t>Allocations from local self-government entities budgets</t>
  </si>
  <si>
    <t>Costs</t>
  </si>
  <si>
    <t>Materials and services</t>
  </si>
  <si>
    <t>Corporate income tax</t>
  </si>
  <si>
    <t xml:space="preserve">Wpłata nadwyżek do budżetów jednostek </t>
  </si>
  <si>
    <t>Surplus payments to local self-government enities budgets</t>
  </si>
  <si>
    <r>
      <t xml:space="preserve">Ogółem                 </t>
    </r>
    <r>
      <rPr>
        <i/>
        <sz val="10"/>
        <color indexed="8"/>
        <rFont val="Arial"/>
        <family val="2"/>
        <charset val="238"/>
      </rPr>
      <t>Total</t>
    </r>
  </si>
  <si>
    <r>
      <t xml:space="preserve">Gminy          </t>
    </r>
    <r>
      <rPr>
        <i/>
        <sz val="10"/>
        <color indexed="8"/>
        <rFont val="Arial"/>
        <family val="2"/>
        <charset val="238"/>
      </rPr>
      <t>Gminas</t>
    </r>
  </si>
  <si>
    <r>
      <t xml:space="preserve">prawach powiatu   </t>
    </r>
    <r>
      <rPr>
        <i/>
        <sz val="10"/>
        <color indexed="8"/>
        <rFont val="Arial"/>
        <family val="2"/>
        <charset val="238"/>
      </rPr>
      <t xml:space="preserve">  </t>
    </r>
  </si>
  <si>
    <t>Koszty</t>
  </si>
  <si>
    <t xml:space="preserve">   and services</t>
  </si>
  <si>
    <t>Dotacje z budżetów jednostek samorządu terytorialnego</t>
  </si>
  <si>
    <t xml:space="preserve">W tym inwestycyjne  </t>
  </si>
  <si>
    <t>Of which investment expenditure</t>
  </si>
  <si>
    <t xml:space="preserve">      w tym:</t>
  </si>
  <si>
    <t xml:space="preserve">      of which:</t>
  </si>
  <si>
    <t xml:space="preserve">   wynagrodzenia</t>
  </si>
  <si>
    <t xml:space="preserve">   wages and salaries</t>
  </si>
  <si>
    <t xml:space="preserve">   składki na obowiązkowe ubezpieczenia </t>
  </si>
  <si>
    <t xml:space="preserve">     społeczne i Fundusz Pracy  </t>
  </si>
  <si>
    <t xml:space="preserve">   contributions to social security and the</t>
  </si>
  <si>
    <t xml:space="preserve">     Labour Fund</t>
  </si>
  <si>
    <t xml:space="preserve">   zakup materiałów i usług  </t>
  </si>
  <si>
    <t xml:space="preserve">   purchase of materials and services</t>
  </si>
  <si>
    <t xml:space="preserve">    w tym dla samorządowych zakładów budżetowych</t>
  </si>
  <si>
    <t xml:space="preserve">    of which for self-government budgetary </t>
  </si>
  <si>
    <t xml:space="preserve">      establishments</t>
  </si>
  <si>
    <r>
      <rPr>
        <sz val="10"/>
        <color indexed="8"/>
        <rFont val="Arial"/>
        <family val="2"/>
        <charset val="238"/>
      </rPr>
      <t>w odsetkach</t>
    </r>
    <r>
      <rPr>
        <i/>
        <sz val="10"/>
        <color indexed="8"/>
        <rFont val="Arial"/>
        <family val="2"/>
        <charset val="238"/>
      </rPr>
      <t xml:space="preserve">               in percent</t>
    </r>
  </si>
  <si>
    <r>
      <t xml:space="preserve">w odsetkach             </t>
    </r>
    <r>
      <rPr>
        <i/>
        <sz val="10"/>
        <color indexed="8"/>
        <rFont val="Arial"/>
        <family val="2"/>
        <charset val="238"/>
      </rPr>
      <t xml:space="preserve"> in percent</t>
    </r>
  </si>
  <si>
    <r>
      <t xml:space="preserve">w odsetkach           </t>
    </r>
    <r>
      <rPr>
        <i/>
        <sz val="10"/>
        <color indexed="8"/>
        <rFont val="Arial"/>
        <family val="2"/>
        <charset val="238"/>
      </rPr>
      <t xml:space="preserve"> in percent</t>
    </r>
  </si>
  <si>
    <r>
      <t xml:space="preserve">                                w odsetkach         </t>
    </r>
    <r>
      <rPr>
        <i/>
        <sz val="10"/>
        <color indexed="8"/>
        <rFont val="Arial"/>
        <family val="2"/>
        <charset val="238"/>
      </rPr>
      <t xml:space="preserve"> in percent</t>
    </r>
  </si>
  <si>
    <r>
      <t xml:space="preserve">w odsetkach               </t>
    </r>
    <r>
      <rPr>
        <i/>
        <sz val="10"/>
        <rFont val="Arial"/>
        <family val="2"/>
        <charset val="238"/>
      </rPr>
      <t>in percent</t>
    </r>
  </si>
  <si>
    <r>
      <t xml:space="preserve">w odsetkach          </t>
    </r>
    <r>
      <rPr>
        <i/>
        <sz val="10"/>
        <color indexed="8"/>
        <rFont val="Arial"/>
        <family val="2"/>
        <charset val="238"/>
      </rPr>
      <t>in percent</t>
    </r>
  </si>
  <si>
    <r>
      <t xml:space="preserve">w odsetkach       </t>
    </r>
    <r>
      <rPr>
        <i/>
        <sz val="10"/>
        <rFont val="Arial"/>
        <family val="2"/>
        <charset val="238"/>
      </rPr>
      <t xml:space="preserve">in percent </t>
    </r>
  </si>
  <si>
    <r>
      <t xml:space="preserve">w odsetkach        </t>
    </r>
    <r>
      <rPr>
        <i/>
        <sz val="10"/>
        <rFont val="Arial"/>
        <family val="2"/>
        <charset val="238"/>
      </rPr>
      <t>in percent</t>
    </r>
  </si>
  <si>
    <r>
      <rPr>
        <sz val="10"/>
        <color indexed="8"/>
        <rFont val="Arial"/>
        <family val="2"/>
        <charset val="238"/>
      </rPr>
      <t xml:space="preserve">w odsetkach              </t>
    </r>
    <r>
      <rPr>
        <i/>
        <sz val="10"/>
        <color indexed="8"/>
        <rFont val="Arial"/>
        <family val="2"/>
        <charset val="238"/>
      </rPr>
      <t xml:space="preserve"> in percent</t>
    </r>
  </si>
  <si>
    <r>
      <rPr>
        <sz val="10"/>
        <rFont val="Arial"/>
        <family val="2"/>
        <charset val="238"/>
      </rPr>
      <t xml:space="preserve">w odsetkach         </t>
    </r>
    <r>
      <rPr>
        <i/>
        <sz val="10"/>
        <rFont val="Arial"/>
        <family val="2"/>
        <charset val="238"/>
      </rPr>
      <t>in percent</t>
    </r>
  </si>
  <si>
    <r>
      <t xml:space="preserve">w odsetkach         </t>
    </r>
    <r>
      <rPr>
        <i/>
        <sz val="10"/>
        <color indexed="8"/>
        <rFont val="Arial"/>
        <family val="2"/>
        <charset val="238"/>
      </rPr>
      <t xml:space="preserve"> in percent</t>
    </r>
  </si>
  <si>
    <r>
      <t xml:space="preserve">w odsetkach             </t>
    </r>
    <r>
      <rPr>
        <i/>
        <sz val="10"/>
        <color indexed="8"/>
        <rFont val="Arial"/>
        <family val="2"/>
        <charset val="238"/>
      </rPr>
      <t>in percent</t>
    </r>
  </si>
  <si>
    <r>
      <t xml:space="preserve">                                       w odsetkach</t>
    </r>
    <r>
      <rPr>
        <sz val="10"/>
        <rFont val="Arial"/>
        <family val="2"/>
        <charset val="238"/>
      </rPr>
      <t xml:space="preserve">         </t>
    </r>
    <r>
      <rPr>
        <i/>
        <sz val="10"/>
        <rFont val="Arial"/>
        <family val="2"/>
        <charset val="238"/>
      </rPr>
      <t>in percent</t>
    </r>
  </si>
  <si>
    <r>
      <t xml:space="preserve">w tys.zł        </t>
    </r>
    <r>
      <rPr>
        <i/>
        <sz val="10"/>
        <color indexed="8"/>
        <rFont val="Arial"/>
        <family val="2"/>
        <charset val="238"/>
      </rPr>
      <t>in thous. zl</t>
    </r>
  </si>
  <si>
    <r>
      <rPr>
        <sz val="10"/>
        <rFont val="Arial"/>
        <family val="2"/>
        <charset val="238"/>
      </rPr>
      <t>Dochody</t>
    </r>
    <r>
      <rPr>
        <i/>
        <sz val="10"/>
        <rFont val="Arial"/>
        <family val="2"/>
        <charset val="238"/>
      </rPr>
      <t xml:space="preserve">                                                  Revenue</t>
    </r>
  </si>
  <si>
    <r>
      <t xml:space="preserve">w tym dochody własne                         </t>
    </r>
    <r>
      <rPr>
        <i/>
        <sz val="10"/>
        <color indexed="8"/>
        <rFont val="Arial"/>
        <family val="2"/>
        <charset val="238"/>
      </rPr>
      <t>of which own revenue</t>
    </r>
  </si>
  <si>
    <r>
      <t>w tym wydatki                                        inwestycyjne</t>
    </r>
    <r>
      <rPr>
        <b/>
        <i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                                 </t>
    </r>
    <r>
      <rPr>
        <i/>
        <sz val="10"/>
        <color indexed="8"/>
        <rFont val="Arial"/>
        <family val="2"/>
        <charset val="238"/>
      </rPr>
      <t>of which investment</t>
    </r>
    <r>
      <rPr>
        <i/>
        <vertAlign val="superscript"/>
        <sz val="10"/>
        <color indexed="8"/>
        <rFont val="Arial"/>
        <family val="2"/>
        <charset val="238"/>
      </rPr>
      <t xml:space="preserve">a               </t>
    </r>
    <r>
      <rPr>
        <i/>
        <sz val="10"/>
        <color indexed="8"/>
        <rFont val="Arial"/>
        <family val="2"/>
        <charset val="238"/>
      </rPr>
      <t>expenditure</t>
    </r>
  </si>
  <si>
    <r>
      <rPr>
        <sz val="10"/>
        <rFont val="Arial"/>
        <family val="2"/>
        <charset val="238"/>
      </rPr>
      <t>Wydatki</t>
    </r>
    <r>
      <rPr>
        <i/>
        <sz val="10"/>
        <rFont val="Arial"/>
        <family val="2"/>
        <charset val="238"/>
      </rPr>
      <t xml:space="preserve">                                                    Expenditiure</t>
    </r>
  </si>
  <si>
    <r>
      <t xml:space="preserve">Dochody                                                   </t>
    </r>
    <r>
      <rPr>
        <i/>
        <sz val="10"/>
        <color indexed="8"/>
        <rFont val="Arial"/>
        <family val="2"/>
        <charset val="238"/>
      </rPr>
      <t xml:space="preserve"> Revenue</t>
    </r>
  </si>
  <si>
    <r>
      <t xml:space="preserve">Wydatki                                                     </t>
    </r>
    <r>
      <rPr>
        <i/>
        <sz val="10"/>
        <color indexed="8"/>
        <rFont val="Arial"/>
        <family val="2"/>
        <charset val="238"/>
      </rPr>
      <t>Expenditiure</t>
    </r>
  </si>
  <si>
    <r>
      <t xml:space="preserve">Dochody                                                    </t>
    </r>
    <r>
      <rPr>
        <i/>
        <sz val="10"/>
        <color indexed="8"/>
        <rFont val="Arial"/>
        <family val="2"/>
        <charset val="238"/>
      </rPr>
      <t>Revenue</t>
    </r>
  </si>
  <si>
    <r>
      <rPr>
        <sz val="10"/>
        <color indexed="8"/>
        <rFont val="Arial"/>
        <family val="2"/>
        <charset val="238"/>
      </rPr>
      <t>w odsetkach</t>
    </r>
    <r>
      <rPr>
        <i/>
        <sz val="10"/>
        <color indexed="8"/>
        <rFont val="Arial"/>
        <family val="2"/>
        <charset val="238"/>
      </rPr>
      <t xml:space="preserve">        in percent</t>
    </r>
  </si>
  <si>
    <r>
      <t xml:space="preserve">w odsetkach     </t>
    </r>
    <r>
      <rPr>
        <i/>
        <sz val="10"/>
        <color indexed="8"/>
        <rFont val="Arial"/>
        <family val="2"/>
        <charset val="238"/>
      </rPr>
      <t>in percent</t>
    </r>
  </si>
  <si>
    <r>
      <t>a</t>
    </r>
    <r>
      <rPr>
        <sz val="10"/>
        <color indexed="8"/>
        <rFont val="Arial"/>
        <family val="2"/>
        <charset val="238"/>
      </rPr>
      <t xml:space="preserve"> Bez wydatków gmin mających również status miasta na prawach powiatu. </t>
    </r>
    <r>
      <rPr>
        <i/>
        <sz val="10"/>
        <color indexed="8"/>
        <rFont val="Arial"/>
        <family val="2"/>
        <charset val="238"/>
      </rPr>
      <t xml:space="preserve">b </t>
    </r>
    <r>
      <rPr>
        <sz val="10"/>
        <color indexed="8"/>
        <rFont val="Arial"/>
        <family val="2"/>
        <charset val="238"/>
      </rPr>
      <t>łącznie z dotacjami na finansowanie zadań inwestycyjnych zakładów budżetowych.</t>
    </r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</si>
  <si>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</si>
  <si>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</si>
  <si>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</si>
  <si>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</si>
  <si>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</si>
  <si>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</si>
  <si>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</si>
  <si>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</si>
  <si>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</si>
  <si>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</si>
  <si>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</si>
  <si>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</si>
  <si>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</si>
  <si>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</si>
  <si>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</si>
  <si>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</si>
  <si>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TABL. 17.</t>
  </si>
  <si>
    <t>TABL. 18.</t>
  </si>
  <si>
    <t>TABL. 19.</t>
  </si>
  <si>
    <t>TABL. 20.</t>
  </si>
  <si>
    <t>TABL. 21.</t>
  </si>
  <si>
    <t>TABL. 22.</t>
  </si>
  <si>
    <t>TABL. 23.</t>
  </si>
  <si>
    <t>TABL. 24.</t>
  </si>
  <si>
    <t>TABL. 25.</t>
  </si>
  <si>
    <t>TABL. 26.</t>
  </si>
  <si>
    <t>TABL. 27.</t>
  </si>
  <si>
    <t>TABL. 28.</t>
  </si>
  <si>
    <t>TABL. 29.</t>
  </si>
  <si>
    <t>TABL. 30.</t>
  </si>
  <si>
    <t>TABL. 31.</t>
  </si>
  <si>
    <t>TABL. 32.</t>
  </si>
  <si>
    <t>TABL. 33.</t>
  </si>
  <si>
    <t>TABL. 34.</t>
  </si>
  <si>
    <t>TABL. 35.</t>
  </si>
  <si>
    <t>TABL. 36.</t>
  </si>
  <si>
    <t>TABL. 37.</t>
  </si>
  <si>
    <t>TABL. 38.</t>
  </si>
  <si>
    <t>TABL. 39.</t>
  </si>
  <si>
    <t>TABL. 40.</t>
  </si>
  <si>
    <t>TABL. 41.</t>
  </si>
  <si>
    <t>TABL. 42.</t>
  </si>
  <si>
    <t>TABL. 43.</t>
  </si>
  <si>
    <t>stanowiące dochód woj. łódzkiego</t>
  </si>
  <si>
    <r>
      <t xml:space="preserve">Tabl. 3.  </t>
    </r>
    <r>
      <rPr>
        <b/>
        <sz val="10"/>
        <color indexed="8"/>
        <rFont val="Arial"/>
        <family val="2"/>
        <charset val="238"/>
      </rPr>
      <t>Dochody jednostek samorządu terytorialnego woj. łódzkiego według rodzajów  w 2013 r.</t>
    </r>
  </si>
  <si>
    <t xml:space="preserve">             Revenues of local self-government units of the Łódzkie voivodship by types in 2013</t>
  </si>
  <si>
    <r>
      <t xml:space="preserve">Tabl. 2.   </t>
    </r>
    <r>
      <rPr>
        <b/>
        <sz val="10"/>
        <rFont val="Arial"/>
        <family val="2"/>
        <charset val="238"/>
      </rPr>
      <t>Dochody, wydatki i wynik finansowy jednostek samorządu terytorialnego woj. łódzkiego na 1 mieszkańca w zł</t>
    </r>
  </si>
  <si>
    <r>
      <rPr>
        <sz val="10"/>
        <color indexed="8"/>
        <rFont val="Arial"/>
        <family val="2"/>
        <charset val="238"/>
      </rPr>
      <t>Tabl. 1.</t>
    </r>
    <r>
      <rPr>
        <b/>
        <sz val="10"/>
        <color indexed="8"/>
        <rFont val="Arial"/>
        <family val="2"/>
        <charset val="238"/>
      </rPr>
      <t xml:space="preserve">   Dochody, wydatki  i wynik finansowy jednostek samorządu terytorialnego woj. łódzkiego</t>
    </r>
  </si>
  <si>
    <r>
      <t xml:space="preserve">Tabl.4.  </t>
    </r>
    <r>
      <rPr>
        <b/>
        <sz val="10"/>
        <color indexed="8"/>
        <rFont val="Arial"/>
        <family val="2"/>
        <charset val="238"/>
      </rPr>
      <t>Struktura dochodów jednostek samorządu terytorialnego woj. łódzkiego według rodzajów w 2013 r.</t>
    </r>
  </si>
  <si>
    <t xml:space="preserve">            Structure of revenues of local self-government units of the Łódzkie voivodship by types in 2013</t>
  </si>
  <si>
    <r>
      <t xml:space="preserve">Tabl. 11.  </t>
    </r>
    <r>
      <rPr>
        <b/>
        <sz val="10"/>
        <color indexed="8"/>
        <rFont val="Arial"/>
        <family val="2"/>
        <charset val="238"/>
      </rPr>
      <t>Struktura dochodów budżetów powiatów  woj. łódzkiego według rodzajów i podregionów  w 2013 r.</t>
    </r>
  </si>
  <si>
    <t xml:space="preserve">               Structure of revenues of powiat budgets of the Łódzkie voivodship by types and subregions in 2013</t>
  </si>
  <si>
    <r>
      <t xml:space="preserve">Tabl. 10.   </t>
    </r>
    <r>
      <rPr>
        <b/>
        <sz val="10"/>
        <rFont val="Arial"/>
        <family val="2"/>
        <charset val="238"/>
      </rPr>
      <t>Dochody budżetów powiatów woj. łódzkiego według rodzajów i podregionów  w 2013 r.</t>
    </r>
  </si>
  <si>
    <t xml:space="preserve">                Revenues of powiat budgets of the Łódzkie voivodship by types and subregions in 2013</t>
  </si>
  <si>
    <r>
      <t xml:space="preserve">Tabl. 22.  </t>
    </r>
    <r>
      <rPr>
        <b/>
        <sz val="10"/>
        <color indexed="8"/>
        <rFont val="Arial"/>
        <family val="2"/>
        <charset val="238"/>
      </rPr>
      <t>Dochody budżetów powiatów woj. łódzkiego według działów i podregionów w 2013 r.</t>
    </r>
  </si>
  <si>
    <t xml:space="preserve">                  Revenues of powiat budgets of the Łódzkie voivodship by divisions and subregions in 2013</t>
  </si>
  <si>
    <r>
      <t xml:space="preserve">Tabl. 23.  </t>
    </r>
    <r>
      <rPr>
        <b/>
        <sz val="10"/>
        <color indexed="8"/>
        <rFont val="Arial"/>
        <family val="2"/>
        <charset val="238"/>
      </rPr>
      <t>Struktura dochodów budżetów  powiatów woj. łódzkiego według działów i podregionów w 2013 r.</t>
    </r>
  </si>
  <si>
    <t xml:space="preserve">                  Structure of revenues of powiat budgets of the Łódzkie voivodship by divisions and subregions in 2013</t>
  </si>
  <si>
    <r>
      <t>Tabl. 43.  P</t>
    </r>
    <r>
      <rPr>
        <b/>
        <sz val="10"/>
        <color indexed="8"/>
        <rFont val="Arial"/>
        <family val="2"/>
        <charset val="238"/>
      </rPr>
      <t>rzychody i koszty samorządowych zakładów budżetowych w woj. łódzkim w 2013 r.</t>
    </r>
  </si>
  <si>
    <t xml:space="preserve">               Revenues and expenditures of budgetary establishments in the Łódzkie voivodship in 2013</t>
  </si>
  <si>
    <r>
      <t xml:space="preserve">Tabl. 42.  </t>
    </r>
    <r>
      <rPr>
        <b/>
        <sz val="10"/>
        <rFont val="Arial"/>
        <family val="2"/>
        <charset val="238"/>
      </rPr>
      <t>Środki z Unii Europejskiej i innych źródeł niepodlegające zwrotowi na finansowanie programów i projektów unijnych stanowiące dochód woj. łódzkiego</t>
    </r>
  </si>
  <si>
    <t xml:space="preserve">               Non-returnable funds from the European Union and other sources on financing European Union programmes and projects being a revenue of Łódzkie voivodship</t>
  </si>
  <si>
    <t xml:space="preserve">               Non-returnable funds from the European Union and other sources on financing European Union programmes and projects</t>
  </si>
  <si>
    <t xml:space="preserve">               being a revenue of powiat budgets of the Łódzkie voivodship by subregions</t>
  </si>
  <si>
    <r>
      <t xml:space="preserve">Tabl. 38.  </t>
    </r>
    <r>
      <rPr>
        <b/>
        <sz val="10"/>
        <color indexed="8"/>
        <rFont val="Arial"/>
        <family val="2"/>
        <charset val="238"/>
      </rPr>
      <t>Dochody i wydatki budżetu woj. łódzkiego na 1 mieszkańca w 2013 r.</t>
    </r>
  </si>
  <si>
    <t xml:space="preserve">         Revenues and expenditures of the Łódzkie voivodship’s budget per capita in 2013</t>
  </si>
  <si>
    <t xml:space="preserve">               Revenues and expenditures of powiat budgets of the Łódzkie voivodship per capita by subregions in 2013</t>
  </si>
  <si>
    <r>
      <t xml:space="preserve">Tabl. 36.  </t>
    </r>
    <r>
      <rPr>
        <b/>
        <sz val="10"/>
        <color indexed="8"/>
        <rFont val="Arial"/>
        <family val="2"/>
        <charset val="238"/>
      </rPr>
      <t>Dochody i wydatki budżetów miast na prawach powiatu woj. łódzkiego na 1 mieszkańca w 2013 r.</t>
    </r>
  </si>
  <si>
    <t xml:space="preserve">               Revenues and expenditures of cities with powiat status budgets of the Łódzkie voivodship per capita in 2013</t>
  </si>
  <si>
    <r>
      <t xml:space="preserve">Tabl. 5  </t>
    </r>
    <r>
      <rPr>
        <b/>
        <sz val="10"/>
        <color indexed="8"/>
        <rFont val="Arial"/>
        <family val="2"/>
        <charset val="238"/>
      </rPr>
      <t>Wydatki jednostek samorządu terytorialnego woj. łódzkiego według rodzajów w 2013 r</t>
    </r>
    <r>
      <rPr>
        <sz val="10"/>
        <color indexed="8"/>
        <rFont val="Arial"/>
        <family val="2"/>
        <charset val="238"/>
      </rPr>
      <t>.</t>
    </r>
  </si>
  <si>
    <t xml:space="preserve">            Expenditures of local self-government units of the Łódzkie voivodship by types in 2013</t>
  </si>
  <si>
    <r>
      <t xml:space="preserve">Tabl. 6.  </t>
    </r>
    <r>
      <rPr>
        <b/>
        <sz val="10"/>
        <color indexed="8"/>
        <rFont val="Arial"/>
        <family val="2"/>
        <charset val="238"/>
      </rPr>
      <t>Struktura wydatków jednostek samorządu terytorialnego woj. łódzkiego według rodzajów w 2013 r.</t>
    </r>
  </si>
  <si>
    <t xml:space="preserve">             Structure of expenditures of local self-government units of the Łódzkie voivodship by type in 2013</t>
  </si>
  <si>
    <r>
      <t xml:space="preserve">Tabl. 7.  </t>
    </r>
    <r>
      <rPr>
        <b/>
        <sz val="10"/>
        <color indexed="8"/>
        <rFont val="Arial"/>
        <family val="2"/>
        <charset val="238"/>
      </rPr>
      <t>Dochody budżetów gmin</t>
    </r>
    <r>
      <rPr>
        <b/>
        <i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woj. łódzkiego według rodzajów oraz według podregionów i powiatów w 2013 r.</t>
    </r>
  </si>
  <si>
    <r>
      <t xml:space="preserve">             Revenues of gmina budgets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of the Łódzkie voivodship by types as well as subregions and powiats in 2013</t>
    </r>
  </si>
  <si>
    <r>
      <t xml:space="preserve">Tabl. 8.  </t>
    </r>
    <r>
      <rPr>
        <b/>
        <sz val="10"/>
        <color indexed="8"/>
        <rFont val="Arial"/>
        <family val="2"/>
        <charset val="238"/>
      </rPr>
      <t>Struktura dochodów budżetów  gmin</t>
    </r>
    <r>
      <rPr>
        <b/>
        <i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woj. łódzkiego według rodzajów oraz według podregionów i powiatów w 2013 r.</t>
    </r>
  </si>
  <si>
    <r>
      <t xml:space="preserve">             Structure of revenues of gmina budgets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of the Łódzkie voivodship by types as well as subregions and powiats in 2013</t>
    </r>
  </si>
  <si>
    <r>
      <t xml:space="preserve">Tabl. 9.  </t>
    </r>
    <r>
      <rPr>
        <b/>
        <sz val="10"/>
        <rFont val="Arial"/>
        <family val="2"/>
        <charset val="238"/>
      </rPr>
      <t>Dochody i struktura dochodów budżetów miast na prawach powiatu woj. łódzkiego według rodzajów w 2013 r.</t>
    </r>
  </si>
  <si>
    <t xml:space="preserve">             Revenues and structure of revenues of cities with powiat status budgets of the Łódzkie voivodship by types in 2013</t>
  </si>
  <si>
    <r>
      <t xml:space="preserve">Tabl. 12.  </t>
    </r>
    <r>
      <rPr>
        <b/>
        <sz val="10"/>
        <color indexed="8"/>
        <rFont val="Arial"/>
        <family val="2"/>
        <charset val="238"/>
      </rPr>
      <t>Dochody i struktura dochodów budżetu województwa łódzkiego według rodzajów w 2013 r.</t>
    </r>
  </si>
  <si>
    <t xml:space="preserve">               Revenues and structure of revenues of the Łódzkie voivodship’s budget by types in 2013</t>
  </si>
  <si>
    <r>
      <t xml:space="preserve">Tabl. 13.  </t>
    </r>
    <r>
      <rPr>
        <b/>
        <sz val="10"/>
        <color indexed="8"/>
        <rFont val="Arial"/>
        <family val="2"/>
        <charset val="238"/>
      </rPr>
      <t>Wydatki budżetów gmin</t>
    </r>
    <r>
      <rPr>
        <b/>
        <i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woj. łódzkiego według rodzajów oraz podregionów i powiatów w 2013 r.</t>
    </r>
  </si>
  <si>
    <r>
      <t xml:space="preserve">               Expenditures of gmina budgets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of the Łódzkie voivodship by types as well as subregions and powiats in 2013</t>
    </r>
  </si>
  <si>
    <r>
      <t xml:space="preserve">Tabl. 14.  </t>
    </r>
    <r>
      <rPr>
        <b/>
        <sz val="10"/>
        <color indexed="8"/>
        <rFont val="Arial"/>
        <family val="2"/>
        <charset val="238"/>
      </rPr>
      <t>Struktura wydatków budżetów gmin</t>
    </r>
    <r>
      <rPr>
        <b/>
        <i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woj. łódzkiego według rodzajów oraz podregionów i powiatów w 2013 r.</t>
    </r>
  </si>
  <si>
    <r>
      <t xml:space="preserve">               Structure of expenditures of gmina budgets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of the Łódzkie voivodship by types as well as subregions and powiats in 2013</t>
    </r>
  </si>
  <si>
    <r>
      <t xml:space="preserve">Tabl. 15.  </t>
    </r>
    <r>
      <rPr>
        <b/>
        <sz val="10"/>
        <color indexed="8"/>
        <rFont val="Arial"/>
        <family val="2"/>
        <charset val="238"/>
      </rPr>
      <t>Wydatki i struktura wydatków  budżetów miast na prawach powiatu woj. łódzkiego według rodzajów w 2013 r.</t>
    </r>
  </si>
  <si>
    <t xml:space="preserve">               Expenditures and structure of expenditures of cities with powiat status budgets of the Łódzkie voivodship by types in 2013</t>
  </si>
  <si>
    <r>
      <t xml:space="preserve">Tabl. 16.  </t>
    </r>
    <r>
      <rPr>
        <b/>
        <sz val="10"/>
        <color indexed="8"/>
        <rFont val="Arial"/>
        <family val="2"/>
        <charset val="238"/>
      </rPr>
      <t>Wydatki budżetów powiatów woj. łódzkiego według rodzajów i podregionów w 2013 r</t>
    </r>
    <r>
      <rPr>
        <sz val="10"/>
        <color indexed="8"/>
        <rFont val="Arial"/>
        <family val="2"/>
        <charset val="238"/>
      </rPr>
      <t>.</t>
    </r>
  </si>
  <si>
    <t xml:space="preserve">               Expenditures of powiat budgets of the Łódzkie voivodship by types and subregions in 2013</t>
  </si>
  <si>
    <r>
      <t xml:space="preserve">Tabl. 17.  </t>
    </r>
    <r>
      <rPr>
        <b/>
        <sz val="10"/>
        <color indexed="8"/>
        <rFont val="Arial"/>
        <family val="2"/>
        <charset val="238"/>
      </rPr>
      <t>Struktura wydatków budżetów powiatów woj. łódzkiego według rodzajów i podregionów w  2013 r.</t>
    </r>
  </si>
  <si>
    <t xml:space="preserve">               Structure of expenditures of powiat budgets of the Łódzkie voivodship by types and subregions in 2013</t>
  </si>
  <si>
    <r>
      <t xml:space="preserve">Tabl. 18.  </t>
    </r>
    <r>
      <rPr>
        <b/>
        <sz val="10"/>
        <rFont val="Arial"/>
        <family val="2"/>
        <charset val="238"/>
      </rPr>
      <t>Wydatki i struktura wydatków  budżetu województwa łódzkiego  według  rodzajów w 2013 r.</t>
    </r>
  </si>
  <si>
    <t xml:space="preserve">               Expenditures and structure of expenditures of the Łódzkie voivodship’s budget by types in 2013</t>
  </si>
  <si>
    <r>
      <t xml:space="preserve">Tabl. 19.  </t>
    </r>
    <r>
      <rPr>
        <b/>
        <sz val="10"/>
        <rFont val="Arial"/>
        <family val="2"/>
        <charset val="238"/>
      </rPr>
      <t>Dochody budżetów gmin</t>
    </r>
    <r>
      <rPr>
        <b/>
        <i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woj. łódzkiego według działów oraz podregionów i powiatów w 2013 r.</t>
    </r>
  </si>
  <si>
    <r>
      <t xml:space="preserve">               Revenues of gmina budgets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of the Łódzkie voivodship by divisions as well as subregions and powiats in 2013</t>
    </r>
  </si>
  <si>
    <r>
      <t xml:space="preserve">Tabl. 20.  </t>
    </r>
    <r>
      <rPr>
        <b/>
        <sz val="10"/>
        <color indexed="8"/>
        <rFont val="Arial"/>
        <family val="2"/>
        <charset val="238"/>
      </rPr>
      <t>Struktura dochodów budżetów gmin</t>
    </r>
    <r>
      <rPr>
        <b/>
        <i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woj. łódzkiego według działów oraz podregionów i powiatów w 2013 r.</t>
    </r>
  </si>
  <si>
    <r>
      <t xml:space="preserve">               Structure of revenues of gmina budgets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of the Łódzkie voivodship by divisions as well as subregions and powiats in 2013 </t>
    </r>
  </si>
  <si>
    <t xml:space="preserve">               Revenues and structure of revenues of cities with powiat status budgets of the Łódzkie voivodship by divisions in 2013</t>
  </si>
  <si>
    <r>
      <t xml:space="preserve">Tabl. 24.  </t>
    </r>
    <r>
      <rPr>
        <b/>
        <sz val="10"/>
        <color indexed="8"/>
        <rFont val="Arial"/>
        <family val="2"/>
        <charset val="238"/>
      </rPr>
      <t>Dochody i struktura dochodów  budżetu woj. łódzkiego według działów w 2013 r.</t>
    </r>
  </si>
  <si>
    <r>
      <t xml:space="preserve">Tabl. 25.  </t>
    </r>
    <r>
      <rPr>
        <b/>
        <sz val="10"/>
        <rFont val="Arial"/>
        <family val="2"/>
        <charset val="238"/>
      </rPr>
      <t>Wydatki budżetów gmin</t>
    </r>
    <r>
      <rPr>
        <b/>
        <i/>
        <vertAlign val="superscript"/>
        <sz val="10"/>
        <rFont val="Arial"/>
        <family val="2"/>
        <charset val="238"/>
      </rPr>
      <t>a</t>
    </r>
    <r>
      <rPr>
        <b/>
        <i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woj. łódzkiego według działów oraz podregionów i powiatów w 2013 r.</t>
    </r>
  </si>
  <si>
    <r>
      <t xml:space="preserve">Tabl. 26.  </t>
    </r>
    <r>
      <rPr>
        <b/>
        <sz val="10"/>
        <rFont val="Arial"/>
        <family val="2"/>
        <charset val="238"/>
      </rPr>
      <t>Struktura wydatków budżetów gmin</t>
    </r>
    <r>
      <rPr>
        <b/>
        <i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woj. łódzkiego według działów oraz podregionów i powiatów w 2013 r.</t>
    </r>
  </si>
  <si>
    <r>
      <t xml:space="preserve">Tabl. 27.   </t>
    </r>
    <r>
      <rPr>
        <b/>
        <sz val="10"/>
        <rFont val="Arial"/>
        <family val="2"/>
        <charset val="238"/>
      </rPr>
      <t>Wydatki i struktura wydatków budżetów miast na prawach powiatu woj. łódzkiego według działów w 2013 r.</t>
    </r>
  </si>
  <si>
    <r>
      <t xml:space="preserve">Tabl. 28.  </t>
    </r>
    <r>
      <rPr>
        <b/>
        <sz val="10"/>
        <color indexed="8"/>
        <rFont val="Arial"/>
        <family val="2"/>
        <charset val="238"/>
      </rPr>
      <t xml:space="preserve">Wydatki budżetów powiatów woj. łódzkiego według  działów i podregionów w 2013 r. </t>
    </r>
  </si>
  <si>
    <r>
      <t xml:space="preserve">Tabl. 29.   </t>
    </r>
    <r>
      <rPr>
        <b/>
        <sz val="10"/>
        <color indexed="8"/>
        <rFont val="Arial"/>
        <family val="2"/>
        <charset val="238"/>
      </rPr>
      <t>Struktura wydatków budżetów powiatów  woj. łódzkiego według działów i podregionów w 2013 r.</t>
    </r>
  </si>
  <si>
    <r>
      <t xml:space="preserve">Tabl. 30.   </t>
    </r>
    <r>
      <rPr>
        <b/>
        <sz val="10"/>
        <color indexed="8"/>
        <rFont val="Arial"/>
        <family val="2"/>
        <charset val="238"/>
      </rPr>
      <t>Wydatki i struktura wydatków budżetu województwa łódzkiego według działów w 2013 r.</t>
    </r>
  </si>
  <si>
    <t xml:space="preserve">                Expenditure and structure of expenditure of the Łódzkie voivodship’s budget by divisions in 2013</t>
  </si>
  <si>
    <t xml:space="preserve">                   Structure of expenditure of powiat budgets of the Łódzkie voivodship by divisions and subregions in 2013</t>
  </si>
  <si>
    <t xml:space="preserve">               Expenditure of powiat budgets of the Łódzkie voivodship by divisions and subregions in 2013</t>
  </si>
  <si>
    <t xml:space="preserve">                Expenditure and structure of expenditures of cities with powiat status budgets of the Łódzkie voivodship by divisions in 2013</t>
  </si>
  <si>
    <r>
      <t xml:space="preserve">               Structure of expenditure of gmina budgets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of the Łódzkie voivodship by divisions as well as subregions and powiats in 2013</t>
    </r>
  </si>
  <si>
    <r>
      <t xml:space="preserve">              Expenditure of gmina budgets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of the Łódzkie voivodship by divisions as well as subregions and powiats in 2013</t>
    </r>
  </si>
  <si>
    <t xml:space="preserve">   Revenue and structure of revenue of the Łódzkie voivodship’s budget by divisions in 2013</t>
  </si>
  <si>
    <r>
      <t xml:space="preserve">Tabl. 31.  </t>
    </r>
    <r>
      <rPr>
        <b/>
        <sz val="10"/>
        <color indexed="8"/>
        <rFont val="Arial"/>
        <family val="2"/>
        <charset val="238"/>
      </rPr>
      <t>Wynik finansowy budżetów gmin</t>
    </r>
    <r>
      <rPr>
        <b/>
        <i/>
        <vertAlign val="superscript"/>
        <sz val="10"/>
        <color indexed="8"/>
        <rFont val="Arial"/>
        <family val="2"/>
        <charset val="238"/>
      </rPr>
      <t>a</t>
    </r>
    <r>
      <rPr>
        <b/>
        <vertAlign val="superscript"/>
        <sz val="10"/>
        <color indexed="8"/>
        <rFont val="Arial"/>
        <family val="2"/>
        <charset val="238"/>
      </rPr>
      <t xml:space="preserve">  </t>
    </r>
    <r>
      <rPr>
        <b/>
        <sz val="10"/>
        <color indexed="8"/>
        <rFont val="Arial"/>
        <family val="2"/>
        <charset val="238"/>
      </rPr>
      <t>woj. łódzkiego według podregionów i powiatów</t>
    </r>
  </si>
  <si>
    <r>
      <t xml:space="preserve">               Financial result of gmina budgets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of the Łódzkie voivodship by subregions and powiats </t>
    </r>
  </si>
  <si>
    <r>
      <t xml:space="preserve">Tabl. 32.  </t>
    </r>
    <r>
      <rPr>
        <b/>
        <sz val="10"/>
        <color indexed="8"/>
        <rFont val="Arial"/>
        <family val="2"/>
        <charset val="238"/>
      </rPr>
      <t>Wynik finansowy budżetów miast na prawach powiatu woj. łódzkiego</t>
    </r>
  </si>
  <si>
    <t xml:space="preserve">               Financial result of cities with powiat status budgets of the Łódzkie voivodship</t>
  </si>
  <si>
    <r>
      <t xml:space="preserve">Tabl. 33.  </t>
    </r>
    <r>
      <rPr>
        <b/>
        <sz val="10"/>
        <color indexed="8"/>
        <rFont val="Arial"/>
        <family val="2"/>
        <charset val="238"/>
      </rPr>
      <t>Wynik finansowy budżetów powiatów  woj. łódzkiego według podregionów</t>
    </r>
  </si>
  <si>
    <t xml:space="preserve">               Financial result of powiat budgets of the Łódzkie voivodship by subregions</t>
  </si>
  <si>
    <r>
      <t xml:space="preserve">Tabl. 34.  </t>
    </r>
    <r>
      <rPr>
        <b/>
        <sz val="10"/>
        <rFont val="Arial"/>
        <family val="2"/>
        <charset val="238"/>
      </rPr>
      <t>Wynik finansowy budżetu woj. łódzkiego</t>
    </r>
  </si>
  <si>
    <t xml:space="preserve">               Financial result of the Łódzkie voivodship’s budget</t>
  </si>
  <si>
    <r>
      <t xml:space="preserve">Tabl. 35.  </t>
    </r>
    <r>
      <rPr>
        <b/>
        <sz val="10"/>
        <color indexed="8"/>
        <rFont val="Arial"/>
        <family val="2"/>
        <charset val="238"/>
      </rPr>
      <t>Dochody i wydatki budżetów gmin</t>
    </r>
    <r>
      <rPr>
        <b/>
        <i/>
        <vertAlign val="superscript"/>
        <sz val="10"/>
        <color indexed="8"/>
        <rFont val="Arial"/>
        <family val="2"/>
        <charset val="238"/>
      </rPr>
      <t>a</t>
    </r>
    <r>
      <rPr>
        <b/>
        <vertAlign val="superscript"/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woj. łódzkiego na 1 mieszkańca w 2013 r.</t>
    </r>
  </si>
  <si>
    <r>
      <t xml:space="preserve">               Revenues and expenditures of gmina budgets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of the Łódzkie voivodship per capita in 2013</t>
    </r>
  </si>
  <si>
    <r>
      <t xml:space="preserve">Tabl. 41.  </t>
    </r>
    <r>
      <rPr>
        <b/>
        <sz val="10"/>
        <rFont val="Arial"/>
        <family val="2"/>
        <charset val="238"/>
      </rPr>
      <t xml:space="preserve">Środki z Unii Europejskiej i innych źródeł niepodlegające zwrotowi na finansowanie programów i projektów unijnych  </t>
    </r>
  </si>
  <si>
    <t xml:space="preserve">               stanowiące dochód budżetów powiatów woj. łódzkiego według podregionów</t>
  </si>
  <si>
    <t xml:space="preserve">   samorządu terytorialnego</t>
  </si>
  <si>
    <t>Struktura wydatków budżetów powiatów woj. łódzkiego według rodzajów i podregionów w  2013 r.</t>
  </si>
  <si>
    <r>
      <t xml:space="preserve">Tabl. 21.  </t>
    </r>
    <r>
      <rPr>
        <b/>
        <sz val="10"/>
        <color indexed="8"/>
        <rFont val="Arial"/>
        <family val="2"/>
        <charset val="238"/>
      </rPr>
      <t>Dochody i struktura dochodów budżetów miast na prawach powiatu woj. łódzkiego według działów w 2013 r.</t>
    </r>
  </si>
  <si>
    <r>
      <t xml:space="preserve">Tabl. 37.  </t>
    </r>
    <r>
      <rPr>
        <b/>
        <sz val="10"/>
        <color indexed="8"/>
        <rFont val="Arial"/>
        <family val="2"/>
        <charset val="238"/>
      </rPr>
      <t>Dochody i wydatki budżetów powiatów woj. łódzkiego na 1 mieszkańca według podregionów w 2013 r.</t>
    </r>
  </si>
  <si>
    <r>
      <rPr>
        <sz val="10"/>
        <rFont val="Arial"/>
        <family val="2"/>
        <charset val="238"/>
      </rPr>
      <t xml:space="preserve">Tabl. 39.  </t>
    </r>
    <r>
      <rPr>
        <b/>
        <sz val="10"/>
        <rFont val="Arial"/>
        <family val="2"/>
        <charset val="238"/>
      </rPr>
      <t>Środki z Unii Europejskiej i innych źródeł niepodlegające zwrotowi na finansowanie programów i projektów unijnych stanowiące dochód budżetów gmin woj. łódzkiego według podregionów i powiatów</t>
    </r>
  </si>
  <si>
    <t xml:space="preserve">               Non-returnable funds from the European Union and other sources on financing European Union programmes and projects being a revenue of gmina budgets of the Łódzkie voivodship by subregions and powiats</t>
  </si>
  <si>
    <r>
      <t>a</t>
    </r>
    <r>
      <rPr>
        <sz val="10"/>
        <color indexed="8"/>
        <rFont val="Arial"/>
        <family val="2"/>
        <charset val="238"/>
      </rPr>
      <t xml:space="preserve"> Bez wydatków gmin mających również status miasta na prawach powiatu. </t>
    </r>
    <r>
      <rPr>
        <i/>
        <sz val="10"/>
        <color indexed="8"/>
        <rFont val="Arial"/>
        <family val="2"/>
        <charset val="238"/>
      </rPr>
      <t>b Ł</t>
    </r>
    <r>
      <rPr>
        <sz val="10"/>
        <color indexed="8"/>
        <rFont val="Arial"/>
        <family val="2"/>
        <charset val="238"/>
      </rPr>
      <t>ącznie z dotacjami na finansowanie zadań inwestycyjnych zakładów budżetowych.</t>
    </r>
  </si>
  <si>
    <r>
      <rPr>
        <i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Bez dochodów gmin mających również status miasta na prawach powiatu.</t>
    </r>
  </si>
  <si>
    <r>
      <t>a Ł</t>
    </r>
    <r>
      <rPr>
        <sz val="9"/>
        <color indexed="8"/>
        <rFont val="Arial"/>
        <family val="2"/>
        <charset val="238"/>
      </rPr>
      <t>ącznie z dotacjami na finansowanie zadań inwestycyjnych zakładów budżetowych.</t>
    </r>
  </si>
  <si>
    <r>
      <rPr>
        <i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 Łącznie z dotacjami na finansowanie zadań inwestycyjnych zakładów budżetowych.</t>
    </r>
  </si>
  <si>
    <t>a Łącznie z dotacjami na finansowanie zadań inwestycyjnych zakładów budżetowych.</t>
  </si>
  <si>
    <r>
      <rPr>
        <i/>
        <sz val="10"/>
        <color indexed="8"/>
        <rFont val="Arial"/>
        <family val="2"/>
        <charset val="238"/>
      </rPr>
      <t>a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Bez dochodów i wydatków gmin mających status miast na prawach powiatu.</t>
    </r>
  </si>
  <si>
    <r>
      <t>a Ł</t>
    </r>
    <r>
      <rPr>
        <sz val="10"/>
        <color indexed="8"/>
        <rFont val="Arial"/>
        <family val="2"/>
        <charset val="238"/>
      </rPr>
      <t>ącznie z dotacjami na finansowanie zadań inwestycyjnych zakładów budżetowych.</t>
    </r>
  </si>
  <si>
    <r>
      <t xml:space="preserve"> w tys. zł               </t>
    </r>
    <r>
      <rPr>
        <i/>
        <sz val="10"/>
        <color indexed="8"/>
        <rFont val="Arial"/>
        <family val="2"/>
        <charset val="238"/>
      </rPr>
      <t>in thous. zl</t>
    </r>
  </si>
  <si>
    <r>
      <t xml:space="preserve">Tabl. 40.    </t>
    </r>
    <r>
      <rPr>
        <b/>
        <sz val="10"/>
        <color indexed="8"/>
        <rFont val="Arial"/>
        <family val="2"/>
        <charset val="238"/>
      </rPr>
      <t xml:space="preserve">Środki z Unii Europejskiej i innych źródeł niepodlegające zwrotowi na finansowanie programów i projektów unijnych </t>
    </r>
  </si>
  <si>
    <t xml:space="preserve">                 Non-returnable funds from the European Union and other sources on financing European Union programmes and projects being a revenue of cities</t>
  </si>
  <si>
    <t xml:space="preserve">  stanowiące dochód budżetów miast na prawach powiatu woj. Łódzkiego</t>
  </si>
  <si>
    <t xml:space="preserve">  with powiat status budgets of of the Łódzkie voivodship    </t>
  </si>
</sst>
</file>

<file path=xl/styles.xml><?xml version="1.0" encoding="utf-8"?>
<styleSheet xmlns="http://schemas.openxmlformats.org/spreadsheetml/2006/main">
  <numFmts count="12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@*."/>
    <numFmt numFmtId="165" formatCode="0.0"/>
    <numFmt numFmtId="166" formatCode="_-* #,##0.0\ _z_ł_-;\-* #,##0.0\ _z_ł_-;_-* &quot;-&quot;??\ _z_ł_-;_-@_-"/>
    <numFmt numFmtId="167" formatCode="0.0_]"/>
    <numFmt numFmtId="168" formatCode="@\ *."/>
    <numFmt numFmtId="169" formatCode="0_]"/>
    <numFmt numFmtId="170" formatCode="_-* #,##0.0\ _z_ł_-;\-* #,##0.0\ _z_ł_-;_-* &quot;-&quot;?\ _z_ł_-;_-@_-"/>
    <numFmt numFmtId="171" formatCode="0;\-0;\-"/>
    <numFmt numFmtId="172" formatCode="0.0;\-0.0;\-"/>
    <numFmt numFmtId="173" formatCode="_-* #,##0\ _z_ł_-;\-* #,##0\ _z_ł_-;_-* &quot;-&quot;??\ _z_ł_-;_-@_-"/>
  </numFmts>
  <fonts count="78">
    <font>
      <sz val="11"/>
      <color theme="1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8"/>
      <name val="Czcionka tekstu podstawowego"/>
      <family val="2"/>
      <charset val="238"/>
    </font>
    <font>
      <vertAlign val="superscript"/>
      <sz val="10"/>
      <name val="Arial"/>
      <family val="2"/>
      <charset val="238"/>
    </font>
    <font>
      <i/>
      <vertAlign val="superscript"/>
      <sz val="10"/>
      <color indexed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indexed="44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u/>
      <sz val="10"/>
      <color indexed="12"/>
      <name val="Czcionka tekstu podstawowego"/>
      <family val="2"/>
      <charset val="238"/>
    </font>
    <font>
      <i/>
      <u/>
      <sz val="10"/>
      <color indexed="12"/>
      <name val="Czcionka tekstu podstawowego"/>
      <family val="2"/>
      <charset val="238"/>
    </font>
    <font>
      <i/>
      <u/>
      <sz val="10"/>
      <color indexed="12"/>
      <name val="Czcionka tekstu podstawowego"/>
      <charset val="238"/>
    </font>
    <font>
      <u/>
      <sz val="10"/>
      <color indexed="12"/>
      <name val="Arial"/>
      <family val="2"/>
      <charset val="238"/>
    </font>
    <font>
      <i/>
      <u/>
      <sz val="10"/>
      <color indexed="12"/>
      <name val="Arial"/>
      <family val="2"/>
      <charset val="238"/>
    </font>
    <font>
      <b/>
      <sz val="10"/>
      <color indexed="40"/>
      <name val="Arial"/>
      <family val="2"/>
      <charset val="238"/>
    </font>
    <font>
      <sz val="10"/>
      <color indexed="8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b/>
      <sz val="10"/>
      <name val="Czcionka tekstu podstawowego"/>
      <family val="2"/>
      <charset val="238"/>
    </font>
    <font>
      <b/>
      <sz val="10"/>
      <color indexed="8"/>
      <name val="Czcionka tekstu podstawowego"/>
      <charset val="238"/>
    </font>
    <font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Tahoma"/>
      <family val="2"/>
      <charset val="238"/>
    </font>
    <font>
      <b/>
      <sz val="11"/>
      <name val="Czcionka tekstu podstawowego"/>
      <family val="2"/>
      <charset val="238"/>
    </font>
    <font>
      <i/>
      <sz val="9"/>
      <color indexed="8"/>
      <name val="Arial"/>
      <family val="2"/>
      <charset val="238"/>
    </font>
    <font>
      <i/>
      <sz val="9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b/>
      <i/>
      <vertAlign val="superscript"/>
      <sz val="10"/>
      <color indexed="8"/>
      <name val="Arial"/>
      <family val="2"/>
      <charset val="238"/>
    </font>
    <font>
      <b/>
      <i/>
      <vertAlign val="superscript"/>
      <sz val="10"/>
      <name val="Arial"/>
      <family val="2"/>
      <charset val="238"/>
    </font>
    <font>
      <u/>
      <sz val="9"/>
      <color indexed="12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zcionka tekstu podstawowego"/>
      <family val="2"/>
      <charset val="238"/>
    </font>
    <font>
      <sz val="10"/>
      <color indexed="8"/>
      <name val="Czcionka tekstu podstawowego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color theme="1"/>
      <name val="Arial CE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i/>
      <sz val="10"/>
      <color rgb="FFFF0000"/>
      <name val="Arial"/>
      <family val="2"/>
      <charset val="238"/>
    </font>
    <font>
      <u/>
      <sz val="10"/>
      <color theme="10"/>
      <name val="Czcionka tekstu podstawowego"/>
      <family val="2"/>
      <charset val="238"/>
    </font>
    <font>
      <u/>
      <sz val="10"/>
      <color theme="1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sz val="10"/>
      <color theme="0" tint="-0.34998626667073579"/>
      <name val="Arial"/>
      <family val="2"/>
      <charset val="238"/>
    </font>
    <font>
      <b/>
      <sz val="10"/>
      <color theme="0" tint="-0.34998626667073579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0">
    <xf numFmtId="0" fontId="0" fillId="0" borderId="0"/>
    <xf numFmtId="0" fontId="52" fillId="3" borderId="0" applyNumberFormat="0" applyBorder="0" applyAlignment="0" applyProtection="0"/>
    <xf numFmtId="0" fontId="52" fillId="4" borderId="0" applyNumberFormat="0" applyBorder="0" applyAlignment="0" applyProtection="0"/>
    <xf numFmtId="0" fontId="52" fillId="5" borderId="0" applyNumberFormat="0" applyBorder="0" applyAlignment="0" applyProtection="0"/>
    <xf numFmtId="0" fontId="52" fillId="6" borderId="0" applyNumberFormat="0" applyBorder="0" applyAlignment="0" applyProtection="0"/>
    <xf numFmtId="0" fontId="52" fillId="7" borderId="0" applyNumberFormat="0" applyBorder="0" applyAlignment="0" applyProtection="0"/>
    <xf numFmtId="0" fontId="52" fillId="8" borderId="0" applyNumberFormat="0" applyBorder="0" applyAlignment="0" applyProtection="0"/>
    <xf numFmtId="0" fontId="53" fillId="9" borderId="15" applyNumberFormat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17" applyNumberFormat="0" applyFill="0" applyAlignment="0" applyProtection="0"/>
    <xf numFmtId="0" fontId="57" fillId="11" borderId="18" applyNumberFormat="0" applyAlignment="0" applyProtection="0"/>
    <xf numFmtId="0" fontId="58" fillId="0" borderId="19" applyNumberFormat="0" applyFill="0" applyAlignment="0" applyProtection="0"/>
    <xf numFmtId="0" fontId="59" fillId="0" borderId="20" applyNumberFormat="0" applyFill="0" applyAlignment="0" applyProtection="0"/>
    <xf numFmtId="0" fontId="60" fillId="0" borderId="21" applyNumberFormat="0" applyFill="0" applyAlignment="0" applyProtection="0"/>
    <xf numFmtId="0" fontId="60" fillId="0" borderId="0" applyNumberFormat="0" applyFill="0" applyBorder="0" applyAlignment="0" applyProtection="0"/>
    <xf numFmtId="0" fontId="51" fillId="0" borderId="0"/>
    <xf numFmtId="0" fontId="61" fillId="0" borderId="0"/>
    <xf numFmtId="0" fontId="61" fillId="0" borderId="0"/>
    <xf numFmtId="0" fontId="48" fillId="0" borderId="0"/>
    <xf numFmtId="0" fontId="4" fillId="0" borderId="0"/>
    <xf numFmtId="0" fontId="4" fillId="0" borderId="0"/>
    <xf numFmtId="0" fontId="4" fillId="0" borderId="0"/>
    <xf numFmtId="0" fontId="62" fillId="10" borderId="15" applyNumberFormat="0" applyAlignment="0" applyProtection="0"/>
    <xf numFmtId="0" fontId="63" fillId="0" borderId="22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1" fillId="12" borderId="23" applyNumberFormat="0" applyFont="0" applyAlignment="0" applyProtection="0"/>
    <xf numFmtId="0" fontId="67" fillId="13" borderId="0" applyNumberFormat="0" applyBorder="0" applyAlignment="0" applyProtection="0"/>
  </cellStyleXfs>
  <cellXfs count="676">
    <xf numFmtId="0" fontId="0" fillId="0" borderId="0" xfId="0"/>
    <xf numFmtId="0" fontId="2" fillId="0" borderId="0" xfId="0" applyFont="1"/>
    <xf numFmtId="0" fontId="16" fillId="0" borderId="0" xfId="0" applyFont="1"/>
    <xf numFmtId="0" fontId="4" fillId="0" borderId="0" xfId="0" applyFont="1"/>
    <xf numFmtId="0" fontId="16" fillId="0" borderId="0" xfId="0" applyFont="1" applyFill="1"/>
    <xf numFmtId="0" fontId="16" fillId="14" borderId="0" xfId="0" applyFont="1" applyFill="1"/>
    <xf numFmtId="0" fontId="16" fillId="14" borderId="0" xfId="0" applyFont="1" applyFill="1" applyBorder="1"/>
    <xf numFmtId="0" fontId="35" fillId="14" borderId="0" xfId="0" applyFont="1" applyFill="1"/>
    <xf numFmtId="167" fontId="2" fillId="14" borderId="0" xfId="0" applyNumberFormat="1" applyFont="1" applyFill="1" applyBorder="1"/>
    <xf numFmtId="0" fontId="35" fillId="14" borderId="0" xfId="0" applyFont="1" applyFill="1" applyBorder="1"/>
    <xf numFmtId="169" fontId="2" fillId="14" borderId="0" xfId="0" applyNumberFormat="1" applyFont="1" applyFill="1" applyBorder="1"/>
    <xf numFmtId="0" fontId="2" fillId="14" borderId="0" xfId="0" applyFont="1" applyFill="1" applyBorder="1"/>
    <xf numFmtId="0" fontId="2" fillId="14" borderId="0" xfId="0" applyFont="1" applyFill="1"/>
    <xf numFmtId="0" fontId="4" fillId="14" borderId="0" xfId="0" applyFont="1" applyFill="1" applyBorder="1"/>
    <xf numFmtId="0" fontId="29" fillId="14" borderId="0" xfId="9" applyFont="1" applyFill="1" applyBorder="1"/>
    <xf numFmtId="167" fontId="2" fillId="14" borderId="0" xfId="0" applyNumberFormat="1" applyFont="1" applyFill="1"/>
    <xf numFmtId="167" fontId="4" fillId="14" borderId="0" xfId="0" applyNumberFormat="1" applyFont="1" applyFill="1" applyBorder="1"/>
    <xf numFmtId="0" fontId="68" fillId="14" borderId="0" xfId="0" applyFont="1" applyFill="1" applyBorder="1"/>
    <xf numFmtId="0" fontId="8" fillId="14" borderId="0" xfId="0" applyFont="1" applyFill="1" applyBorder="1" applyAlignment="1"/>
    <xf numFmtId="0" fontId="17" fillId="14" borderId="0" xfId="0" applyFont="1" applyFill="1" applyAlignment="1"/>
    <xf numFmtId="0" fontId="16" fillId="14" borderId="0" xfId="0" applyFont="1" applyFill="1" applyAlignment="1">
      <alignment vertical="top"/>
    </xf>
    <xf numFmtId="0" fontId="70" fillId="14" borderId="0" xfId="9" applyFont="1" applyFill="1" applyBorder="1"/>
    <xf numFmtId="0" fontId="5" fillId="0" borderId="0" xfId="0" applyFont="1"/>
    <xf numFmtId="0" fontId="71" fillId="14" borderId="0" xfId="0" applyFont="1" applyFill="1"/>
    <xf numFmtId="0" fontId="4" fillId="14" borderId="0" xfId="0" applyFont="1" applyFill="1"/>
    <xf numFmtId="167" fontId="2" fillId="14" borderId="1" xfId="0" applyNumberFormat="1" applyFont="1" applyFill="1" applyBorder="1"/>
    <xf numFmtId="167" fontId="2" fillId="14" borderId="2" xfId="0" applyNumberFormat="1" applyFont="1" applyFill="1" applyBorder="1"/>
    <xf numFmtId="167" fontId="72" fillId="14" borderId="2" xfId="0" applyNumberFormat="1" applyFont="1" applyFill="1" applyBorder="1"/>
    <xf numFmtId="167" fontId="2" fillId="14" borderId="1" xfId="0" applyNumberFormat="1" applyFont="1" applyFill="1" applyBorder="1" applyAlignment="1">
      <alignment horizontal="right"/>
    </xf>
    <xf numFmtId="167" fontId="2" fillId="14" borderId="1" xfId="0" applyNumberFormat="1" applyFont="1" applyFill="1" applyBorder="1" applyAlignment="1">
      <alignment vertical="top"/>
    </xf>
    <xf numFmtId="167" fontId="2" fillId="14" borderId="2" xfId="0" applyNumberFormat="1" applyFont="1" applyFill="1" applyBorder="1" applyAlignment="1">
      <alignment vertical="top"/>
    </xf>
    <xf numFmtId="167" fontId="2" fillId="14" borderId="1" xfId="0" applyNumberFormat="1" applyFont="1" applyFill="1" applyBorder="1" applyAlignment="1">
      <alignment horizontal="right" vertical="top"/>
    </xf>
    <xf numFmtId="43" fontId="72" fillId="14" borderId="1" xfId="0" applyNumberFormat="1" applyFont="1" applyFill="1" applyBorder="1" applyAlignment="1">
      <alignment horizontal="right"/>
    </xf>
    <xf numFmtId="167" fontId="72" fillId="14" borderId="1" xfId="0" applyNumberFormat="1" applyFont="1" applyFill="1" applyBorder="1" applyAlignment="1">
      <alignment horizontal="right"/>
    </xf>
    <xf numFmtId="167" fontId="1" fillId="14" borderId="2" xfId="0" applyNumberFormat="1" applyFont="1" applyFill="1" applyBorder="1"/>
    <xf numFmtId="167" fontId="73" fillId="14" borderId="3" xfId="0" applyNumberFormat="1" applyFont="1" applyFill="1" applyBorder="1"/>
    <xf numFmtId="167" fontId="73" fillId="14" borderId="11" xfId="0" applyNumberFormat="1" applyFont="1" applyFill="1" applyBorder="1"/>
    <xf numFmtId="167" fontId="73" fillId="14" borderId="2" xfId="0" applyNumberFormat="1" applyFont="1" applyFill="1" applyBorder="1"/>
    <xf numFmtId="167" fontId="73" fillId="14" borderId="1" xfId="0" applyNumberFormat="1" applyFont="1" applyFill="1" applyBorder="1" applyAlignment="1">
      <alignment horizontal="right"/>
    </xf>
    <xf numFmtId="167" fontId="73" fillId="14" borderId="2" xfId="0" applyNumberFormat="1" applyFont="1" applyFill="1" applyBorder="1" applyAlignment="1">
      <alignment horizontal="right"/>
    </xf>
    <xf numFmtId="167" fontId="2" fillId="14" borderId="2" xfId="0" applyNumberFormat="1" applyFont="1" applyFill="1" applyBorder="1" applyAlignment="1">
      <alignment horizontal="right"/>
    </xf>
    <xf numFmtId="167" fontId="1" fillId="14" borderId="1" xfId="0" applyNumberFormat="1" applyFont="1" applyFill="1" applyBorder="1" applyAlignment="1">
      <alignment horizontal="right"/>
    </xf>
    <xf numFmtId="167" fontId="72" fillId="14" borderId="1" xfId="0" quotePrefix="1" applyNumberFormat="1" applyFont="1" applyFill="1" applyBorder="1"/>
    <xf numFmtId="167" fontId="72" fillId="14" borderId="2" xfId="0" quotePrefix="1" applyNumberFormat="1" applyFont="1" applyFill="1" applyBorder="1"/>
    <xf numFmtId="167" fontId="73" fillId="14" borderId="3" xfId="0" quotePrefix="1" applyNumberFormat="1" applyFont="1" applyFill="1" applyBorder="1"/>
    <xf numFmtId="167" fontId="73" fillId="14" borderId="11" xfId="0" quotePrefix="1" applyNumberFormat="1" applyFont="1" applyFill="1" applyBorder="1"/>
    <xf numFmtId="167" fontId="73" fillId="14" borderId="1" xfId="0" quotePrefix="1" applyNumberFormat="1" applyFont="1" applyFill="1" applyBorder="1"/>
    <xf numFmtId="167" fontId="73" fillId="14" borderId="2" xfId="0" quotePrefix="1" applyNumberFormat="1" applyFont="1" applyFill="1" applyBorder="1"/>
    <xf numFmtId="167" fontId="1" fillId="14" borderId="2" xfId="0" applyNumberFormat="1" applyFont="1" applyFill="1" applyBorder="1" applyAlignment="1">
      <alignment horizontal="right"/>
    </xf>
    <xf numFmtId="167" fontId="2" fillId="14" borderId="2" xfId="0" applyNumberFormat="1" applyFont="1" applyFill="1" applyBorder="1" applyAlignment="1"/>
    <xf numFmtId="167" fontId="2" fillId="14" borderId="1" xfId="0" applyNumberFormat="1" applyFont="1" applyFill="1" applyBorder="1" applyAlignment="1"/>
    <xf numFmtId="167" fontId="72" fillId="14" borderId="1" xfId="0" applyNumberFormat="1" applyFont="1" applyFill="1" applyBorder="1" applyAlignment="1"/>
    <xf numFmtId="167" fontId="72" fillId="14" borderId="2" xfId="0" applyNumberFormat="1" applyFont="1" applyFill="1" applyBorder="1" applyAlignment="1"/>
    <xf numFmtId="167" fontId="73" fillId="14" borderId="3" xfId="0" applyNumberFormat="1" applyFont="1" applyFill="1" applyBorder="1" applyAlignment="1"/>
    <xf numFmtId="167" fontId="73" fillId="14" borderId="11" xfId="0" applyNumberFormat="1" applyFont="1" applyFill="1" applyBorder="1" applyAlignment="1"/>
    <xf numFmtId="167" fontId="73" fillId="14" borderId="1" xfId="0" applyNumberFormat="1" applyFont="1" applyFill="1" applyBorder="1" applyAlignment="1"/>
    <xf numFmtId="167" fontId="73" fillId="14" borderId="2" xfId="0" applyNumberFormat="1" applyFont="1" applyFill="1" applyBorder="1" applyAlignment="1"/>
    <xf numFmtId="167" fontId="1" fillId="14" borderId="3" xfId="0" applyNumberFormat="1" applyFont="1" applyFill="1" applyBorder="1"/>
    <xf numFmtId="167" fontId="6" fillId="14" borderId="1" xfId="0" applyNumberFormat="1" applyFont="1" applyFill="1" applyBorder="1"/>
    <xf numFmtId="43" fontId="72" fillId="14" borderId="2" xfId="0" applyNumberFormat="1" applyFont="1" applyFill="1" applyBorder="1" applyAlignment="1">
      <alignment horizontal="right"/>
    </xf>
    <xf numFmtId="44" fontId="72" fillId="14" borderId="2" xfId="0" applyNumberFormat="1" applyFont="1" applyFill="1" applyBorder="1" applyAlignment="1">
      <alignment horizontal="right"/>
    </xf>
    <xf numFmtId="0" fontId="1" fillId="14" borderId="0" xfId="0" applyFont="1" applyFill="1" applyBorder="1"/>
    <xf numFmtId="0" fontId="1" fillId="14" borderId="0" xfId="0" applyFont="1" applyFill="1"/>
    <xf numFmtId="167" fontId="1" fillId="14" borderId="1" xfId="0" applyNumberFormat="1" applyFont="1" applyFill="1" applyBorder="1" applyAlignment="1"/>
    <xf numFmtId="167" fontId="3" fillId="14" borderId="1" xfId="0" applyNumberFormat="1" applyFont="1" applyFill="1" applyBorder="1" applyAlignment="1"/>
    <xf numFmtId="167" fontId="4" fillId="14" borderId="1" xfId="0" applyNumberFormat="1" applyFont="1" applyFill="1" applyBorder="1" applyAlignment="1"/>
    <xf numFmtId="167" fontId="6" fillId="14" borderId="2" xfId="0" applyNumberFormat="1" applyFont="1" applyFill="1" applyBorder="1"/>
    <xf numFmtId="167" fontId="3" fillId="14" borderId="2" xfId="0" applyNumberFormat="1" applyFont="1" applyFill="1" applyBorder="1" applyAlignment="1"/>
    <xf numFmtId="43" fontId="0" fillId="14" borderId="1" xfId="0" applyNumberFormat="1" applyFill="1" applyBorder="1" applyAlignment="1">
      <alignment horizontal="right"/>
    </xf>
    <xf numFmtId="165" fontId="2" fillId="14" borderId="1" xfId="0" applyNumberFormat="1" applyFont="1" applyFill="1" applyBorder="1"/>
    <xf numFmtId="165" fontId="2" fillId="14" borderId="2" xfId="0" applyNumberFormat="1" applyFont="1" applyFill="1" applyBorder="1"/>
    <xf numFmtId="165" fontId="72" fillId="14" borderId="1" xfId="0" applyNumberFormat="1" applyFont="1" applyFill="1" applyBorder="1" applyAlignment="1">
      <alignment horizontal="right"/>
    </xf>
    <xf numFmtId="165" fontId="73" fillId="14" borderId="1" xfId="0" applyNumberFormat="1" applyFont="1" applyFill="1" applyBorder="1" applyAlignment="1">
      <alignment horizontal="right"/>
    </xf>
    <xf numFmtId="165" fontId="4" fillId="14" borderId="2" xfId="0" applyNumberFormat="1" applyFont="1" applyFill="1" applyBorder="1" applyAlignment="1">
      <alignment horizontal="right"/>
    </xf>
    <xf numFmtId="165" fontId="2" fillId="14" borderId="1" xfId="0" applyNumberFormat="1" applyFont="1" applyFill="1" applyBorder="1" applyAlignment="1">
      <alignment horizontal="right"/>
    </xf>
    <xf numFmtId="165" fontId="4" fillId="14" borderId="1" xfId="0" applyNumberFormat="1" applyFont="1" applyFill="1" applyBorder="1" applyAlignment="1">
      <alignment horizontal="right"/>
    </xf>
    <xf numFmtId="0" fontId="74" fillId="14" borderId="0" xfId="0" applyFont="1" applyFill="1"/>
    <xf numFmtId="165" fontId="2" fillId="14" borderId="0" xfId="0" applyNumberFormat="1" applyFont="1" applyFill="1" applyBorder="1"/>
    <xf numFmtId="0" fontId="2" fillId="14" borderId="2" xfId="0" applyFont="1" applyFill="1" applyBorder="1"/>
    <xf numFmtId="167" fontId="1" fillId="14" borderId="11" xfId="0" applyNumberFormat="1" applyFont="1" applyFill="1" applyBorder="1"/>
    <xf numFmtId="167" fontId="19" fillId="14" borderId="3" xfId="0" applyNumberFormat="1" applyFont="1" applyFill="1" applyBorder="1"/>
    <xf numFmtId="167" fontId="16" fillId="14" borderId="1" xfId="0" applyNumberFormat="1" applyFont="1" applyFill="1" applyBorder="1"/>
    <xf numFmtId="43" fontId="2" fillId="14" borderId="1" xfId="0" applyNumberFormat="1" applyFont="1" applyFill="1" applyBorder="1" applyAlignment="1">
      <alignment horizontal="right"/>
    </xf>
    <xf numFmtId="167" fontId="16" fillId="14" borderId="2" xfId="0" applyNumberFormat="1" applyFont="1" applyFill="1" applyBorder="1"/>
    <xf numFmtId="0" fontId="16" fillId="14" borderId="1" xfId="0" applyFont="1" applyFill="1" applyBorder="1"/>
    <xf numFmtId="0" fontId="16" fillId="14" borderId="2" xfId="0" applyFont="1" applyFill="1" applyBorder="1"/>
    <xf numFmtId="167" fontId="16" fillId="14" borderId="1" xfId="0" applyNumberFormat="1" applyFont="1" applyFill="1" applyBorder="1" applyAlignment="1">
      <alignment horizontal="right"/>
    </xf>
    <xf numFmtId="0" fontId="43" fillId="2" borderId="0" xfId="0" applyFont="1" applyFill="1"/>
    <xf numFmtId="167" fontId="1" fillId="14" borderId="1" xfId="0" applyNumberFormat="1" applyFont="1" applyFill="1" applyBorder="1"/>
    <xf numFmtId="165" fontId="1" fillId="14" borderId="1" xfId="0" applyNumberFormat="1" applyFont="1" applyFill="1" applyBorder="1" applyAlignment="1">
      <alignment horizontal="right"/>
    </xf>
    <xf numFmtId="165" fontId="1" fillId="14" borderId="3" xfId="0" applyNumberFormat="1" applyFont="1" applyFill="1" applyBorder="1" applyAlignment="1">
      <alignment horizontal="right"/>
    </xf>
    <xf numFmtId="165" fontId="73" fillId="14" borderId="3" xfId="0" applyNumberFormat="1" applyFont="1" applyFill="1" applyBorder="1" applyAlignment="1">
      <alignment horizontal="right"/>
    </xf>
    <xf numFmtId="167" fontId="73" fillId="14" borderId="11" xfId="0" applyNumberFormat="1" applyFont="1" applyFill="1" applyBorder="1" applyAlignment="1">
      <alignment horizontal="right"/>
    </xf>
    <xf numFmtId="167" fontId="4" fillId="14" borderId="1" xfId="0" applyNumberFormat="1" applyFont="1" applyFill="1" applyBorder="1" applyAlignment="1">
      <alignment horizontal="right"/>
    </xf>
    <xf numFmtId="167" fontId="72" fillId="14" borderId="2" xfId="0" applyNumberFormat="1" applyFont="1" applyFill="1" applyBorder="1" applyAlignment="1">
      <alignment horizontal="right"/>
    </xf>
    <xf numFmtId="167" fontId="6" fillId="14" borderId="2" xfId="0" applyNumberFormat="1" applyFont="1" applyFill="1" applyBorder="1" applyAlignment="1">
      <alignment horizontal="right"/>
    </xf>
    <xf numFmtId="167" fontId="6" fillId="14" borderId="1" xfId="0" applyNumberFormat="1" applyFont="1" applyFill="1" applyBorder="1" applyAlignment="1">
      <alignment horizontal="right"/>
    </xf>
    <xf numFmtId="169" fontId="19" fillId="14" borderId="3" xfId="0" applyNumberFormat="1" applyFont="1" applyFill="1" applyBorder="1"/>
    <xf numFmtId="169" fontId="16" fillId="14" borderId="1" xfId="0" applyNumberFormat="1" applyFont="1" applyFill="1" applyBorder="1"/>
    <xf numFmtId="0" fontId="0" fillId="14" borderId="0" xfId="0" applyFill="1"/>
    <xf numFmtId="169" fontId="16" fillId="14" borderId="0" xfId="0" applyNumberFormat="1" applyFont="1" applyFill="1" applyBorder="1"/>
    <xf numFmtId="167" fontId="73" fillId="14" borderId="3" xfId="0" applyNumberFormat="1" applyFont="1" applyFill="1" applyBorder="1" applyAlignment="1">
      <alignment horizontal="right"/>
    </xf>
    <xf numFmtId="167" fontId="1" fillId="14" borderId="2" xfId="0" applyNumberFormat="1" applyFont="1" applyFill="1" applyBorder="1" applyAlignment="1"/>
    <xf numFmtId="167" fontId="19" fillId="14" borderId="1" xfId="0" applyNumberFormat="1" applyFont="1" applyFill="1" applyBorder="1"/>
    <xf numFmtId="167" fontId="19" fillId="14" borderId="2" xfId="0" applyNumberFormat="1" applyFont="1" applyFill="1" applyBorder="1"/>
    <xf numFmtId="167" fontId="73" fillId="14" borderId="1" xfId="0" applyNumberFormat="1" applyFont="1" applyFill="1" applyBorder="1"/>
    <xf numFmtId="167" fontId="72" fillId="14" borderId="1" xfId="0" applyNumberFormat="1" applyFont="1" applyFill="1" applyBorder="1"/>
    <xf numFmtId="169" fontId="1" fillId="14" borderId="3" xfId="0" applyNumberFormat="1" applyFont="1" applyFill="1" applyBorder="1"/>
    <xf numFmtId="169" fontId="2" fillId="14" borderId="1" xfId="0" applyNumberFormat="1" applyFont="1" applyFill="1" applyBorder="1"/>
    <xf numFmtId="169" fontId="1" fillId="14" borderId="1" xfId="0" applyNumberFormat="1" applyFont="1" applyFill="1" applyBorder="1"/>
    <xf numFmtId="169" fontId="4" fillId="14" borderId="1" xfId="0" applyNumberFormat="1" applyFont="1" applyFill="1" applyBorder="1"/>
    <xf numFmtId="0" fontId="28" fillId="14" borderId="0" xfId="9" applyFont="1" applyFill="1"/>
    <xf numFmtId="0" fontId="4" fillId="14" borderId="0" xfId="0" applyFont="1" applyFill="1" applyBorder="1" applyAlignment="1"/>
    <xf numFmtId="0" fontId="35" fillId="0" borderId="0" xfId="0" applyFont="1"/>
    <xf numFmtId="0" fontId="55" fillId="2" borderId="0" xfId="9" applyFill="1"/>
    <xf numFmtId="0" fontId="17" fillId="14" borderId="0" xfId="0" applyFont="1" applyFill="1"/>
    <xf numFmtId="0" fontId="28" fillId="14" borderId="0" xfId="9" applyFont="1" applyFill="1" applyBorder="1"/>
    <xf numFmtId="0" fontId="18" fillId="14" borderId="0" xfId="0" applyFont="1" applyFill="1"/>
    <xf numFmtId="0" fontId="55" fillId="14" borderId="0" xfId="9" applyFill="1" applyBorder="1"/>
    <xf numFmtId="0" fontId="37" fillId="2" borderId="0" xfId="0" applyFont="1" applyFill="1"/>
    <xf numFmtId="0" fontId="39" fillId="2" borderId="0" xfId="0" applyFont="1" applyFill="1"/>
    <xf numFmtId="0" fontId="42" fillId="2" borderId="0" xfId="0" applyFont="1" applyFill="1"/>
    <xf numFmtId="43" fontId="4" fillId="14" borderId="1" xfId="0" applyNumberFormat="1" applyFont="1" applyFill="1" applyBorder="1" applyAlignment="1">
      <alignment horizontal="right"/>
    </xf>
    <xf numFmtId="43" fontId="4" fillId="14" borderId="2" xfId="0" applyNumberFormat="1" applyFont="1" applyFill="1" applyBorder="1" applyAlignment="1">
      <alignment horizontal="right"/>
    </xf>
    <xf numFmtId="167" fontId="72" fillId="14" borderId="0" xfId="0" applyNumberFormat="1" applyFont="1" applyFill="1" applyBorder="1"/>
    <xf numFmtId="43" fontId="72" fillId="14" borderId="0" xfId="0" applyNumberFormat="1" applyFont="1" applyFill="1" applyBorder="1" applyAlignment="1">
      <alignment horizontal="right"/>
    </xf>
    <xf numFmtId="0" fontId="6" fillId="14" borderId="6" xfId="0" applyNumberFormat="1" applyFont="1" applyFill="1" applyBorder="1"/>
    <xf numFmtId="167" fontId="2" fillId="14" borderId="6" xfId="0" applyNumberFormat="1" applyFont="1" applyFill="1" applyBorder="1"/>
    <xf numFmtId="0" fontId="6" fillId="14" borderId="6" xfId="0" applyNumberFormat="1" applyFont="1" applyFill="1" applyBorder="1" applyAlignment="1">
      <alignment horizontal="left" wrapText="1"/>
    </xf>
    <xf numFmtId="164" fontId="4" fillId="14" borderId="6" xfId="0" applyNumberFormat="1" applyFont="1" applyFill="1" applyBorder="1"/>
    <xf numFmtId="164" fontId="6" fillId="14" borderId="6" xfId="0" applyNumberFormat="1" applyFont="1" applyFill="1" applyBorder="1"/>
    <xf numFmtId="164" fontId="6" fillId="14" borderId="6" xfId="0" applyNumberFormat="1" applyFont="1" applyFill="1" applyBorder="1" applyAlignment="1">
      <alignment horizontal="left" indent="1"/>
    </xf>
    <xf numFmtId="164" fontId="72" fillId="14" borderId="0" xfId="0" applyNumberFormat="1" applyFont="1" applyFill="1"/>
    <xf numFmtId="164" fontId="75" fillId="14" borderId="0" xfId="0" applyNumberFormat="1" applyFont="1" applyFill="1"/>
    <xf numFmtId="0" fontId="8" fillId="14" borderId="6" xfId="0" applyNumberFormat="1" applyFont="1" applyFill="1" applyBorder="1" applyAlignment="1">
      <alignment vertical="top"/>
    </xf>
    <xf numFmtId="172" fontId="73" fillId="14" borderId="1" xfId="0" applyNumberFormat="1" applyFont="1" applyFill="1" applyBorder="1"/>
    <xf numFmtId="172" fontId="72" fillId="14" borderId="1" xfId="0" applyNumberFormat="1" applyFont="1" applyFill="1" applyBorder="1"/>
    <xf numFmtId="167" fontId="2" fillId="14" borderId="6" xfId="0" applyNumberFormat="1" applyFont="1" applyFill="1" applyBorder="1" applyAlignment="1">
      <alignment horizontal="right"/>
    </xf>
    <xf numFmtId="167" fontId="1" fillId="14" borderId="8" xfId="0" applyNumberFormat="1" applyFont="1" applyFill="1" applyBorder="1" applyAlignment="1">
      <alignment horizontal="right"/>
    </xf>
    <xf numFmtId="167" fontId="1" fillId="14" borderId="6" xfId="0" applyNumberFormat="1" applyFont="1" applyFill="1" applyBorder="1" applyAlignment="1">
      <alignment horizontal="right"/>
    </xf>
    <xf numFmtId="0" fontId="21" fillId="14" borderId="0" xfId="0" applyFont="1" applyFill="1" applyAlignment="1">
      <alignment vertical="top"/>
    </xf>
    <xf numFmtId="167" fontId="76" fillId="14" borderId="1" xfId="0" applyNumberFormat="1" applyFont="1" applyFill="1" applyBorder="1"/>
    <xf numFmtId="167" fontId="77" fillId="14" borderId="2" xfId="0" applyNumberFormat="1" applyFont="1" applyFill="1" applyBorder="1"/>
    <xf numFmtId="169" fontId="72" fillId="14" borderId="0" xfId="0" applyNumberFormat="1" applyFont="1" applyFill="1" applyBorder="1"/>
    <xf numFmtId="167" fontId="73" fillId="14" borderId="0" xfId="0" applyNumberFormat="1" applyFont="1" applyFill="1" applyBorder="1"/>
    <xf numFmtId="172" fontId="73" fillId="14" borderId="2" xfId="0" applyNumberFormat="1" applyFont="1" applyFill="1" applyBorder="1"/>
    <xf numFmtId="172" fontId="72" fillId="14" borderId="2" xfId="0" applyNumberFormat="1" applyFont="1" applyFill="1" applyBorder="1"/>
    <xf numFmtId="172" fontId="72" fillId="14" borderId="1" xfId="0" applyNumberFormat="1" applyFont="1" applyFill="1" applyBorder="1" applyAlignment="1"/>
    <xf numFmtId="172" fontId="72" fillId="14" borderId="1" xfId="0" applyNumberFormat="1" applyFont="1" applyFill="1" applyBorder="1" applyAlignment="1">
      <alignment horizontal="right"/>
    </xf>
    <xf numFmtId="172" fontId="72" fillId="14" borderId="2" xfId="0" applyNumberFormat="1" applyFont="1" applyFill="1" applyBorder="1" applyAlignment="1">
      <alignment horizontal="right"/>
    </xf>
    <xf numFmtId="172" fontId="72" fillId="14" borderId="2" xfId="0" applyNumberFormat="1" applyFont="1" applyFill="1" applyBorder="1" applyAlignment="1"/>
    <xf numFmtId="172" fontId="6" fillId="14" borderId="1" xfId="0" applyNumberFormat="1" applyFont="1" applyFill="1" applyBorder="1" applyAlignment="1">
      <alignment horizontal="right"/>
    </xf>
    <xf numFmtId="172" fontId="4" fillId="14" borderId="1" xfId="0" applyNumberFormat="1" applyFont="1" applyFill="1" applyBorder="1" applyAlignment="1">
      <alignment horizontal="right"/>
    </xf>
    <xf numFmtId="172" fontId="1" fillId="14" borderId="3" xfId="0" applyNumberFormat="1" applyFont="1" applyFill="1" applyBorder="1" applyAlignment="1"/>
    <xf numFmtId="172" fontId="1" fillId="14" borderId="11" xfId="0" applyNumberFormat="1" applyFont="1" applyFill="1" applyBorder="1" applyAlignment="1"/>
    <xf numFmtId="172" fontId="2" fillId="14" borderId="1" xfId="0" applyNumberFormat="1" applyFont="1" applyFill="1" applyBorder="1" applyAlignment="1"/>
    <xf numFmtId="172" fontId="2" fillId="14" borderId="2" xfId="0" applyNumberFormat="1" applyFont="1" applyFill="1" applyBorder="1" applyAlignment="1"/>
    <xf numFmtId="172" fontId="1" fillId="14" borderId="1" xfId="0" applyNumberFormat="1" applyFont="1" applyFill="1" applyBorder="1" applyAlignment="1"/>
    <xf numFmtId="172" fontId="1" fillId="14" borderId="2" xfId="0" applyNumberFormat="1" applyFont="1" applyFill="1" applyBorder="1" applyAlignment="1"/>
    <xf numFmtId="172" fontId="73" fillId="14" borderId="1" xfId="0" applyNumberFormat="1" applyFont="1" applyFill="1" applyBorder="1" applyAlignment="1"/>
    <xf numFmtId="172" fontId="73" fillId="14" borderId="2" xfId="0" applyNumberFormat="1" applyFont="1" applyFill="1" applyBorder="1" applyAlignment="1"/>
    <xf numFmtId="172" fontId="16" fillId="14" borderId="1" xfId="0" applyNumberFormat="1" applyFont="1" applyFill="1" applyBorder="1"/>
    <xf numFmtId="172" fontId="2" fillId="14" borderId="1" xfId="0" applyNumberFormat="1" applyFont="1" applyFill="1" applyBorder="1"/>
    <xf numFmtId="172" fontId="2" fillId="14" borderId="2" xfId="0" applyNumberFormat="1" applyFont="1" applyFill="1" applyBorder="1"/>
    <xf numFmtId="172" fontId="73" fillId="14" borderId="1" xfId="0" applyNumberFormat="1" applyFont="1" applyFill="1" applyBorder="1" applyAlignment="1">
      <alignment horizontal="right"/>
    </xf>
    <xf numFmtId="172" fontId="73" fillId="14" borderId="2" xfId="0" applyNumberFormat="1" applyFont="1" applyFill="1" applyBorder="1" applyAlignment="1">
      <alignment horizontal="right"/>
    </xf>
    <xf numFmtId="172" fontId="4" fillId="14" borderId="1" xfId="0" applyNumberFormat="1" applyFont="1" applyFill="1" applyBorder="1"/>
    <xf numFmtId="172" fontId="4" fillId="14" borderId="2" xfId="0" applyNumberFormat="1" applyFont="1" applyFill="1" applyBorder="1"/>
    <xf numFmtId="172" fontId="6" fillId="14" borderId="1" xfId="0" applyNumberFormat="1" applyFont="1" applyFill="1" applyBorder="1"/>
    <xf numFmtId="172" fontId="6" fillId="14" borderId="2" xfId="0" applyNumberFormat="1" applyFont="1" applyFill="1" applyBorder="1"/>
    <xf numFmtId="167" fontId="72" fillId="14" borderId="0" xfId="0" applyNumberFormat="1" applyFont="1" applyFill="1" applyBorder="1" applyAlignment="1"/>
    <xf numFmtId="165" fontId="2" fillId="14" borderId="0" xfId="0" applyNumberFormat="1" applyFont="1" applyFill="1" applyBorder="1" applyAlignment="1">
      <alignment horizontal="right"/>
    </xf>
    <xf numFmtId="165" fontId="72" fillId="14" borderId="0" xfId="0" applyNumberFormat="1" applyFont="1" applyFill="1" applyBorder="1" applyAlignment="1">
      <alignment horizontal="right"/>
    </xf>
    <xf numFmtId="167" fontId="72" fillId="14" borderId="0" xfId="0" applyNumberFormat="1" applyFont="1" applyFill="1" applyBorder="1" applyAlignment="1">
      <alignment horizontal="right"/>
    </xf>
    <xf numFmtId="167" fontId="4" fillId="14" borderId="0" xfId="0" applyNumberFormat="1" applyFont="1" applyFill="1" applyBorder="1" applyAlignment="1">
      <alignment horizontal="right"/>
    </xf>
    <xf numFmtId="167" fontId="76" fillId="14" borderId="0" xfId="0" applyNumberFormat="1" applyFont="1" applyFill="1" applyBorder="1" applyAlignment="1">
      <alignment horizontal="right"/>
    </xf>
    <xf numFmtId="169" fontId="2" fillId="14" borderId="6" xfId="0" applyNumberFormat="1" applyFont="1" applyFill="1" applyBorder="1"/>
    <xf numFmtId="167" fontId="72" fillId="14" borderId="6" xfId="0" applyNumberFormat="1" applyFont="1" applyFill="1" applyBorder="1"/>
    <xf numFmtId="169" fontId="6" fillId="14" borderId="3" xfId="0" applyNumberFormat="1" applyFont="1" applyFill="1" applyBorder="1"/>
    <xf numFmtId="169" fontId="6" fillId="14" borderId="11" xfId="0" applyNumberFormat="1" applyFont="1" applyFill="1" applyBorder="1"/>
    <xf numFmtId="169" fontId="4" fillId="14" borderId="2" xfId="0" applyNumberFormat="1" applyFont="1" applyFill="1" applyBorder="1"/>
    <xf numFmtId="169" fontId="6" fillId="14" borderId="1" xfId="0" applyNumberFormat="1" applyFont="1" applyFill="1" applyBorder="1"/>
    <xf numFmtId="169" fontId="6" fillId="14" borderId="2" xfId="0" applyNumberFormat="1" applyFont="1" applyFill="1" applyBorder="1"/>
    <xf numFmtId="167" fontId="6" fillId="14" borderId="3" xfId="0" applyNumberFormat="1" applyFont="1" applyFill="1" applyBorder="1"/>
    <xf numFmtId="167" fontId="4" fillId="14" borderId="1" xfId="0" applyNumberFormat="1" applyFont="1" applyFill="1" applyBorder="1"/>
    <xf numFmtId="167" fontId="4" fillId="14" borderId="0" xfId="0" applyNumberFormat="1" applyFont="1" applyFill="1" applyAlignment="1"/>
    <xf numFmtId="167" fontId="4" fillId="14" borderId="2" xfId="0" applyNumberFormat="1" applyFont="1" applyFill="1" applyBorder="1"/>
    <xf numFmtId="167" fontId="6" fillId="14" borderId="0" xfId="0" applyNumberFormat="1" applyFont="1" applyFill="1" applyBorder="1" applyAlignment="1">
      <alignment horizontal="right"/>
    </xf>
    <xf numFmtId="167" fontId="6" fillId="14" borderId="11" xfId="0" applyNumberFormat="1" applyFont="1" applyFill="1" applyBorder="1"/>
    <xf numFmtId="167" fontId="6" fillId="14" borderId="0" xfId="0" applyNumberFormat="1" applyFont="1" applyFill="1" applyBorder="1"/>
    <xf numFmtId="0" fontId="2" fillId="0" borderId="0" xfId="0" applyFont="1" applyFill="1"/>
    <xf numFmtId="171" fontId="2" fillId="14" borderId="1" xfId="0" applyNumberFormat="1" applyFont="1" applyFill="1" applyBorder="1" applyAlignment="1">
      <alignment horizontal="right"/>
    </xf>
    <xf numFmtId="171" fontId="2" fillId="14" borderId="2" xfId="0" applyNumberFormat="1" applyFont="1" applyFill="1" applyBorder="1" applyAlignment="1">
      <alignment horizontal="right"/>
    </xf>
    <xf numFmtId="167" fontId="4" fillId="14" borderId="2" xfId="0" applyNumberFormat="1" applyFont="1" applyFill="1" applyBorder="1" applyAlignment="1">
      <alignment horizontal="right"/>
    </xf>
    <xf numFmtId="171" fontId="2" fillId="14" borderId="1" xfId="0" applyNumberFormat="1" applyFont="1" applyFill="1" applyBorder="1"/>
    <xf numFmtId="0" fontId="2" fillId="14" borderId="6" xfId="0" applyNumberFormat="1" applyFont="1" applyFill="1" applyBorder="1"/>
    <xf numFmtId="0" fontId="4" fillId="14" borderId="1" xfId="0" applyFont="1" applyFill="1" applyBorder="1"/>
    <xf numFmtId="0" fontId="4" fillId="14" borderId="2" xfId="0" applyFont="1" applyFill="1" applyBorder="1"/>
    <xf numFmtId="167" fontId="6" fillId="14" borderId="1" xfId="0" applyNumberFormat="1" applyFont="1" applyFill="1" applyBorder="1" applyAlignment="1"/>
    <xf numFmtId="165" fontId="2" fillId="14" borderId="6" xfId="0" applyNumberFormat="1" applyFont="1" applyFill="1" applyBorder="1" applyAlignment="1">
      <alignment horizontal="right"/>
    </xf>
    <xf numFmtId="172" fontId="6" fillId="14" borderId="2" xfId="0" applyNumberFormat="1" applyFont="1" applyFill="1" applyBorder="1" applyAlignment="1">
      <alignment horizontal="right"/>
    </xf>
    <xf numFmtId="172" fontId="4" fillId="14" borderId="2" xfId="0" applyNumberFormat="1" applyFont="1" applyFill="1" applyBorder="1" applyAlignment="1">
      <alignment horizontal="right"/>
    </xf>
    <xf numFmtId="2" fontId="4" fillId="14" borderId="0" xfId="0" applyNumberFormat="1" applyFont="1" applyFill="1" applyBorder="1"/>
    <xf numFmtId="1" fontId="8" fillId="14" borderId="0" xfId="0" applyNumberFormat="1" applyFont="1" applyFill="1" applyBorder="1" applyAlignment="1">
      <alignment vertical="top"/>
    </xf>
    <xf numFmtId="164" fontId="4" fillId="14" borderId="0" xfId="0" applyNumberFormat="1" applyFont="1" applyFill="1" applyBorder="1"/>
    <xf numFmtId="165" fontId="4" fillId="14" borderId="1" xfId="0" applyNumberFormat="1" applyFont="1" applyFill="1" applyBorder="1"/>
    <xf numFmtId="165" fontId="4" fillId="14" borderId="2" xfId="0" applyNumberFormat="1" applyFont="1" applyFill="1" applyBorder="1"/>
    <xf numFmtId="164" fontId="6" fillId="14" borderId="0" xfId="0" applyNumberFormat="1" applyFont="1" applyFill="1" applyBorder="1"/>
    <xf numFmtId="167" fontId="4" fillId="14" borderId="6" xfId="0" applyNumberFormat="1" applyFont="1" applyFill="1" applyBorder="1"/>
    <xf numFmtId="167" fontId="16" fillId="14" borderId="0" xfId="0" applyNumberFormat="1" applyFont="1" applyFill="1" applyBorder="1"/>
    <xf numFmtId="167" fontId="39" fillId="14" borderId="1" xfId="0" applyNumberFormat="1" applyFont="1" applyFill="1" applyBorder="1"/>
    <xf numFmtId="167" fontId="39" fillId="14" borderId="2" xfId="0" applyNumberFormat="1" applyFont="1" applyFill="1" applyBorder="1"/>
    <xf numFmtId="167" fontId="36" fillId="14" borderId="2" xfId="0" applyNumberFormat="1" applyFont="1" applyFill="1" applyBorder="1"/>
    <xf numFmtId="167" fontId="38" fillId="14" borderId="1" xfId="0" applyNumberFormat="1" applyFont="1" applyFill="1" applyBorder="1"/>
    <xf numFmtId="167" fontId="38" fillId="14" borderId="2" xfId="0" applyNumberFormat="1" applyFont="1" applyFill="1" applyBorder="1"/>
    <xf numFmtId="167" fontId="37" fillId="14" borderId="2" xfId="0" applyNumberFormat="1" applyFont="1" applyFill="1" applyBorder="1"/>
    <xf numFmtId="165" fontId="19" fillId="14" borderId="0" xfId="0" applyNumberFormat="1" applyFont="1" applyFill="1" applyBorder="1"/>
    <xf numFmtId="167" fontId="19" fillId="14" borderId="0" xfId="0" applyNumberFormat="1" applyFont="1" applyFill="1" applyBorder="1"/>
    <xf numFmtId="167" fontId="6" fillId="14" borderId="2" xfId="0" applyNumberFormat="1" applyFont="1" applyFill="1" applyBorder="1" applyAlignment="1"/>
    <xf numFmtId="167" fontId="4" fillId="14" borderId="2" xfId="0" applyNumberFormat="1" applyFont="1" applyFill="1" applyBorder="1" applyAlignment="1"/>
    <xf numFmtId="167" fontId="39" fillId="14" borderId="1" xfId="0" applyNumberFormat="1" applyFont="1" applyFill="1" applyBorder="1" applyAlignment="1">
      <alignment horizontal="right"/>
    </xf>
    <xf numFmtId="167" fontId="6" fillId="14" borderId="0" xfId="0" applyNumberFormat="1" applyFont="1" applyFill="1" applyBorder="1" applyAlignment="1"/>
    <xf numFmtId="0" fontId="5" fillId="14" borderId="0" xfId="0" applyFont="1" applyFill="1" applyAlignment="1">
      <alignment vertical="top"/>
    </xf>
    <xf numFmtId="0" fontId="2" fillId="14" borderId="6" xfId="0" applyFont="1" applyFill="1" applyBorder="1" applyAlignment="1">
      <alignment vertical="top" wrapText="1"/>
    </xf>
    <xf numFmtId="169" fontId="6" fillId="14" borderId="1" xfId="0" applyNumberFormat="1" applyFont="1" applyFill="1" applyBorder="1" applyAlignment="1">
      <alignment horizontal="right"/>
    </xf>
    <xf numFmtId="169" fontId="6" fillId="14" borderId="2" xfId="0" applyNumberFormat="1" applyFont="1" applyFill="1" applyBorder="1" applyAlignment="1">
      <alignment horizontal="right"/>
    </xf>
    <xf numFmtId="169" fontId="16" fillId="14" borderId="2" xfId="0" applyNumberFormat="1" applyFont="1" applyFill="1" applyBorder="1"/>
    <xf numFmtId="169" fontId="4" fillId="14" borderId="1" xfId="0" applyNumberFormat="1" applyFont="1" applyFill="1" applyBorder="1" applyAlignment="1">
      <alignment horizontal="right"/>
    </xf>
    <xf numFmtId="169" fontId="4" fillId="14" borderId="2" xfId="0" applyNumberFormat="1" applyFont="1" applyFill="1" applyBorder="1" applyAlignment="1">
      <alignment horizontal="right"/>
    </xf>
    <xf numFmtId="169" fontId="6" fillId="14" borderId="0" xfId="0" applyNumberFormat="1" applyFont="1" applyFill="1" applyBorder="1" applyAlignment="1">
      <alignment horizontal="right"/>
    </xf>
    <xf numFmtId="169" fontId="16" fillId="14" borderId="0" xfId="0" applyNumberFormat="1" applyFont="1" applyFill="1"/>
    <xf numFmtId="169" fontId="1" fillId="14" borderId="2" xfId="0" applyNumberFormat="1" applyFont="1" applyFill="1" applyBorder="1"/>
    <xf numFmtId="169" fontId="2" fillId="14" borderId="2" xfId="0" applyNumberFormat="1" applyFont="1" applyFill="1" applyBorder="1"/>
    <xf numFmtId="0" fontId="21" fillId="14" borderId="0" xfId="0" applyFont="1" applyFill="1" applyBorder="1" applyAlignment="1">
      <alignment vertical="top"/>
    </xf>
    <xf numFmtId="169" fontId="6" fillId="14" borderId="0" xfId="0" applyNumberFormat="1" applyFont="1" applyFill="1" applyBorder="1"/>
    <xf numFmtId="167" fontId="16" fillId="14" borderId="1" xfId="0" applyNumberFormat="1" applyFont="1" applyFill="1" applyBorder="1" applyAlignment="1">
      <alignment vertical="top"/>
    </xf>
    <xf numFmtId="0" fontId="75" fillId="14" borderId="0" xfId="0" applyFont="1" applyFill="1"/>
    <xf numFmtId="0" fontId="20" fillId="14" borderId="0" xfId="0" applyFont="1" applyFill="1"/>
    <xf numFmtId="167" fontId="2" fillId="14" borderId="2" xfId="0" applyNumberFormat="1" applyFont="1" applyFill="1" applyBorder="1" applyAlignment="1">
      <alignment horizontal="right" vertical="top"/>
    </xf>
    <xf numFmtId="0" fontId="16" fillId="14" borderId="0" xfId="0" applyFont="1" applyFill="1" applyAlignment="1">
      <alignment horizontal="center"/>
    </xf>
    <xf numFmtId="0" fontId="4" fillId="14" borderId="8" xfId="0" applyNumberFormat="1" applyFont="1" applyFill="1" applyBorder="1" applyAlignment="1">
      <alignment vertical="center" wrapText="1"/>
    </xf>
    <xf numFmtId="0" fontId="16" fillId="14" borderId="6" xfId="0" applyFont="1" applyFill="1" applyBorder="1" applyAlignment="1">
      <alignment vertical="center" wrapText="1"/>
    </xf>
    <xf numFmtId="0" fontId="4" fillId="14" borderId="6" xfId="0" applyFont="1" applyFill="1" applyBorder="1" applyAlignment="1">
      <alignment horizontal="center"/>
    </xf>
    <xf numFmtId="0" fontId="8" fillId="14" borderId="6" xfId="0" applyFont="1" applyFill="1" applyBorder="1" applyAlignment="1">
      <alignment horizontal="center" vertical="top"/>
    </xf>
    <xf numFmtId="0" fontId="16" fillId="14" borderId="9" xfId="0" applyFont="1" applyFill="1" applyBorder="1" applyAlignment="1">
      <alignment vertical="center" wrapText="1"/>
    </xf>
    <xf numFmtId="0" fontId="16" fillId="14" borderId="9" xfId="0" applyFont="1" applyFill="1" applyBorder="1"/>
    <xf numFmtId="0" fontId="16" fillId="14" borderId="8" xfId="0" applyFont="1" applyFill="1" applyBorder="1" applyAlignment="1">
      <alignment vertical="center" wrapText="1"/>
    </xf>
    <xf numFmtId="0" fontId="16" fillId="14" borderId="8" xfId="0" applyNumberFormat="1" applyFont="1" applyFill="1" applyBorder="1" applyAlignment="1">
      <alignment vertical="center" wrapText="1"/>
    </xf>
    <xf numFmtId="0" fontId="16" fillId="14" borderId="6" xfId="0" applyNumberFormat="1" applyFont="1" applyFill="1" applyBorder="1" applyAlignment="1">
      <alignment vertical="center" wrapText="1"/>
    </xf>
    <xf numFmtId="0" fontId="16" fillId="14" borderId="9" xfId="0" applyNumberFormat="1" applyFont="1" applyFill="1" applyBorder="1" applyAlignment="1">
      <alignment vertical="center" wrapText="1"/>
    </xf>
    <xf numFmtId="167" fontId="16" fillId="14" borderId="8" xfId="0" applyNumberFormat="1" applyFont="1" applyFill="1" applyBorder="1" applyAlignment="1">
      <alignment vertical="center" wrapText="1"/>
    </xf>
    <xf numFmtId="167" fontId="16" fillId="14" borderId="9" xfId="0" applyNumberFormat="1" applyFont="1" applyFill="1" applyBorder="1" applyAlignment="1">
      <alignment horizontal="center" vertical="center"/>
    </xf>
    <xf numFmtId="167" fontId="16" fillId="14" borderId="9" xfId="0" applyNumberFormat="1" applyFont="1" applyFill="1" applyBorder="1"/>
    <xf numFmtId="0" fontId="8" fillId="14" borderId="9" xfId="0" applyFont="1" applyFill="1" applyBorder="1" applyAlignment="1">
      <alignment horizontal="center" vertical="top"/>
    </xf>
    <xf numFmtId="0" fontId="4" fillId="14" borderId="8" xfId="0" applyFont="1" applyFill="1" applyBorder="1" applyAlignment="1">
      <alignment horizontal="center"/>
    </xf>
    <xf numFmtId="0" fontId="20" fillId="14" borderId="6" xfId="0" applyFont="1" applyFill="1" applyBorder="1" applyAlignment="1">
      <alignment vertical="center" wrapText="1"/>
    </xf>
    <xf numFmtId="0" fontId="20" fillId="14" borderId="9" xfId="0" applyFont="1" applyFill="1" applyBorder="1" applyAlignment="1">
      <alignment vertical="center" wrapText="1"/>
    </xf>
    <xf numFmtId="0" fontId="4" fillId="14" borderId="8" xfId="0" applyFont="1" applyFill="1" applyBorder="1" applyAlignment="1">
      <alignment vertical="center" wrapText="1"/>
    </xf>
    <xf numFmtId="0" fontId="2" fillId="14" borderId="8" xfId="0" applyFont="1" applyFill="1" applyBorder="1" applyAlignment="1">
      <alignment vertical="center" wrapText="1"/>
    </xf>
    <xf numFmtId="0" fontId="2" fillId="14" borderId="6" xfId="0" applyFont="1" applyFill="1" applyBorder="1" applyAlignment="1">
      <alignment vertical="center" wrapText="1"/>
    </xf>
    <xf numFmtId="0" fontId="5" fillId="14" borderId="8" xfId="0" applyFont="1" applyFill="1" applyBorder="1" applyAlignment="1">
      <alignment vertical="center" wrapText="1"/>
    </xf>
    <xf numFmtId="0" fontId="5" fillId="14" borderId="6" xfId="0" applyFont="1" applyFill="1" applyBorder="1" applyAlignment="1">
      <alignment vertical="top" wrapText="1"/>
    </xf>
    <xf numFmtId="0" fontId="2" fillId="14" borderId="0" xfId="0" applyNumberFormat="1" applyFont="1" applyFill="1"/>
    <xf numFmtId="0" fontId="5" fillId="14" borderId="0" xfId="0" applyFont="1" applyFill="1"/>
    <xf numFmtId="164" fontId="2" fillId="14" borderId="0" xfId="0" applyNumberFormat="1" applyFont="1" applyFill="1"/>
    <xf numFmtId="164" fontId="1" fillId="14" borderId="0" xfId="0" applyNumberFormat="1" applyFont="1" applyFill="1"/>
    <xf numFmtId="164" fontId="4" fillId="14" borderId="0" xfId="0" applyNumberFormat="1" applyFont="1" applyFill="1"/>
    <xf numFmtId="49" fontId="5" fillId="14" borderId="0" xfId="0" applyNumberFormat="1" applyFont="1" applyFill="1" applyAlignment="1">
      <alignment vertical="top"/>
    </xf>
    <xf numFmtId="164" fontId="2" fillId="14" borderId="0" xfId="0" applyNumberFormat="1" applyFont="1" applyFill="1" applyAlignment="1">
      <alignment vertical="top" wrapText="1"/>
    </xf>
    <xf numFmtId="2" fontId="2" fillId="14" borderId="0" xfId="0" applyNumberFormat="1" applyFont="1" applyFill="1" applyAlignment="1">
      <alignment wrapText="1"/>
    </xf>
    <xf numFmtId="0" fontId="2" fillId="14" borderId="0" xfId="0" applyFont="1" applyFill="1" applyAlignment="1"/>
    <xf numFmtId="0" fontId="2" fillId="14" borderId="6" xfId="0" applyFont="1" applyFill="1" applyBorder="1"/>
    <xf numFmtId="0" fontId="2" fillId="14" borderId="1" xfId="0" applyFont="1" applyFill="1" applyBorder="1"/>
    <xf numFmtId="168" fontId="6" fillId="14" borderId="6" xfId="0" applyNumberFormat="1" applyFont="1" applyFill="1" applyBorder="1" applyAlignment="1">
      <alignment wrapText="1"/>
    </xf>
    <xf numFmtId="0" fontId="7" fillId="14" borderId="6" xfId="0" applyNumberFormat="1" applyFont="1" applyFill="1" applyBorder="1" applyAlignment="1">
      <alignment vertical="top" wrapText="1"/>
    </xf>
    <xf numFmtId="0" fontId="4" fillId="14" borderId="6" xfId="0" applyFont="1" applyFill="1" applyBorder="1" applyAlignment="1">
      <alignment horizontal="left" wrapText="1" indent="2"/>
    </xf>
    <xf numFmtId="0" fontId="8" fillId="14" borderId="6" xfId="0" applyFont="1" applyFill="1" applyBorder="1" applyAlignment="1">
      <alignment horizontal="left" vertical="top" wrapText="1" indent="2"/>
    </xf>
    <xf numFmtId="0" fontId="7" fillId="14" borderId="6" xfId="0" applyFont="1" applyFill="1" applyBorder="1" applyAlignment="1">
      <alignment vertical="top" wrapText="1"/>
    </xf>
    <xf numFmtId="0" fontId="72" fillId="14" borderId="6" xfId="0" applyFont="1" applyFill="1" applyBorder="1" applyAlignment="1">
      <alignment wrapText="1"/>
    </xf>
    <xf numFmtId="0" fontId="71" fillId="14" borderId="6" xfId="0" applyFont="1" applyFill="1" applyBorder="1" applyAlignment="1">
      <alignment vertical="top" wrapText="1"/>
    </xf>
    <xf numFmtId="164" fontId="72" fillId="14" borderId="6" xfId="0" applyNumberFormat="1" applyFont="1" applyFill="1" applyBorder="1" applyAlignment="1">
      <alignment wrapText="1"/>
    </xf>
    <xf numFmtId="0" fontId="71" fillId="14" borderId="2" xfId="0" applyFont="1" applyFill="1" applyBorder="1" applyAlignment="1">
      <alignment horizontal="center" wrapText="1"/>
    </xf>
    <xf numFmtId="0" fontId="72" fillId="14" borderId="2" xfId="0" applyFont="1" applyFill="1" applyBorder="1" applyAlignment="1">
      <alignment horizontal="center" vertical="top" wrapText="1"/>
    </xf>
    <xf numFmtId="0" fontId="72" fillId="14" borderId="11" xfId="0" applyFont="1" applyFill="1" applyBorder="1" applyAlignment="1">
      <alignment horizontal="center" wrapText="1"/>
    </xf>
    <xf numFmtId="164" fontId="72" fillId="14" borderId="6" xfId="0" applyNumberFormat="1" applyFont="1" applyFill="1" applyBorder="1" applyAlignment="1">
      <alignment horizontal="left" vertical="top" wrapText="1" indent="1"/>
    </xf>
    <xf numFmtId="167" fontId="72" fillId="14" borderId="1" xfId="0" applyNumberFormat="1" applyFont="1" applyFill="1" applyBorder="1" applyAlignment="1">
      <alignment vertical="top"/>
    </xf>
    <xf numFmtId="167" fontId="72" fillId="14" borderId="2" xfId="0" applyNumberFormat="1" applyFont="1" applyFill="1" applyBorder="1" applyAlignment="1">
      <alignment vertical="top"/>
    </xf>
    <xf numFmtId="0" fontId="71" fillId="14" borderId="6" xfId="0" applyNumberFormat="1" applyFont="1" applyFill="1" applyBorder="1" applyAlignment="1">
      <alignment vertical="top" wrapText="1"/>
    </xf>
    <xf numFmtId="167" fontId="4" fillId="14" borderId="1" xfId="2" applyNumberFormat="1" applyFont="1" applyFill="1" applyBorder="1"/>
    <xf numFmtId="167" fontId="4" fillId="14" borderId="2" xfId="2" applyNumberFormat="1" applyFont="1" applyFill="1" applyBorder="1"/>
    <xf numFmtId="2" fontId="4" fillId="14" borderId="2" xfId="20" applyNumberFormat="1" applyFont="1" applyFill="1" applyBorder="1"/>
    <xf numFmtId="2" fontId="4" fillId="14" borderId="1" xfId="20" applyNumberFormat="1" applyFill="1" applyBorder="1"/>
    <xf numFmtId="2" fontId="4" fillId="14" borderId="2" xfId="20" applyNumberFormat="1" applyFill="1" applyBorder="1"/>
    <xf numFmtId="2" fontId="4" fillId="14" borderId="1" xfId="20" applyNumberFormat="1" applyFont="1" applyFill="1" applyBorder="1"/>
    <xf numFmtId="167" fontId="4" fillId="14" borderId="1" xfId="29" applyNumberFormat="1" applyFont="1" applyFill="1" applyBorder="1"/>
    <xf numFmtId="167" fontId="4" fillId="14" borderId="2" xfId="29" applyNumberFormat="1" applyFont="1" applyFill="1" applyBorder="1"/>
    <xf numFmtId="0" fontId="16" fillId="14" borderId="0" xfId="0" applyFont="1" applyFill="1" applyBorder="1" applyAlignment="1">
      <alignment vertical="top"/>
    </xf>
    <xf numFmtId="0" fontId="2" fillId="14" borderId="5" xfId="0" applyFont="1" applyFill="1" applyBorder="1"/>
    <xf numFmtId="0" fontId="4" fillId="0" borderId="0" xfId="0" applyFont="1" applyFill="1"/>
    <xf numFmtId="0" fontId="20" fillId="0" borderId="0" xfId="0" applyFont="1" applyFill="1"/>
    <xf numFmtId="0" fontId="35" fillId="0" borderId="0" xfId="0" applyFont="1" applyFill="1"/>
    <xf numFmtId="0" fontId="47" fillId="0" borderId="0" xfId="9" applyFont="1" applyFill="1"/>
    <xf numFmtId="0" fontId="35" fillId="0" borderId="0" xfId="0" applyFont="1" applyFill="1" applyAlignment="1"/>
    <xf numFmtId="0" fontId="25" fillId="0" borderId="0" xfId="9" applyFont="1" applyFill="1"/>
    <xf numFmtId="0" fontId="26" fillId="0" borderId="0" xfId="9" applyFont="1" applyFill="1"/>
    <xf numFmtId="0" fontId="27" fillId="0" borderId="0" xfId="9" applyFont="1" applyFill="1"/>
    <xf numFmtId="0" fontId="5" fillId="0" borderId="0" xfId="0" applyFont="1" applyFill="1"/>
    <xf numFmtId="0" fontId="16" fillId="0" borderId="0" xfId="0" applyFont="1" applyFill="1" applyAlignment="1"/>
    <xf numFmtId="0" fontId="55" fillId="0" borderId="0" xfId="9"/>
    <xf numFmtId="0" fontId="73" fillId="14" borderId="6" xfId="0" applyNumberFormat="1" applyFont="1" applyFill="1" applyBorder="1" applyAlignment="1">
      <alignment wrapText="1"/>
    </xf>
    <xf numFmtId="168" fontId="1" fillId="14" borderId="0" xfId="0" applyNumberFormat="1" applyFont="1" applyFill="1" applyAlignment="1">
      <alignment vertical="top"/>
    </xf>
    <xf numFmtId="165" fontId="0" fillId="14" borderId="0" xfId="0" applyNumberFormat="1" applyFill="1"/>
    <xf numFmtId="0" fontId="16" fillId="14" borderId="1" xfId="0" applyFont="1" applyFill="1" applyBorder="1" applyAlignment="1">
      <alignment vertical="top"/>
    </xf>
    <xf numFmtId="0" fontId="16" fillId="14" borderId="2" xfId="0" applyFont="1" applyFill="1" applyBorder="1" applyAlignment="1">
      <alignment vertical="top"/>
    </xf>
    <xf numFmtId="167" fontId="1" fillId="14" borderId="0" xfId="0" applyNumberFormat="1" applyFont="1" applyFill="1" applyBorder="1"/>
    <xf numFmtId="0" fontId="5" fillId="14" borderId="12" xfId="0" applyFont="1" applyFill="1" applyBorder="1" applyAlignment="1">
      <alignment horizontal="center" vertical="top"/>
    </xf>
    <xf numFmtId="0" fontId="4" fillId="14" borderId="0" xfId="0" applyNumberFormat="1" applyFont="1" applyFill="1" applyBorder="1"/>
    <xf numFmtId="0" fontId="8" fillId="14" borderId="0" xfId="0" applyFont="1" applyFill="1" applyBorder="1" applyAlignment="1">
      <alignment vertical="top"/>
    </xf>
    <xf numFmtId="0" fontId="18" fillId="14" borderId="0" xfId="0" applyFont="1" applyFill="1" applyBorder="1"/>
    <xf numFmtId="0" fontId="2" fillId="14" borderId="4" xfId="0" applyFont="1" applyFill="1" applyBorder="1" applyAlignment="1">
      <alignment horizontal="center"/>
    </xf>
    <xf numFmtId="0" fontId="5" fillId="14" borderId="5" xfId="0" applyFont="1" applyFill="1" applyBorder="1" applyAlignment="1">
      <alignment horizontal="center" vertical="top"/>
    </xf>
    <xf numFmtId="165" fontId="16" fillId="14" borderId="0" xfId="0" applyNumberFormat="1" applyFont="1" applyFill="1" applyBorder="1"/>
    <xf numFmtId="1" fontId="0" fillId="14" borderId="0" xfId="0" applyNumberFormat="1" applyFill="1" applyBorder="1"/>
    <xf numFmtId="0" fontId="16" fillId="14" borderId="6" xfId="0" applyFont="1" applyFill="1" applyBorder="1"/>
    <xf numFmtId="0" fontId="70" fillId="14" borderId="0" xfId="9" applyFont="1" applyFill="1"/>
    <xf numFmtId="0" fontId="8" fillId="14" borderId="0" xfId="0" applyFont="1" applyFill="1" applyBorder="1"/>
    <xf numFmtId="0" fontId="69" fillId="14" borderId="0" xfId="9" applyFont="1" applyFill="1" applyBorder="1"/>
    <xf numFmtId="0" fontId="4" fillId="14" borderId="4" xfId="0" applyFont="1" applyFill="1" applyBorder="1" applyAlignment="1">
      <alignment horizontal="center"/>
    </xf>
    <xf numFmtId="0" fontId="8" fillId="14" borderId="5" xfId="0" applyFont="1" applyFill="1" applyBorder="1" applyAlignment="1">
      <alignment horizontal="center" vertical="top"/>
    </xf>
    <xf numFmtId="165" fontId="1" fillId="14" borderId="0" xfId="0" applyNumberFormat="1" applyFont="1" applyFill="1"/>
    <xf numFmtId="2" fontId="8" fillId="14" borderId="0" xfId="0" applyNumberFormat="1" applyFont="1" applyFill="1" applyBorder="1" applyAlignment="1">
      <alignment vertical="top"/>
    </xf>
    <xf numFmtId="165" fontId="16" fillId="14" borderId="0" xfId="0" applyNumberFormat="1" applyFont="1" applyFill="1"/>
    <xf numFmtId="167" fontId="36" fillId="14" borderId="1" xfId="0" applyNumberFormat="1" applyFont="1" applyFill="1" applyBorder="1"/>
    <xf numFmtId="167" fontId="37" fillId="14" borderId="1" xfId="0" applyNumberFormat="1" applyFont="1" applyFill="1" applyBorder="1"/>
    <xf numFmtId="0" fontId="21" fillId="14" borderId="6" xfId="0" applyFont="1" applyFill="1" applyBorder="1" applyAlignment="1">
      <alignment vertical="top"/>
    </xf>
    <xf numFmtId="169" fontId="6" fillId="14" borderId="6" xfId="0" applyNumberFormat="1" applyFont="1" applyFill="1" applyBorder="1" applyAlignment="1">
      <alignment horizontal="right"/>
    </xf>
    <xf numFmtId="167" fontId="4" fillId="14" borderId="6" xfId="0" applyNumberFormat="1" applyFont="1" applyFill="1" applyBorder="1" applyAlignment="1">
      <alignment horizontal="right"/>
    </xf>
    <xf numFmtId="169" fontId="4" fillId="14" borderId="6" xfId="0" applyNumberFormat="1" applyFont="1" applyFill="1" applyBorder="1" applyAlignment="1">
      <alignment horizontal="right"/>
    </xf>
    <xf numFmtId="0" fontId="8" fillId="14" borderId="0" xfId="0" applyFont="1" applyFill="1"/>
    <xf numFmtId="0" fontId="2" fillId="14" borderId="4" xfId="0" applyFont="1" applyFill="1" applyBorder="1"/>
    <xf numFmtId="0" fontId="5" fillId="14" borderId="6" xfId="0" applyFont="1" applyFill="1" applyBorder="1" applyAlignment="1">
      <alignment horizontal="center"/>
    </xf>
    <xf numFmtId="0" fontId="2" fillId="14" borderId="9" xfId="0" applyFont="1" applyFill="1" applyBorder="1" applyAlignment="1">
      <alignment horizontal="center" vertical="center"/>
    </xf>
    <xf numFmtId="0" fontId="3" fillId="14" borderId="0" xfId="0" applyFont="1" applyFill="1" applyBorder="1"/>
    <xf numFmtId="167" fontId="3" fillId="14" borderId="0" xfId="0" applyNumberFormat="1" applyFont="1" applyFill="1"/>
    <xf numFmtId="0" fontId="3" fillId="14" borderId="0" xfId="0" applyFont="1" applyFill="1"/>
    <xf numFmtId="0" fontId="20" fillId="14" borderId="0" xfId="0" applyFont="1" applyFill="1" applyAlignment="1">
      <alignment vertical="top"/>
    </xf>
    <xf numFmtId="165" fontId="3" fillId="14" borderId="0" xfId="0" applyNumberFormat="1" applyFont="1" applyFill="1" applyBorder="1"/>
    <xf numFmtId="1" fontId="3" fillId="14" borderId="0" xfId="0" applyNumberFormat="1" applyFont="1" applyFill="1" applyBorder="1"/>
    <xf numFmtId="165" fontId="3" fillId="14" borderId="0" xfId="0" applyNumberFormat="1" applyFont="1" applyFill="1"/>
    <xf numFmtId="164" fontId="1" fillId="14" borderId="0" xfId="0" applyNumberFormat="1" applyFont="1" applyFill="1" applyAlignment="1">
      <alignment wrapText="1"/>
    </xf>
    <xf numFmtId="165" fontId="2" fillId="14" borderId="0" xfId="0" applyNumberFormat="1" applyFont="1" applyFill="1"/>
    <xf numFmtId="164" fontId="2" fillId="14" borderId="0" xfId="0" applyNumberFormat="1" applyFont="1" applyFill="1" applyAlignment="1">
      <alignment wrapText="1"/>
    </xf>
    <xf numFmtId="0" fontId="8" fillId="14" borderId="0" xfId="0" applyFont="1" applyFill="1" applyAlignment="1">
      <alignment horizontal="left"/>
    </xf>
    <xf numFmtId="0" fontId="17" fillId="14" borderId="0" xfId="0" applyFont="1" applyFill="1" applyAlignment="1">
      <alignment horizontal="center"/>
    </xf>
    <xf numFmtId="0" fontId="5" fillId="14" borderId="0" xfId="0" applyFont="1" applyFill="1" applyBorder="1" applyAlignment="1">
      <alignment horizontal="center"/>
    </xf>
    <xf numFmtId="167" fontId="16" fillId="14" borderId="0" xfId="0" applyNumberFormat="1" applyFont="1" applyFill="1"/>
    <xf numFmtId="0" fontId="2" fillId="14" borderId="5" xfId="0" applyFont="1" applyFill="1" applyBorder="1" applyAlignment="1">
      <alignment horizontal="center" vertical="center"/>
    </xf>
    <xf numFmtId="167" fontId="1" fillId="14" borderId="3" xfId="0" applyNumberFormat="1" applyFont="1" applyFill="1" applyBorder="1" applyAlignment="1"/>
    <xf numFmtId="167" fontId="1" fillId="14" borderId="11" xfId="0" applyNumberFormat="1" applyFont="1" applyFill="1" applyBorder="1" applyAlignment="1"/>
    <xf numFmtId="0" fontId="17" fillId="14" borderId="0" xfId="0" applyFont="1" applyFill="1" applyAlignment="1">
      <alignment horizontal="left"/>
    </xf>
    <xf numFmtId="0" fontId="5" fillId="14" borderId="5" xfId="0" applyFont="1" applyFill="1" applyBorder="1" applyAlignment="1">
      <alignment horizontal="center" vertical="top" wrapText="1"/>
    </xf>
    <xf numFmtId="0" fontId="6" fillId="14" borderId="0" xfId="0" applyFont="1" applyFill="1"/>
    <xf numFmtId="0" fontId="23" fillId="14" borderId="0" xfId="0" applyFont="1" applyFill="1"/>
    <xf numFmtId="167" fontId="9" fillId="14" borderId="0" xfId="0" applyNumberFormat="1" applyFont="1" applyFill="1" applyBorder="1"/>
    <xf numFmtId="0" fontId="6" fillId="14" borderId="0" xfId="0" applyNumberFormat="1" applyFont="1" applyFill="1" applyBorder="1" applyAlignment="1">
      <alignment wrapText="1"/>
    </xf>
    <xf numFmtId="0" fontId="7" fillId="14" borderId="0" xfId="0" applyNumberFormat="1" applyFont="1" applyFill="1" applyBorder="1" applyAlignment="1">
      <alignment vertical="top" wrapText="1"/>
    </xf>
    <xf numFmtId="0" fontId="19" fillId="14" borderId="0" xfId="0" applyFont="1" applyFill="1"/>
    <xf numFmtId="164" fontId="1" fillId="14" borderId="8" xfId="0" applyNumberFormat="1" applyFont="1" applyFill="1" applyBorder="1"/>
    <xf numFmtId="0" fontId="5" fillId="14" borderId="6" xfId="0" applyFont="1" applyFill="1" applyBorder="1" applyAlignment="1">
      <alignment vertical="top"/>
    </xf>
    <xf numFmtId="164" fontId="72" fillId="14" borderId="6" xfId="0" applyNumberFormat="1" applyFont="1" applyFill="1" applyBorder="1"/>
    <xf numFmtId="164" fontId="75" fillId="14" borderId="6" xfId="0" applyNumberFormat="1" applyFont="1" applyFill="1" applyBorder="1"/>
    <xf numFmtId="2" fontId="8" fillId="14" borderId="0" xfId="0" applyNumberFormat="1" applyFont="1" applyFill="1" applyBorder="1"/>
    <xf numFmtId="168" fontId="4" fillId="14" borderId="0" xfId="0" applyNumberFormat="1" applyFont="1" applyFill="1" applyBorder="1"/>
    <xf numFmtId="0" fontId="55" fillId="14" borderId="0" xfId="9" applyFill="1"/>
    <xf numFmtId="0" fontId="16" fillId="14" borderId="4" xfId="0" applyFont="1" applyFill="1" applyBorder="1"/>
    <xf numFmtId="164" fontId="1" fillId="14" borderId="0" xfId="0" applyNumberFormat="1" applyFont="1" applyFill="1" applyBorder="1"/>
    <xf numFmtId="0" fontId="5" fillId="14" borderId="0" xfId="0" applyFont="1" applyFill="1" applyBorder="1" applyAlignment="1">
      <alignment vertical="top"/>
    </xf>
    <xf numFmtId="0" fontId="2" fillId="14" borderId="0" xfId="0" applyFont="1" applyFill="1" applyBorder="1" applyAlignment="1">
      <alignment horizontal="center" vertical="center"/>
    </xf>
    <xf numFmtId="164" fontId="1" fillId="14" borderId="6" xfId="0" applyNumberFormat="1" applyFont="1" applyFill="1" applyBorder="1"/>
    <xf numFmtId="2" fontId="4" fillId="14" borderId="6" xfId="0" applyNumberFormat="1" applyFont="1" applyFill="1" applyBorder="1"/>
    <xf numFmtId="2" fontId="8" fillId="14" borderId="6" xfId="0" applyNumberFormat="1" applyFont="1" applyFill="1" applyBorder="1"/>
    <xf numFmtId="168" fontId="4" fillId="14" borderId="6" xfId="0" applyNumberFormat="1" applyFont="1" applyFill="1" applyBorder="1"/>
    <xf numFmtId="0" fontId="2" fillId="14" borderId="9" xfId="0" applyFont="1" applyFill="1" applyBorder="1" applyAlignment="1">
      <alignment vertical="center" wrapText="1"/>
    </xf>
    <xf numFmtId="168" fontId="6" fillId="14" borderId="0" xfId="0" applyNumberFormat="1" applyFont="1" applyFill="1" applyBorder="1"/>
    <xf numFmtId="0" fontId="20" fillId="14" borderId="0" xfId="0" applyFont="1" applyFill="1" applyBorder="1"/>
    <xf numFmtId="2" fontId="6" fillId="14" borderId="0" xfId="0" applyNumberFormat="1" applyFont="1" applyFill="1" applyBorder="1"/>
    <xf numFmtId="164" fontId="4" fillId="14" borderId="0" xfId="0" applyNumberFormat="1" applyFont="1" applyFill="1" applyBorder="1" applyAlignment="1">
      <alignment horizontal="left" indent="1"/>
    </xf>
    <xf numFmtId="0" fontId="8" fillId="14" borderId="0" xfId="0" applyNumberFormat="1" applyFont="1" applyFill="1" applyAlignment="1">
      <alignment vertical="top"/>
    </xf>
    <xf numFmtId="167" fontId="7" fillId="14" borderId="1" xfId="0" applyNumberFormat="1" applyFont="1" applyFill="1" applyBorder="1" applyAlignment="1">
      <alignment horizontal="right"/>
    </xf>
    <xf numFmtId="165" fontId="1" fillId="14" borderId="0" xfId="0" applyNumberFormat="1" applyFont="1" applyFill="1" applyBorder="1"/>
    <xf numFmtId="44" fontId="2" fillId="14" borderId="0" xfId="0" applyNumberFormat="1" applyFont="1" applyFill="1" applyBorder="1" applyAlignment="1">
      <alignment horizontal="right"/>
    </xf>
    <xf numFmtId="0" fontId="8" fillId="14" borderId="0" xfId="0" applyFont="1" applyFill="1" applyAlignment="1"/>
    <xf numFmtId="0" fontId="19" fillId="14" borderId="0" xfId="0" applyFont="1" applyFill="1" applyBorder="1"/>
    <xf numFmtId="0" fontId="16" fillId="14" borderId="5" xfId="0" applyFont="1" applyFill="1" applyBorder="1" applyAlignment="1"/>
    <xf numFmtId="0" fontId="16" fillId="14" borderId="0" xfId="0" applyFont="1" applyFill="1" applyBorder="1" applyAlignment="1"/>
    <xf numFmtId="170" fontId="0" fillId="14" borderId="0" xfId="0" applyNumberFormat="1" applyFill="1"/>
    <xf numFmtId="0" fontId="4" fillId="14" borderId="0" xfId="0" applyNumberFormat="1" applyFont="1" applyFill="1" applyAlignment="1"/>
    <xf numFmtId="0" fontId="43" fillId="14" borderId="0" xfId="0" applyFont="1" applyFill="1"/>
    <xf numFmtId="167" fontId="2" fillId="14" borderId="6" xfId="0" applyNumberFormat="1" applyFont="1" applyFill="1" applyBorder="1" applyAlignment="1"/>
    <xf numFmtId="0" fontId="42" fillId="14" borderId="0" xfId="0" applyFont="1" applyFill="1"/>
    <xf numFmtId="164" fontId="4" fillId="14" borderId="6" xfId="0" applyNumberFormat="1" applyFont="1" applyFill="1" applyBorder="1" applyAlignment="1">
      <alignment horizontal="left" indent="1"/>
    </xf>
    <xf numFmtId="167" fontId="8" fillId="14" borderId="0" xfId="0" applyNumberFormat="1" applyFont="1" applyFill="1" applyBorder="1" applyAlignment="1">
      <alignment vertical="top"/>
    </xf>
    <xf numFmtId="167" fontId="4" fillId="14" borderId="0" xfId="0" applyNumberFormat="1" applyFont="1" applyFill="1" applyBorder="1" applyAlignment="1">
      <alignment vertical="top"/>
    </xf>
    <xf numFmtId="167" fontId="6" fillId="14" borderId="1" xfId="0" applyNumberFormat="1" applyFont="1" applyFill="1" applyBorder="1" applyAlignment="1">
      <alignment vertical="top"/>
    </xf>
    <xf numFmtId="0" fontId="4" fillId="14" borderId="0" xfId="0" applyNumberFormat="1" applyFont="1" applyFill="1" applyBorder="1" applyAlignment="1">
      <alignment vertical="top"/>
    </xf>
    <xf numFmtId="0" fontId="4" fillId="14" borderId="0" xfId="0" applyFont="1" applyFill="1" applyAlignment="1"/>
    <xf numFmtId="0" fontId="4" fillId="14" borderId="5" xfId="0" applyFont="1" applyFill="1" applyBorder="1"/>
    <xf numFmtId="0" fontId="4" fillId="14" borderId="8" xfId="0" applyFont="1" applyFill="1" applyBorder="1"/>
    <xf numFmtId="0" fontId="4" fillId="14" borderId="6" xfId="0" applyFont="1" applyFill="1" applyBorder="1"/>
    <xf numFmtId="0" fontId="4" fillId="14" borderId="9" xfId="0" applyFont="1" applyFill="1" applyBorder="1"/>
    <xf numFmtId="0" fontId="6" fillId="14" borderId="0" xfId="0" applyFont="1" applyFill="1" applyBorder="1"/>
    <xf numFmtId="166" fontId="41" fillId="14" borderId="0" xfId="0" applyNumberFormat="1" applyFont="1" applyFill="1" applyBorder="1"/>
    <xf numFmtId="166" fontId="41" fillId="14" borderId="0" xfId="0" applyNumberFormat="1" applyFont="1" applyFill="1"/>
    <xf numFmtId="0" fontId="75" fillId="14" borderId="0" xfId="0" applyFont="1" applyFill="1" applyBorder="1"/>
    <xf numFmtId="172" fontId="72" fillId="14" borderId="0" xfId="0" applyNumberFormat="1" applyFont="1" applyFill="1" applyBorder="1"/>
    <xf numFmtId="0" fontId="4" fillId="14" borderId="0" xfId="0" applyFont="1" applyFill="1" applyAlignment="1">
      <alignment horizontal="right"/>
    </xf>
    <xf numFmtId="167" fontId="17" fillId="14" borderId="0" xfId="0" applyNumberFormat="1" applyFont="1" applyFill="1"/>
    <xf numFmtId="0" fontId="17" fillId="14" borderId="0" xfId="0" applyFont="1" applyFill="1" applyAlignment="1">
      <alignment horizontal="right"/>
    </xf>
    <xf numFmtId="0" fontId="30" fillId="14" borderId="0" xfId="0" applyFont="1" applyFill="1" applyBorder="1"/>
    <xf numFmtId="0" fontId="30" fillId="14" borderId="0" xfId="0" applyFont="1" applyFill="1"/>
    <xf numFmtId="0" fontId="16" fillId="14" borderId="0" xfId="0" applyFont="1" applyFill="1" applyAlignment="1">
      <alignment horizontal="right"/>
    </xf>
    <xf numFmtId="0" fontId="2" fillId="14" borderId="0" xfId="0" applyFont="1" applyFill="1" applyBorder="1" applyAlignment="1">
      <alignment wrapText="1"/>
    </xf>
    <xf numFmtId="166" fontId="0" fillId="14" borderId="0" xfId="0" applyNumberFormat="1" applyFill="1"/>
    <xf numFmtId="43" fontId="16" fillId="14" borderId="0" xfId="0" applyNumberFormat="1" applyFont="1" applyFill="1"/>
    <xf numFmtId="167" fontId="16" fillId="14" borderId="6" xfId="0" applyNumberFormat="1" applyFont="1" applyFill="1" applyBorder="1"/>
    <xf numFmtId="166" fontId="4" fillId="14" borderId="0" xfId="22" applyNumberFormat="1" applyFill="1" applyBorder="1" applyAlignment="1">
      <alignment wrapText="1"/>
    </xf>
    <xf numFmtId="166" fontId="4" fillId="14" borderId="0" xfId="22" applyNumberFormat="1" applyFill="1" applyAlignment="1">
      <alignment wrapText="1"/>
    </xf>
    <xf numFmtId="172" fontId="4" fillId="14" borderId="6" xfId="0" applyNumberFormat="1" applyFont="1" applyFill="1" applyBorder="1"/>
    <xf numFmtId="0" fontId="18" fillId="14" borderId="6" xfId="0" applyFont="1" applyFill="1" applyBorder="1"/>
    <xf numFmtId="0" fontId="8" fillId="14" borderId="0" xfId="0" applyFont="1" applyFill="1" applyAlignment="1">
      <alignment horizontal="left" indent="4"/>
    </xf>
    <xf numFmtId="0" fontId="2" fillId="14" borderId="0" xfId="0" applyFont="1" applyFill="1" applyBorder="1" applyAlignment="1">
      <alignment horizontal="center" wrapText="1"/>
    </xf>
    <xf numFmtId="0" fontId="4" fillId="14" borderId="0" xfId="0" applyNumberFormat="1" applyFont="1" applyFill="1" applyAlignment="1">
      <alignment vertical="top"/>
    </xf>
    <xf numFmtId="167" fontId="2" fillId="14" borderId="0" xfId="0" applyNumberFormat="1" applyFont="1" applyFill="1" applyBorder="1" applyAlignment="1">
      <alignment horizontal="right"/>
    </xf>
    <xf numFmtId="43" fontId="41" fillId="14" borderId="0" xfId="0" applyNumberFormat="1" applyFont="1" applyFill="1"/>
    <xf numFmtId="0" fontId="3" fillId="14" borderId="0" xfId="0" applyNumberFormat="1" applyFont="1" applyFill="1"/>
    <xf numFmtId="0" fontId="18" fillId="14" borderId="0" xfId="0" applyNumberFormat="1" applyFont="1" applyFill="1"/>
    <xf numFmtId="167" fontId="4" fillId="14" borderId="0" xfId="0" applyNumberFormat="1" applyFont="1" applyFill="1"/>
    <xf numFmtId="0" fontId="4" fillId="14" borderId="0" xfId="0" applyNumberFormat="1" applyFont="1" applyFill="1"/>
    <xf numFmtId="0" fontId="16" fillId="14" borderId="0" xfId="0" applyNumberFormat="1" applyFont="1" applyFill="1"/>
    <xf numFmtId="167" fontId="72" fillId="14" borderId="0" xfId="0" applyNumberFormat="1" applyFont="1" applyFill="1"/>
    <xf numFmtId="0" fontId="22" fillId="14" borderId="0" xfId="0" applyFont="1" applyFill="1"/>
    <xf numFmtId="0" fontId="8" fillId="14" borderId="0" xfId="0" applyNumberFormat="1" applyFont="1" applyFill="1" applyBorder="1" applyAlignment="1">
      <alignment vertical="top"/>
    </xf>
    <xf numFmtId="0" fontId="2" fillId="14" borderId="0" xfId="0" applyFont="1" applyFill="1" applyAlignment="1">
      <alignment vertical="center"/>
    </xf>
    <xf numFmtId="43" fontId="4" fillId="14" borderId="0" xfId="22" applyNumberFormat="1" applyFill="1" applyAlignment="1">
      <alignment wrapText="1"/>
    </xf>
    <xf numFmtId="43" fontId="4" fillId="14" borderId="0" xfId="0" applyNumberFormat="1" applyFont="1" applyFill="1" applyBorder="1" applyAlignment="1">
      <alignment horizontal="right"/>
    </xf>
    <xf numFmtId="0" fontId="69" fillId="14" borderId="0" xfId="9" applyFont="1" applyFill="1"/>
    <xf numFmtId="0" fontId="8" fillId="14" borderId="8" xfId="0" applyFont="1" applyFill="1" applyBorder="1" applyAlignment="1">
      <alignment vertical="center" wrapText="1"/>
    </xf>
    <xf numFmtId="170" fontId="4" fillId="14" borderId="0" xfId="21" applyNumberFormat="1" applyFill="1" applyAlignment="1">
      <alignment wrapText="1"/>
    </xf>
    <xf numFmtId="0" fontId="9" fillId="14" borderId="0" xfId="0" applyFont="1" applyFill="1"/>
    <xf numFmtId="1" fontId="2" fillId="14" borderId="7" xfId="0" applyNumberFormat="1" applyFont="1" applyFill="1" applyBorder="1" applyAlignment="1">
      <alignment horizontal="center" vertical="center"/>
    </xf>
    <xf numFmtId="1" fontId="2" fillId="14" borderId="14" xfId="0" applyNumberFormat="1" applyFont="1" applyFill="1" applyBorder="1" applyAlignment="1">
      <alignment horizontal="center" vertical="center"/>
    </xf>
    <xf numFmtId="0" fontId="24" fillId="14" borderId="0" xfId="0" applyFont="1" applyFill="1" applyBorder="1"/>
    <xf numFmtId="1" fontId="2" fillId="14" borderId="7" xfId="0" applyNumberFormat="1" applyFont="1" applyFill="1" applyBorder="1" applyAlignment="1">
      <alignment horizontal="center"/>
    </xf>
    <xf numFmtId="1" fontId="2" fillId="14" borderId="14" xfId="0" applyNumberFormat="1" applyFont="1" applyFill="1" applyBorder="1" applyAlignment="1">
      <alignment horizontal="center"/>
    </xf>
    <xf numFmtId="0" fontId="76" fillId="14" borderId="0" xfId="0" applyFont="1" applyFill="1"/>
    <xf numFmtId="0" fontId="2" fillId="14" borderId="0" xfId="0" applyFont="1" applyFill="1" applyBorder="1" applyAlignment="1">
      <alignment horizontal="left"/>
    </xf>
    <xf numFmtId="0" fontId="4" fillId="14" borderId="0" xfId="0" applyFont="1" applyFill="1" applyBorder="1" applyAlignment="1">
      <alignment vertical="top"/>
    </xf>
    <xf numFmtId="165" fontId="16" fillId="14" borderId="0" xfId="0" applyNumberFormat="1" applyFont="1" applyFill="1" applyAlignment="1">
      <alignment horizontal="center"/>
    </xf>
    <xf numFmtId="0" fontId="43" fillId="14" borderId="0" xfId="0" applyFont="1" applyFill="1" applyBorder="1" applyAlignment="1">
      <alignment horizontal="left"/>
    </xf>
    <xf numFmtId="0" fontId="39" fillId="14" borderId="0" xfId="0" applyFont="1" applyFill="1" applyBorder="1" applyAlignment="1">
      <alignment horizontal="left"/>
    </xf>
    <xf numFmtId="0" fontId="43" fillId="14" borderId="0" xfId="0" applyFont="1" applyFill="1" applyBorder="1" applyAlignment="1"/>
    <xf numFmtId="0" fontId="16" fillId="14" borderId="0" xfId="0" applyFont="1" applyFill="1" applyAlignment="1"/>
    <xf numFmtId="0" fontId="8" fillId="14" borderId="0" xfId="0" applyFont="1" applyFill="1" applyAlignment="1">
      <alignment vertical="top"/>
    </xf>
    <xf numFmtId="0" fontId="4" fillId="14" borderId="0" xfId="0" applyFont="1" applyFill="1" applyAlignment="1">
      <alignment vertical="top"/>
    </xf>
    <xf numFmtId="173" fontId="0" fillId="14" borderId="0" xfId="0" applyNumberFormat="1" applyFill="1"/>
    <xf numFmtId="169" fontId="16" fillId="14" borderId="6" xfId="0" applyNumberFormat="1" applyFont="1" applyFill="1" applyBorder="1"/>
    <xf numFmtId="0" fontId="17" fillId="14" borderId="0" xfId="0" applyFont="1" applyFill="1" applyBorder="1"/>
    <xf numFmtId="1" fontId="16" fillId="14" borderId="0" xfId="0" applyNumberFormat="1" applyFont="1" applyFill="1"/>
    <xf numFmtId="1" fontId="16" fillId="14" borderId="0" xfId="0" applyNumberFormat="1" applyFont="1" applyFill="1" applyBorder="1"/>
    <xf numFmtId="0" fontId="8" fillId="14" borderId="0" xfId="0" applyFont="1" applyFill="1" applyAlignment="1">
      <alignment horizontal="left" indent="2"/>
    </xf>
    <xf numFmtId="0" fontId="9" fillId="14" borderId="0" xfId="0" applyFont="1" applyFill="1" applyAlignment="1">
      <alignment horizontal="left" indent="8"/>
    </xf>
    <xf numFmtId="169" fontId="73" fillId="14" borderId="3" xfId="0" applyNumberFormat="1" applyFont="1" applyFill="1" applyBorder="1"/>
    <xf numFmtId="0" fontId="19" fillId="14" borderId="1" xfId="0" applyFont="1" applyFill="1" applyBorder="1"/>
    <xf numFmtId="0" fontId="19" fillId="14" borderId="2" xfId="0" applyFont="1" applyFill="1" applyBorder="1"/>
    <xf numFmtId="0" fontId="6" fillId="14" borderId="0" xfId="0" applyFont="1" applyFill="1" applyBorder="1" applyAlignment="1"/>
    <xf numFmtId="0" fontId="16" fillId="14" borderId="8" xfId="0" applyFont="1" applyFill="1" applyBorder="1"/>
    <xf numFmtId="0" fontId="16" fillId="14" borderId="3" xfId="0" applyFont="1" applyFill="1" applyBorder="1"/>
    <xf numFmtId="0" fontId="16" fillId="14" borderId="11" xfId="0" applyFont="1" applyFill="1" applyBorder="1"/>
    <xf numFmtId="0" fontId="16" fillId="14" borderId="6" xfId="0" applyFont="1" applyFill="1" applyBorder="1" applyAlignment="1">
      <alignment horizontal="center"/>
    </xf>
    <xf numFmtId="0" fontId="16" fillId="14" borderId="1" xfId="0" applyFont="1" applyFill="1" applyBorder="1" applyAlignment="1">
      <alignment horizontal="center"/>
    </xf>
    <xf numFmtId="0" fontId="16" fillId="14" borderId="2" xfId="0" applyFont="1" applyFill="1" applyBorder="1" applyAlignment="1">
      <alignment horizontal="center"/>
    </xf>
    <xf numFmtId="0" fontId="16" fillId="14" borderId="10" xfId="0" applyFont="1" applyFill="1" applyBorder="1"/>
    <xf numFmtId="0" fontId="16" fillId="14" borderId="12" xfId="0" applyFont="1" applyFill="1" applyBorder="1"/>
    <xf numFmtId="172" fontId="1" fillId="14" borderId="1" xfId="0" applyNumberFormat="1" applyFont="1" applyFill="1" applyBorder="1" applyAlignment="1">
      <alignment horizontal="right"/>
    </xf>
    <xf numFmtId="167" fontId="34" fillId="14" borderId="3" xfId="0" applyNumberFormat="1" applyFont="1" applyFill="1" applyBorder="1"/>
    <xf numFmtId="167" fontId="34" fillId="14" borderId="11" xfId="0" applyNumberFormat="1" applyFont="1" applyFill="1" applyBorder="1"/>
    <xf numFmtId="172" fontId="16" fillId="14" borderId="1" xfId="0" applyNumberFormat="1" applyFont="1" applyFill="1" applyBorder="1" applyAlignment="1">
      <alignment horizontal="right"/>
    </xf>
    <xf numFmtId="172" fontId="16" fillId="14" borderId="2" xfId="0" applyNumberFormat="1" applyFont="1" applyFill="1" applyBorder="1" applyAlignment="1">
      <alignment horizontal="right"/>
    </xf>
    <xf numFmtId="167" fontId="33" fillId="14" borderId="1" xfId="0" applyNumberFormat="1" applyFont="1" applyFill="1" applyBorder="1"/>
    <xf numFmtId="167" fontId="33" fillId="14" borderId="2" xfId="0" applyNumberFormat="1" applyFont="1" applyFill="1" applyBorder="1"/>
    <xf numFmtId="167" fontId="31" fillId="14" borderId="1" xfId="0" applyNumberFormat="1" applyFont="1" applyFill="1" applyBorder="1"/>
    <xf numFmtId="167" fontId="31" fillId="14" borderId="2" xfId="0" applyNumberFormat="1" applyFont="1" applyFill="1" applyBorder="1"/>
    <xf numFmtId="171" fontId="16" fillId="14" borderId="1" xfId="0" applyNumberFormat="1" applyFont="1" applyFill="1" applyBorder="1" applyAlignment="1">
      <alignment horizontal="right"/>
    </xf>
    <xf numFmtId="167" fontId="32" fillId="14" borderId="1" xfId="0" applyNumberFormat="1" applyFont="1" applyFill="1" applyBorder="1"/>
    <xf numFmtId="167" fontId="32" fillId="14" borderId="2" xfId="0" applyNumberFormat="1" applyFont="1" applyFill="1" applyBorder="1"/>
    <xf numFmtId="167" fontId="49" fillId="14" borderId="1" xfId="0" applyNumberFormat="1" applyFont="1" applyFill="1" applyBorder="1"/>
    <xf numFmtId="167" fontId="49" fillId="14" borderId="2" xfId="0" applyNumberFormat="1" applyFont="1" applyFill="1" applyBorder="1"/>
    <xf numFmtId="172" fontId="2" fillId="14" borderId="1" xfId="0" applyNumberFormat="1" applyFont="1" applyFill="1" applyBorder="1" applyAlignment="1">
      <alignment horizontal="right"/>
    </xf>
    <xf numFmtId="44" fontId="16" fillId="14" borderId="1" xfId="0" applyNumberFormat="1" applyFont="1" applyFill="1" applyBorder="1" applyAlignment="1">
      <alignment horizontal="right"/>
    </xf>
    <xf numFmtId="167" fontId="50" fillId="14" borderId="1" xfId="0" applyNumberFormat="1" applyFont="1" applyFill="1" applyBorder="1"/>
    <xf numFmtId="167" fontId="50" fillId="14" borderId="2" xfId="0" applyNumberFormat="1" applyFont="1" applyFill="1" applyBorder="1"/>
    <xf numFmtId="167" fontId="16" fillId="14" borderId="2" xfId="0" applyNumberFormat="1" applyFont="1" applyFill="1" applyBorder="1" applyAlignment="1">
      <alignment vertical="top"/>
    </xf>
    <xf numFmtId="44" fontId="16" fillId="14" borderId="0" xfId="0" applyNumberFormat="1" applyFont="1" applyFill="1" applyBorder="1" applyAlignment="1">
      <alignment horizontal="right"/>
    </xf>
    <xf numFmtId="167" fontId="16" fillId="14" borderId="0" xfId="0" applyNumberFormat="1" applyFont="1" applyFill="1" applyBorder="1" applyAlignment="1">
      <alignment horizontal="right"/>
    </xf>
    <xf numFmtId="167" fontId="31" fillId="14" borderId="0" xfId="0" applyNumberFormat="1" applyFont="1" applyFill="1" applyBorder="1"/>
    <xf numFmtId="0" fontId="10" fillId="14" borderId="0" xfId="0" applyFont="1" applyFill="1" applyBorder="1"/>
    <xf numFmtId="0" fontId="2" fillId="14" borderId="0" xfId="0" applyFont="1" applyFill="1" applyBorder="1" applyAlignment="1"/>
    <xf numFmtId="0" fontId="16" fillId="14" borderId="0" xfId="0" applyFont="1" applyFill="1" applyAlignment="1">
      <alignment horizontal="left" indent="4"/>
    </xf>
    <xf numFmtId="0" fontId="5" fillId="14" borderId="0" xfId="0" applyFont="1" applyFill="1" applyBorder="1" applyAlignment="1"/>
    <xf numFmtId="0" fontId="16" fillId="14" borderId="0" xfId="0" applyFont="1" applyFill="1" applyAlignment="1">
      <alignment horizontal="left" vertical="top"/>
    </xf>
    <xf numFmtId="0" fontId="16" fillId="14" borderId="13" xfId="0" applyFont="1" applyFill="1" applyBorder="1"/>
    <xf numFmtId="167" fontId="19" fillId="14" borderId="11" xfId="0" applyNumberFormat="1" applyFont="1" applyFill="1" applyBorder="1"/>
    <xf numFmtId="0" fontId="4" fillId="14" borderId="0" xfId="0" applyNumberFormat="1" applyFont="1" applyFill="1" applyBorder="1" applyAlignment="1"/>
    <xf numFmtId="167" fontId="16" fillId="14" borderId="6" xfId="0" applyNumberFormat="1" applyFont="1" applyFill="1" applyBorder="1" applyAlignment="1">
      <alignment horizontal="right"/>
    </xf>
    <xf numFmtId="0" fontId="6" fillId="14" borderId="0" xfId="0" applyFont="1" applyFill="1" applyBorder="1" applyAlignment="1">
      <alignment vertical="top"/>
    </xf>
    <xf numFmtId="0" fontId="17" fillId="14" borderId="0" xfId="0" applyFont="1" applyFill="1" applyAlignment="1">
      <alignment vertical="top"/>
    </xf>
    <xf numFmtId="0" fontId="17" fillId="14" borderId="0" xfId="0" applyFont="1" applyFill="1" applyBorder="1" applyAlignment="1"/>
    <xf numFmtId="167" fontId="19" fillId="14" borderId="3" xfId="0" applyNumberFormat="1" applyFont="1" applyFill="1" applyBorder="1" applyAlignment="1"/>
    <xf numFmtId="167" fontId="19" fillId="14" borderId="3" xfId="0" applyNumberFormat="1" applyFont="1" applyFill="1" applyBorder="1" applyAlignment="1">
      <alignment horizontal="right"/>
    </xf>
    <xf numFmtId="167" fontId="19" fillId="14" borderId="11" xfId="0" applyNumberFormat="1" applyFont="1" applyFill="1" applyBorder="1" applyAlignment="1">
      <alignment horizontal="right"/>
    </xf>
    <xf numFmtId="0" fontId="40" fillId="14" borderId="0" xfId="0" applyFont="1" applyFill="1"/>
    <xf numFmtId="0" fontId="0" fillId="14" borderId="0" xfId="0" applyFill="1" applyBorder="1" applyAlignment="1">
      <alignment vertical="center" wrapText="1"/>
    </xf>
    <xf numFmtId="0" fontId="0" fillId="14" borderId="0" xfId="0" applyFill="1" applyBorder="1" applyAlignment="1"/>
    <xf numFmtId="167" fontId="73" fillId="14" borderId="0" xfId="0" applyNumberFormat="1" applyFont="1" applyFill="1" applyBorder="1" applyAlignment="1">
      <alignment horizontal="right"/>
    </xf>
    <xf numFmtId="0" fontId="0" fillId="14" borderId="8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5" fillId="14" borderId="0" xfId="0" applyFont="1" applyFill="1" applyBorder="1"/>
    <xf numFmtId="0" fontId="55" fillId="0" borderId="0" xfId="9" applyAlignment="1">
      <alignment horizontal="center" vertical="center"/>
    </xf>
    <xf numFmtId="0" fontId="55" fillId="2" borderId="0" xfId="9" applyFill="1" applyAlignment="1">
      <alignment horizontal="center" vertical="center" wrapText="1"/>
    </xf>
    <xf numFmtId="0" fontId="55" fillId="0" borderId="0" xfId="9" applyAlignment="1"/>
    <xf numFmtId="0" fontId="4" fillId="14" borderId="0" xfId="0" applyFont="1" applyFill="1" applyBorder="1" applyAlignment="1">
      <alignment horizontal="center"/>
    </xf>
    <xf numFmtId="0" fontId="4" fillId="14" borderId="3" xfId="0" applyFont="1" applyFill="1" applyBorder="1" applyAlignment="1">
      <alignment horizontal="center" vertical="center"/>
    </xf>
    <xf numFmtId="0" fontId="4" fillId="14" borderId="10" xfId="0" applyFont="1" applyFill="1" applyBorder="1" applyAlignment="1">
      <alignment horizontal="center" vertical="center"/>
    </xf>
    <xf numFmtId="0" fontId="4" fillId="14" borderId="11" xfId="0" applyFont="1" applyFill="1" applyBorder="1" applyAlignment="1">
      <alignment horizontal="center" vertical="center"/>
    </xf>
    <xf numFmtId="0" fontId="4" fillId="14" borderId="12" xfId="0" applyFont="1" applyFill="1" applyBorder="1" applyAlignment="1">
      <alignment horizontal="center" vertical="center"/>
    </xf>
    <xf numFmtId="0" fontId="16" fillId="14" borderId="3" xfId="0" applyFont="1" applyFill="1" applyBorder="1" applyAlignment="1">
      <alignment horizontal="center" vertical="center"/>
    </xf>
    <xf numFmtId="0" fontId="16" fillId="14" borderId="10" xfId="0" applyFont="1" applyFill="1" applyBorder="1" applyAlignment="1">
      <alignment horizontal="center" vertical="center"/>
    </xf>
    <xf numFmtId="0" fontId="6" fillId="14" borderId="0" xfId="0" applyFont="1" applyFill="1" applyBorder="1" applyAlignment="1">
      <alignment horizontal="center" vertical="center"/>
    </xf>
    <xf numFmtId="0" fontId="16" fillId="14" borderId="11" xfId="0" applyFont="1" applyFill="1" applyBorder="1" applyAlignment="1">
      <alignment horizontal="center" vertical="center"/>
    </xf>
    <xf numFmtId="0" fontId="0" fillId="14" borderId="12" xfId="0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0" fontId="2" fillId="14" borderId="3" xfId="0" applyFont="1" applyFill="1" applyBorder="1" applyAlignment="1">
      <alignment horizontal="center" vertical="center"/>
    </xf>
    <xf numFmtId="0" fontId="2" fillId="14" borderId="10" xfId="0" applyFont="1" applyFill="1" applyBorder="1" applyAlignment="1">
      <alignment horizontal="center" vertical="center"/>
    </xf>
    <xf numFmtId="0" fontId="2" fillId="14" borderId="11" xfId="0" applyFont="1" applyFill="1" applyBorder="1" applyAlignment="1">
      <alignment horizontal="center" vertical="center"/>
    </xf>
    <xf numFmtId="0" fontId="2" fillId="14" borderId="12" xfId="0" applyFont="1" applyFill="1" applyBorder="1" applyAlignment="1">
      <alignment horizontal="center" vertical="center"/>
    </xf>
    <xf numFmtId="0" fontId="16" fillId="14" borderId="12" xfId="0" applyFont="1" applyFill="1" applyBorder="1" applyAlignment="1">
      <alignment horizontal="center" vertical="center"/>
    </xf>
    <xf numFmtId="0" fontId="2" fillId="14" borderId="14" xfId="0" applyFont="1" applyFill="1" applyBorder="1" applyAlignment="1">
      <alignment horizontal="center" vertical="center"/>
    </xf>
    <xf numFmtId="0" fontId="2" fillId="14" borderId="13" xfId="0" applyFont="1" applyFill="1" applyBorder="1" applyAlignment="1">
      <alignment horizontal="center" vertical="center"/>
    </xf>
    <xf numFmtId="0" fontId="2" fillId="14" borderId="3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/>
    </xf>
    <xf numFmtId="0" fontId="16" fillId="14" borderId="9" xfId="0" applyFont="1" applyFill="1" applyBorder="1" applyAlignment="1">
      <alignment horizontal="center" vertical="center"/>
    </xf>
    <xf numFmtId="0" fontId="16" fillId="14" borderId="1" xfId="0" applyFont="1" applyFill="1" applyBorder="1" applyAlignment="1">
      <alignment horizontal="center" vertical="center" wrapText="1"/>
    </xf>
    <xf numFmtId="0" fontId="16" fillId="14" borderId="10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0" xfId="0" applyFont="1" applyFill="1" applyBorder="1" applyAlignment="1">
      <alignment horizontal="center" vertical="center" wrapText="1"/>
    </xf>
    <xf numFmtId="0" fontId="2" fillId="14" borderId="11" xfId="0" applyFont="1" applyFill="1" applyBorder="1" applyAlignment="1">
      <alignment horizontal="center" vertical="center" wrapText="1"/>
    </xf>
    <xf numFmtId="0" fontId="16" fillId="14" borderId="2" xfId="0" applyFont="1" applyFill="1" applyBorder="1" applyAlignment="1">
      <alignment horizontal="center" vertical="center" wrapText="1"/>
    </xf>
    <xf numFmtId="0" fontId="16" fillId="14" borderId="12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/>
    </xf>
    <xf numFmtId="0" fontId="5" fillId="14" borderId="13" xfId="0" applyFont="1" applyFill="1" applyBorder="1" applyAlignment="1">
      <alignment horizontal="center" vertical="center"/>
    </xf>
    <xf numFmtId="0" fontId="16" fillId="14" borderId="1" xfId="0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/>
    </xf>
    <xf numFmtId="0" fontId="2" fillId="14" borderId="8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 wrapText="1"/>
    </xf>
    <xf numFmtId="0" fontId="16" fillId="14" borderId="9" xfId="0" applyFont="1" applyFill="1" applyBorder="1" applyAlignment="1">
      <alignment horizontal="center" vertical="center" wrapText="1"/>
    </xf>
    <xf numFmtId="0" fontId="16" fillId="14" borderId="4" xfId="0" applyFont="1" applyFill="1" applyBorder="1" applyAlignment="1">
      <alignment horizontal="center" vertical="center" wrapText="1"/>
    </xf>
    <xf numFmtId="0" fontId="16" fillId="14" borderId="8" xfId="0" applyFont="1" applyFill="1" applyBorder="1" applyAlignment="1">
      <alignment horizontal="center" vertical="center" wrapText="1"/>
    </xf>
    <xf numFmtId="0" fontId="16" fillId="14" borderId="5" xfId="0" applyFont="1" applyFill="1" applyBorder="1" applyAlignment="1">
      <alignment horizontal="center" vertical="center" wrapText="1"/>
    </xf>
    <xf numFmtId="0" fontId="4" fillId="14" borderId="3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14" borderId="10" xfId="0" applyFont="1" applyFill="1" applyBorder="1" applyAlignment="1">
      <alignment horizontal="center" vertical="center" wrapText="1"/>
    </xf>
    <xf numFmtId="0" fontId="4" fillId="14" borderId="11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4" borderId="12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8" fillId="14" borderId="0" xfId="0" applyFont="1" applyFill="1" applyBorder="1" applyAlignment="1">
      <alignment horizontal="left"/>
    </xf>
    <xf numFmtId="0" fontId="2" fillId="14" borderId="2" xfId="0" applyFont="1" applyFill="1" applyBorder="1" applyAlignment="1">
      <alignment horizontal="center" wrapText="1"/>
    </xf>
    <xf numFmtId="0" fontId="1" fillId="14" borderId="0" xfId="0" applyFont="1" applyFill="1" applyBorder="1" applyAlignment="1">
      <alignment horizontal="center" wrapText="1"/>
    </xf>
    <xf numFmtId="0" fontId="1" fillId="14" borderId="4" xfId="0" applyFont="1" applyFill="1" applyBorder="1" applyAlignment="1">
      <alignment horizontal="center" wrapText="1"/>
    </xf>
    <xf numFmtId="0" fontId="1" fillId="14" borderId="8" xfId="0" applyFont="1" applyFill="1" applyBorder="1" applyAlignment="1">
      <alignment horizontal="center" wrapText="1"/>
    </xf>
    <xf numFmtId="0" fontId="2" fillId="14" borderId="11" xfId="0" applyFont="1" applyFill="1" applyBorder="1" applyAlignment="1">
      <alignment horizontal="center"/>
    </xf>
    <xf numFmtId="0" fontId="2" fillId="14" borderId="4" xfId="0" applyFont="1" applyFill="1" applyBorder="1" applyAlignment="1">
      <alignment horizontal="center"/>
    </xf>
    <xf numFmtId="0" fontId="4" fillId="14" borderId="11" xfId="0" applyFont="1" applyFill="1" applyBorder="1" applyAlignment="1">
      <alignment horizontal="center" wrapText="1"/>
    </xf>
    <xf numFmtId="0" fontId="4" fillId="14" borderId="4" xfId="0" applyFont="1" applyFill="1" applyBorder="1" applyAlignment="1">
      <alignment horizontal="center" wrapText="1"/>
    </xf>
    <xf numFmtId="0" fontId="4" fillId="14" borderId="8" xfId="0" applyFont="1" applyFill="1" applyBorder="1" applyAlignment="1">
      <alignment horizontal="center" wrapText="1"/>
    </xf>
    <xf numFmtId="0" fontId="2" fillId="14" borderId="8" xfId="0" applyFont="1" applyFill="1" applyBorder="1" applyAlignment="1">
      <alignment horizontal="center" wrapText="1"/>
    </xf>
    <xf numFmtId="0" fontId="2" fillId="14" borderId="6" xfId="0" applyFont="1" applyFill="1" applyBorder="1" applyAlignment="1">
      <alignment horizontal="center" wrapText="1"/>
    </xf>
    <xf numFmtId="0" fontId="8" fillId="14" borderId="12" xfId="0" applyFont="1" applyFill="1" applyBorder="1" applyAlignment="1">
      <alignment horizontal="center" vertical="top" wrapText="1"/>
    </xf>
    <xf numFmtId="0" fontId="8" fillId="14" borderId="5" xfId="0" applyFont="1" applyFill="1" applyBorder="1" applyAlignment="1">
      <alignment horizontal="center" vertical="top" wrapText="1"/>
    </xf>
    <xf numFmtId="0" fontId="8" fillId="14" borderId="9" xfId="0" applyFont="1" applyFill="1" applyBorder="1" applyAlignment="1">
      <alignment horizontal="center" vertical="top" wrapText="1"/>
    </xf>
    <xf numFmtId="2" fontId="2" fillId="14" borderId="3" xfId="0" applyNumberFormat="1" applyFont="1" applyFill="1" applyBorder="1" applyAlignment="1">
      <alignment horizontal="center" vertical="center" wrapText="1"/>
    </xf>
    <xf numFmtId="2" fontId="16" fillId="14" borderId="1" xfId="0" applyNumberFormat="1" applyFont="1" applyFill="1" applyBorder="1" applyAlignment="1">
      <alignment horizontal="center" vertical="center" wrapText="1"/>
    </xf>
    <xf numFmtId="2" fontId="16" fillId="14" borderId="10" xfId="0" applyNumberFormat="1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top" wrapText="1"/>
    </xf>
    <xf numFmtId="0" fontId="6" fillId="14" borderId="5" xfId="0" applyFont="1" applyFill="1" applyBorder="1" applyAlignment="1">
      <alignment horizontal="center" vertical="top" wrapText="1"/>
    </xf>
    <xf numFmtId="0" fontId="6" fillId="14" borderId="9" xfId="0" applyFont="1" applyFill="1" applyBorder="1" applyAlignment="1">
      <alignment horizontal="center" vertical="top" wrapText="1"/>
    </xf>
    <xf numFmtId="0" fontId="8" fillId="14" borderId="12" xfId="0" applyFont="1" applyFill="1" applyBorder="1" applyAlignment="1">
      <alignment horizontal="center" vertical="top"/>
    </xf>
    <xf numFmtId="0" fontId="8" fillId="14" borderId="5" xfId="0" applyFont="1" applyFill="1" applyBorder="1" applyAlignment="1">
      <alignment horizontal="center" vertical="top"/>
    </xf>
    <xf numFmtId="0" fontId="1" fillId="14" borderId="3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top" wrapText="1"/>
    </xf>
    <xf numFmtId="0" fontId="2" fillId="14" borderId="11" xfId="0" applyFont="1" applyFill="1" applyBorder="1" applyAlignment="1">
      <alignment horizontal="center" wrapText="1"/>
    </xf>
    <xf numFmtId="0" fontId="2" fillId="14" borderId="0" xfId="0" applyFont="1" applyFill="1" applyBorder="1" applyAlignment="1">
      <alignment horizontal="center" vertical="center"/>
    </xf>
    <xf numFmtId="0" fontId="16" fillId="14" borderId="0" xfId="0" applyFont="1" applyFill="1" applyAlignment="1">
      <alignment horizontal="center" vertical="center"/>
    </xf>
    <xf numFmtId="0" fontId="5" fillId="14" borderId="4" xfId="0" applyFont="1" applyFill="1" applyBorder="1" applyAlignment="1">
      <alignment horizontal="center" vertical="center" wrapText="1"/>
    </xf>
    <xf numFmtId="0" fontId="16" fillId="14" borderId="4" xfId="0" applyFont="1" applyFill="1" applyBorder="1" applyAlignment="1">
      <alignment wrapText="1"/>
    </xf>
    <xf numFmtId="0" fontId="4" fillId="14" borderId="14" xfId="0" applyFont="1" applyFill="1" applyBorder="1" applyAlignment="1">
      <alignment horizontal="center" vertical="center" wrapText="1"/>
    </xf>
    <xf numFmtId="0" fontId="4" fillId="14" borderId="13" xfId="0" applyFont="1" applyFill="1" applyBorder="1" applyAlignment="1">
      <alignment horizontal="center" vertical="center" wrapText="1"/>
    </xf>
    <xf numFmtId="0" fontId="5" fillId="14" borderId="0" xfId="0" applyFont="1" applyFill="1" applyAlignment="1">
      <alignment horizontal="left"/>
    </xf>
    <xf numFmtId="0" fontId="21" fillId="14" borderId="0" xfId="0" applyFont="1" applyFill="1" applyAlignment="1">
      <alignment horizontal="left"/>
    </xf>
    <xf numFmtId="0" fontId="16" fillId="14" borderId="3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wrapText="1"/>
    </xf>
    <xf numFmtId="0" fontId="16" fillId="14" borderId="1" xfId="0" applyFont="1" applyFill="1" applyBorder="1" applyAlignment="1">
      <alignment horizontal="center" wrapText="1"/>
    </xf>
    <xf numFmtId="0" fontId="16" fillId="14" borderId="10" xfId="0" applyFont="1" applyFill="1" applyBorder="1" applyAlignment="1">
      <alignment horizontal="center" wrapText="1"/>
    </xf>
    <xf numFmtId="0" fontId="16" fillId="14" borderId="11" xfId="0" applyFont="1" applyFill="1" applyBorder="1" applyAlignment="1">
      <alignment horizontal="center" vertical="center" wrapText="1"/>
    </xf>
    <xf numFmtId="0" fontId="1" fillId="14" borderId="11" xfId="0" applyFont="1" applyFill="1" applyBorder="1" applyAlignment="1">
      <alignment horizontal="center" wrapText="1"/>
    </xf>
    <xf numFmtId="0" fontId="16" fillId="14" borderId="12" xfId="0" applyFont="1" applyFill="1" applyBorder="1" applyAlignment="1">
      <alignment horizontal="center" wrapText="1"/>
    </xf>
    <xf numFmtId="0" fontId="16" fillId="14" borderId="9" xfId="0" applyFont="1" applyFill="1" applyBorder="1" applyAlignment="1">
      <alignment horizontal="center" wrapText="1"/>
    </xf>
    <xf numFmtId="0" fontId="1" fillId="14" borderId="11" xfId="0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8" fillId="14" borderId="0" xfId="0" applyFont="1" applyFill="1" applyAlignment="1">
      <alignment horizontal="left"/>
    </xf>
    <xf numFmtId="0" fontId="5" fillId="14" borderId="3" xfId="0" applyFont="1" applyFill="1" applyBorder="1" applyAlignment="1">
      <alignment horizontal="center" vertical="center" wrapText="1"/>
    </xf>
    <xf numFmtId="0" fontId="16" fillId="14" borderId="0" xfId="0" applyFont="1" applyFill="1" applyBorder="1" applyAlignment="1">
      <alignment horizontal="center" vertical="center"/>
    </xf>
    <xf numFmtId="0" fontId="20" fillId="14" borderId="4" xfId="0" applyFont="1" applyFill="1" applyBorder="1" applyAlignment="1">
      <alignment horizontal="center" vertical="center"/>
    </xf>
    <xf numFmtId="0" fontId="1" fillId="14" borderId="8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167" fontId="4" fillId="14" borderId="0" xfId="0" applyNumberFormat="1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8" fillId="14" borderId="14" xfId="0" applyFont="1" applyFill="1" applyBorder="1" applyAlignment="1">
      <alignment horizontal="center" vertical="center"/>
    </xf>
    <xf numFmtId="0" fontId="8" fillId="14" borderId="13" xfId="0" applyFont="1" applyFill="1" applyBorder="1" applyAlignment="1">
      <alignment horizontal="center" vertical="center"/>
    </xf>
    <xf numFmtId="0" fontId="4" fillId="14" borderId="4" xfId="0" applyFont="1" applyFill="1" applyBorder="1" applyAlignment="1">
      <alignment horizontal="center"/>
    </xf>
    <xf numFmtId="0" fontId="5" fillId="14" borderId="14" xfId="0" applyFont="1" applyFill="1" applyBorder="1" applyAlignment="1">
      <alignment horizontal="center"/>
    </xf>
    <xf numFmtId="0" fontId="5" fillId="14" borderId="13" xfId="0" applyFont="1" applyFill="1" applyBorder="1" applyAlignment="1">
      <alignment horizontal="center"/>
    </xf>
    <xf numFmtId="0" fontId="2" fillId="14" borderId="14" xfId="0" applyFont="1" applyFill="1" applyBorder="1" applyAlignment="1">
      <alignment horizontal="center"/>
    </xf>
    <xf numFmtId="0" fontId="2" fillId="14" borderId="13" xfId="0" applyFont="1" applyFill="1" applyBorder="1" applyAlignment="1">
      <alignment horizontal="center"/>
    </xf>
    <xf numFmtId="0" fontId="8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/>
    </xf>
    <xf numFmtId="0" fontId="8" fillId="14" borderId="0" xfId="0" applyFont="1" applyFill="1" applyBorder="1" applyAlignment="1">
      <alignment horizontal="center" vertical="center"/>
    </xf>
    <xf numFmtId="0" fontId="16" fillId="14" borderId="4" xfId="0" applyFont="1" applyFill="1" applyBorder="1" applyAlignment="1">
      <alignment horizontal="center" vertical="center"/>
    </xf>
    <xf numFmtId="167" fontId="2" fillId="14" borderId="11" xfId="0" applyNumberFormat="1" applyFont="1" applyFill="1" applyBorder="1" applyAlignment="1">
      <alignment horizontal="center" vertical="center" wrapText="1"/>
    </xf>
    <xf numFmtId="167" fontId="16" fillId="14" borderId="4" xfId="0" applyNumberFormat="1" applyFont="1" applyFill="1" applyBorder="1" applyAlignment="1">
      <alignment horizontal="center" vertical="center" wrapText="1"/>
    </xf>
    <xf numFmtId="0" fontId="16" fillId="14" borderId="0" xfId="0" applyFont="1" applyFill="1" applyBorder="1" applyAlignment="1">
      <alignment horizontal="center" vertical="center" wrapText="1"/>
    </xf>
    <xf numFmtId="0" fontId="16" fillId="14" borderId="0" xfId="0" applyFont="1" applyFill="1" applyAlignment="1">
      <alignment horizontal="center" vertical="center" wrapText="1"/>
    </xf>
    <xf numFmtId="167" fontId="2" fillId="14" borderId="14" xfId="0" applyNumberFormat="1" applyFont="1" applyFill="1" applyBorder="1" applyAlignment="1">
      <alignment horizontal="center" vertical="center"/>
    </xf>
    <xf numFmtId="167" fontId="2" fillId="14" borderId="13" xfId="0" applyNumberFormat="1" applyFont="1" applyFill="1" applyBorder="1" applyAlignment="1">
      <alignment horizontal="center" vertical="center"/>
    </xf>
    <xf numFmtId="167" fontId="2" fillId="14" borderId="14" xfId="0" applyNumberFormat="1" applyFont="1" applyFill="1" applyBorder="1" applyAlignment="1">
      <alignment horizontal="center"/>
    </xf>
    <xf numFmtId="167" fontId="2" fillId="14" borderId="13" xfId="0" applyNumberFormat="1" applyFont="1" applyFill="1" applyBorder="1" applyAlignment="1">
      <alignment horizontal="center"/>
    </xf>
    <xf numFmtId="167" fontId="16" fillId="14" borderId="8" xfId="0" applyNumberFormat="1" applyFont="1" applyFill="1" applyBorder="1" applyAlignment="1">
      <alignment horizontal="center" vertical="center" wrapText="1"/>
    </xf>
    <xf numFmtId="167" fontId="16" fillId="14" borderId="11" xfId="0" applyNumberFormat="1" applyFont="1" applyFill="1" applyBorder="1" applyAlignment="1">
      <alignment horizontal="center" vertical="center" wrapText="1"/>
    </xf>
    <xf numFmtId="0" fontId="43" fillId="14" borderId="0" xfId="0" applyFont="1" applyFill="1" applyBorder="1" applyAlignment="1"/>
    <xf numFmtId="0" fontId="8" fillId="14" borderId="11" xfId="0" applyFont="1" applyFill="1" applyBorder="1" applyAlignment="1">
      <alignment horizontal="center" vertical="center" wrapText="1"/>
    </xf>
    <xf numFmtId="0" fontId="8" fillId="14" borderId="8" xfId="0" applyFont="1" applyFill="1" applyBorder="1" applyAlignment="1">
      <alignment horizontal="center" vertical="center" wrapText="1"/>
    </xf>
    <xf numFmtId="0" fontId="20" fillId="14" borderId="12" xfId="0" applyFont="1" applyFill="1" applyBorder="1" applyAlignment="1">
      <alignment horizontal="center" vertical="center" wrapText="1"/>
    </xf>
    <xf numFmtId="0" fontId="20" fillId="14" borderId="9" xfId="0" applyFont="1" applyFill="1" applyBorder="1" applyAlignment="1">
      <alignment horizontal="center" vertical="center" wrapText="1"/>
    </xf>
    <xf numFmtId="0" fontId="8" fillId="14" borderId="4" xfId="0" applyFont="1" applyFill="1" applyBorder="1" applyAlignment="1">
      <alignment horizontal="center" vertical="center" wrapText="1"/>
    </xf>
    <xf numFmtId="0" fontId="20" fillId="14" borderId="5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/>
    </xf>
    <xf numFmtId="0" fontId="16" fillId="14" borderId="2" xfId="0" applyFont="1" applyFill="1" applyBorder="1" applyAlignment="1">
      <alignment horizontal="center" vertical="center"/>
    </xf>
    <xf numFmtId="0" fontId="0" fillId="14" borderId="13" xfId="0" applyFill="1" applyBorder="1" applyAlignment="1"/>
    <xf numFmtId="0" fontId="0" fillId="14" borderId="2" xfId="0" applyFill="1" applyBorder="1" applyAlignment="1">
      <alignment horizontal="center" vertical="center"/>
    </xf>
    <xf numFmtId="0" fontId="72" fillId="14" borderId="3" xfId="0" applyFont="1" applyFill="1" applyBorder="1" applyAlignment="1">
      <alignment horizontal="center" vertical="center" wrapText="1"/>
    </xf>
    <xf numFmtId="0" fontId="72" fillId="14" borderId="1" xfId="0" applyFont="1" applyFill="1" applyBorder="1" applyAlignment="1">
      <alignment horizontal="center" vertical="center" wrapText="1"/>
    </xf>
    <xf numFmtId="0" fontId="72" fillId="14" borderId="10" xfId="0" applyFont="1" applyFill="1" applyBorder="1" applyAlignment="1">
      <alignment horizontal="center" vertical="center" wrapText="1"/>
    </xf>
    <xf numFmtId="0" fontId="72" fillId="14" borderId="8" xfId="0" applyFont="1" applyFill="1" applyBorder="1" applyAlignment="1">
      <alignment horizontal="center" vertical="center" wrapText="1"/>
    </xf>
    <xf numFmtId="0" fontId="72" fillId="14" borderId="6" xfId="0" applyFont="1" applyFill="1" applyBorder="1" applyAlignment="1">
      <alignment horizontal="center" vertical="center" wrapText="1"/>
    </xf>
    <xf numFmtId="0" fontId="72" fillId="14" borderId="9" xfId="0" applyFont="1" applyFill="1" applyBorder="1" applyAlignment="1">
      <alignment horizontal="center" vertical="center" wrapText="1"/>
    </xf>
    <xf numFmtId="0" fontId="72" fillId="14" borderId="13" xfId="0" applyFont="1" applyFill="1" applyBorder="1" applyAlignment="1">
      <alignment horizontal="center"/>
    </xf>
    <xf numFmtId="167" fontId="1" fillId="14" borderId="3" xfId="0" applyNumberFormat="1" applyFont="1" applyFill="1" applyBorder="1" applyAlignment="1">
      <alignment horizontal="right"/>
    </xf>
    <xf numFmtId="0" fontId="5" fillId="14" borderId="9" xfId="0" applyFont="1" applyFill="1" applyBorder="1" applyAlignment="1">
      <alignment horizontal="center"/>
    </xf>
    <xf numFmtId="0" fontId="72" fillId="14" borderId="4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left" indent="5"/>
    </xf>
    <xf numFmtId="0" fontId="5" fillId="14" borderId="0" xfId="0" applyFont="1" applyFill="1" applyBorder="1" applyAlignment="1">
      <alignment horizontal="left" indent="5"/>
    </xf>
  </cellXfs>
  <cellStyles count="30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Hiperłącze" xfId="9" builtinId="8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Normalny 2" xfId="16"/>
    <cellStyle name="Normalny 2 2" xfId="17"/>
    <cellStyle name="Normalny 2 3" xfId="18"/>
    <cellStyle name="Normalny 3" xfId="19"/>
    <cellStyle name="Normalny 4" xfId="20"/>
    <cellStyle name="Normalny_Tab12_02" xfId="21"/>
    <cellStyle name="Normalny_Tabl10_02" xfId="22"/>
    <cellStyle name="Obliczenia" xfId="23" builtinId="22" customBuiltin="1"/>
    <cellStyle name="Suma" xfId="24" builtinId="25" customBuiltin="1"/>
    <cellStyle name="Tekst objaśnienia" xfId="25" builtinId="53" customBuiltin="1"/>
    <cellStyle name="Tekst ostrzeżenia" xfId="26" builtinId="11" customBuiltin="1"/>
    <cellStyle name="Tytuł 2" xfId="27"/>
    <cellStyle name="Uwaga 2" xfId="28"/>
    <cellStyle name="Złe" xfId="29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budzety_jedn_samorz_teryt_2013.xls" TargetMode="External"/><Relationship Id="rId13" Type="http://schemas.openxmlformats.org/officeDocument/2006/relationships/hyperlink" Target="budzety_jedn_samorz_teryt_2013.xls" TargetMode="External"/><Relationship Id="rId18" Type="http://schemas.openxmlformats.org/officeDocument/2006/relationships/hyperlink" Target="budzety_jedn_samorz_teryt_2013.xls" TargetMode="External"/><Relationship Id="rId26" Type="http://schemas.openxmlformats.org/officeDocument/2006/relationships/hyperlink" Target="budzety_jedn_samorz_teryt_2013.xls" TargetMode="External"/><Relationship Id="rId3" Type="http://schemas.openxmlformats.org/officeDocument/2006/relationships/hyperlink" Target="budzety_jedn_samorz_teryt_2013.xls" TargetMode="External"/><Relationship Id="rId21" Type="http://schemas.openxmlformats.org/officeDocument/2006/relationships/hyperlink" Target="budzety_jedn_samorz_teryt_2013.xls" TargetMode="External"/><Relationship Id="rId34" Type="http://schemas.openxmlformats.org/officeDocument/2006/relationships/hyperlink" Target="budzety_jedn_samorz_teryt_2013.xls" TargetMode="External"/><Relationship Id="rId7" Type="http://schemas.openxmlformats.org/officeDocument/2006/relationships/hyperlink" Target="budzety_jedn_samorz_teryt_2013.xls" TargetMode="External"/><Relationship Id="rId12" Type="http://schemas.openxmlformats.org/officeDocument/2006/relationships/hyperlink" Target="budzety_jedn_samorz_teryt_2013.xls" TargetMode="External"/><Relationship Id="rId17" Type="http://schemas.openxmlformats.org/officeDocument/2006/relationships/hyperlink" Target="budzety_jedn_samorz_teryt_2013.xls" TargetMode="External"/><Relationship Id="rId25" Type="http://schemas.openxmlformats.org/officeDocument/2006/relationships/hyperlink" Target="budzety_jedn_samorz_teryt_2013.xls" TargetMode="External"/><Relationship Id="rId33" Type="http://schemas.openxmlformats.org/officeDocument/2006/relationships/hyperlink" Target="budzety_jedn_samorz_teryt_2013.xls" TargetMode="External"/><Relationship Id="rId2" Type="http://schemas.openxmlformats.org/officeDocument/2006/relationships/hyperlink" Target="budzety_jedn_samorz_teryt_2013.xls" TargetMode="External"/><Relationship Id="rId16" Type="http://schemas.openxmlformats.org/officeDocument/2006/relationships/hyperlink" Target="budzety_jedn_samorz_teryt_2013.xls" TargetMode="External"/><Relationship Id="rId20" Type="http://schemas.openxmlformats.org/officeDocument/2006/relationships/hyperlink" Target="budzety_jedn_samorz_teryt_2013.xls" TargetMode="External"/><Relationship Id="rId29" Type="http://schemas.openxmlformats.org/officeDocument/2006/relationships/hyperlink" Target="budzety_jedn_samorz_teryt_2013.xls" TargetMode="External"/><Relationship Id="rId1" Type="http://schemas.openxmlformats.org/officeDocument/2006/relationships/hyperlink" Target="budzety_jedn_samorz_teryt_2013.xls" TargetMode="External"/><Relationship Id="rId6" Type="http://schemas.openxmlformats.org/officeDocument/2006/relationships/hyperlink" Target="budzety_jedn_samorz_teryt_2013.xls" TargetMode="External"/><Relationship Id="rId11" Type="http://schemas.openxmlformats.org/officeDocument/2006/relationships/hyperlink" Target="budzety_jedn_samorz_teryt_2013.xls" TargetMode="External"/><Relationship Id="rId24" Type="http://schemas.openxmlformats.org/officeDocument/2006/relationships/hyperlink" Target="budzety_jedn_samorz_teryt_2013.xls" TargetMode="External"/><Relationship Id="rId32" Type="http://schemas.openxmlformats.org/officeDocument/2006/relationships/hyperlink" Target="budzety_jedn_samorz_teryt_2013.xls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budzety_jedn_samorz_teryt_2013.xls" TargetMode="External"/><Relationship Id="rId15" Type="http://schemas.openxmlformats.org/officeDocument/2006/relationships/hyperlink" Target="budzety_jedn_samorz_teryt_2013.xls" TargetMode="External"/><Relationship Id="rId23" Type="http://schemas.openxmlformats.org/officeDocument/2006/relationships/hyperlink" Target="budzety_jedn_samorz_teryt_2013.xls" TargetMode="External"/><Relationship Id="rId28" Type="http://schemas.openxmlformats.org/officeDocument/2006/relationships/hyperlink" Target="budzety_jedn_samorz_teryt_2013.xls" TargetMode="External"/><Relationship Id="rId36" Type="http://schemas.openxmlformats.org/officeDocument/2006/relationships/hyperlink" Target="budzety_jedn_samorz_teryt_2013.xls" TargetMode="External"/><Relationship Id="rId10" Type="http://schemas.openxmlformats.org/officeDocument/2006/relationships/hyperlink" Target="budzety_jedn_samorz_teryt_2013.xls" TargetMode="External"/><Relationship Id="rId19" Type="http://schemas.openxmlformats.org/officeDocument/2006/relationships/hyperlink" Target="budzety_jedn_samorz_teryt_2013.xls" TargetMode="External"/><Relationship Id="rId31" Type="http://schemas.openxmlformats.org/officeDocument/2006/relationships/hyperlink" Target="budzety_jedn_samorz_teryt_2013.xls" TargetMode="External"/><Relationship Id="rId4" Type="http://schemas.openxmlformats.org/officeDocument/2006/relationships/hyperlink" Target="budzety_jedn_samorz_teryt_2013.xls" TargetMode="External"/><Relationship Id="rId9" Type="http://schemas.openxmlformats.org/officeDocument/2006/relationships/hyperlink" Target="budzety_jedn_samorz_teryt_2013.xls" TargetMode="External"/><Relationship Id="rId14" Type="http://schemas.openxmlformats.org/officeDocument/2006/relationships/hyperlink" Target="budzety_jedn_samorz_teryt_2013.xls" TargetMode="External"/><Relationship Id="rId22" Type="http://schemas.openxmlformats.org/officeDocument/2006/relationships/hyperlink" Target="budzety_jedn_samorz_teryt_2013.xls" TargetMode="External"/><Relationship Id="rId27" Type="http://schemas.openxmlformats.org/officeDocument/2006/relationships/hyperlink" Target="budzety_jedn_samorz_teryt_2013.xls" TargetMode="External"/><Relationship Id="rId30" Type="http://schemas.openxmlformats.org/officeDocument/2006/relationships/hyperlink" Target="budzety_jedn_samorz_teryt_2013.xls" TargetMode="External"/><Relationship Id="rId35" Type="http://schemas.openxmlformats.org/officeDocument/2006/relationships/hyperlink" Target="budzety_jedn_samorz_teryt_2013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9"/>
  <sheetViews>
    <sheetView topLeftCell="A91" workbookViewId="0">
      <selection activeCell="B125" sqref="B125"/>
    </sheetView>
  </sheetViews>
  <sheetFormatPr defaultRowHeight="12.75"/>
  <cols>
    <col min="1" max="1" width="14.5" style="113" customWidth="1"/>
    <col min="2" max="2" width="107.375" style="113" customWidth="1"/>
    <col min="3" max="13" width="9" style="4"/>
    <col min="14" max="16384" width="9" style="2"/>
  </cols>
  <sheetData>
    <row r="1" spans="1:13" ht="42.75" customHeight="1">
      <c r="A1" s="119" t="s">
        <v>533</v>
      </c>
      <c r="B1" s="7"/>
    </row>
    <row r="2" spans="1:13" s="3" customFormat="1">
      <c r="A2" s="87" t="s">
        <v>534</v>
      </c>
      <c r="B2" s="120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</row>
    <row r="3" spans="1:13">
      <c r="A3" s="7"/>
      <c r="B3" s="7"/>
    </row>
    <row r="4" spans="1:13">
      <c r="A4" s="7"/>
      <c r="B4" s="7"/>
    </row>
    <row r="5" spans="1:13">
      <c r="A5" s="7"/>
      <c r="B5" s="7"/>
    </row>
    <row r="6" spans="1:13" ht="14.25">
      <c r="A6" s="527" t="s">
        <v>653</v>
      </c>
      <c r="B6" s="114" t="s">
        <v>531</v>
      </c>
      <c r="C6" s="303"/>
      <c r="D6" s="303"/>
      <c r="E6" s="303"/>
      <c r="F6" s="303"/>
      <c r="G6" s="303"/>
      <c r="H6" s="303"/>
      <c r="I6" s="303"/>
    </row>
    <row r="7" spans="1:13" ht="14.25">
      <c r="A7" s="527"/>
      <c r="B7" s="114" t="s">
        <v>449</v>
      </c>
      <c r="C7" s="304"/>
      <c r="D7" s="305"/>
      <c r="E7" s="304"/>
      <c r="F7" s="304"/>
      <c r="G7" s="304"/>
      <c r="H7" s="304"/>
      <c r="I7" s="304"/>
      <c r="J7" s="299"/>
    </row>
    <row r="8" spans="1:13">
      <c r="A8" s="7"/>
      <c r="B8" s="7"/>
    </row>
    <row r="9" spans="1:13" ht="14.25">
      <c r="A9" s="527" t="s">
        <v>654</v>
      </c>
      <c r="B9" s="114" t="s">
        <v>450</v>
      </c>
      <c r="C9" s="303"/>
      <c r="D9" s="303"/>
      <c r="E9" s="303"/>
      <c r="F9" s="303"/>
      <c r="G9" s="303"/>
      <c r="H9" s="303"/>
      <c r="I9" s="303"/>
      <c r="J9" s="303"/>
    </row>
    <row r="10" spans="1:13" ht="14.25">
      <c r="A10" s="527"/>
      <c r="B10" s="114" t="s">
        <v>459</v>
      </c>
      <c r="C10" s="304"/>
      <c r="D10" s="304"/>
      <c r="E10" s="304"/>
      <c r="F10" s="304"/>
      <c r="G10" s="304"/>
      <c r="H10" s="304"/>
      <c r="I10" s="304"/>
      <c r="J10" s="304"/>
      <c r="K10" s="299"/>
    </row>
    <row r="11" spans="1:13">
      <c r="A11" s="7"/>
      <c r="B11" s="121"/>
      <c r="C11" s="299"/>
      <c r="D11" s="299"/>
      <c r="E11" s="299"/>
      <c r="F11" s="299"/>
      <c r="G11" s="299"/>
      <c r="H11" s="299"/>
      <c r="I11" s="299"/>
      <c r="J11" s="299"/>
      <c r="K11" s="299"/>
    </row>
    <row r="12" spans="1:13" ht="14.25">
      <c r="A12" s="527" t="s">
        <v>655</v>
      </c>
      <c r="B12" s="114" t="s">
        <v>451</v>
      </c>
      <c r="C12" s="303"/>
      <c r="D12" s="303"/>
      <c r="E12" s="303"/>
      <c r="F12" s="303"/>
      <c r="G12" s="303"/>
      <c r="H12" s="303"/>
    </row>
    <row r="13" spans="1:13" ht="12.75" customHeight="1">
      <c r="A13" s="527"/>
      <c r="B13" s="114" t="s">
        <v>460</v>
      </c>
      <c r="C13" s="304"/>
      <c r="D13" s="304"/>
      <c r="E13" s="304"/>
      <c r="F13" s="304"/>
      <c r="G13" s="304"/>
      <c r="H13" s="304"/>
      <c r="I13" s="299"/>
      <c r="J13" s="299"/>
    </row>
    <row r="14" spans="1:13">
      <c r="A14" s="7"/>
      <c r="B14" s="7"/>
    </row>
    <row r="15" spans="1:13" ht="14.25">
      <c r="A15" s="527" t="s">
        <v>656</v>
      </c>
      <c r="B15" s="114" t="s">
        <v>452</v>
      </c>
      <c r="C15" s="303"/>
      <c r="D15" s="303"/>
      <c r="E15" s="303"/>
      <c r="F15" s="303"/>
      <c r="G15" s="303"/>
      <c r="H15" s="303"/>
      <c r="I15" s="303"/>
    </row>
    <row r="16" spans="1:13" ht="12.75" customHeight="1">
      <c r="A16" s="527"/>
      <c r="B16" s="114" t="s">
        <v>461</v>
      </c>
      <c r="C16" s="304"/>
      <c r="D16" s="304"/>
      <c r="E16" s="304"/>
      <c r="F16" s="304"/>
      <c r="G16" s="304"/>
      <c r="H16" s="304"/>
      <c r="I16" s="304"/>
      <c r="J16" s="299"/>
    </row>
    <row r="17" spans="1:11">
      <c r="A17" s="7"/>
      <c r="B17" s="7"/>
    </row>
    <row r="18" spans="1:11" ht="14.25">
      <c r="A18" s="527" t="s">
        <v>657</v>
      </c>
      <c r="B18" s="114" t="s">
        <v>453</v>
      </c>
      <c r="C18" s="303"/>
      <c r="D18" s="303"/>
      <c r="E18" s="303"/>
      <c r="F18" s="303"/>
      <c r="G18" s="303"/>
      <c r="H18" s="303"/>
    </row>
    <row r="19" spans="1:11" ht="14.25">
      <c r="A19" s="527"/>
      <c r="B19" s="114" t="s">
        <v>470</v>
      </c>
      <c r="C19" s="304"/>
      <c r="D19" s="304"/>
      <c r="E19" s="304"/>
      <c r="F19" s="304"/>
      <c r="G19" s="304"/>
      <c r="H19" s="304"/>
      <c r="I19" s="299"/>
    </row>
    <row r="20" spans="1:11">
      <c r="A20" s="7"/>
      <c r="B20" s="121"/>
      <c r="C20" s="299"/>
      <c r="D20" s="299"/>
      <c r="E20" s="299"/>
      <c r="F20" s="299"/>
      <c r="G20" s="299"/>
      <c r="H20" s="299"/>
      <c r="I20" s="299"/>
    </row>
    <row r="21" spans="1:11" ht="14.25">
      <c r="A21" s="527" t="s">
        <v>658</v>
      </c>
      <c r="B21" s="114" t="s">
        <v>471</v>
      </c>
      <c r="C21" s="303"/>
      <c r="D21" s="303"/>
      <c r="E21" s="303"/>
      <c r="F21" s="303"/>
      <c r="G21" s="303"/>
      <c r="H21" s="303"/>
      <c r="I21" s="303"/>
    </row>
    <row r="22" spans="1:11" ht="12.75" customHeight="1">
      <c r="A22" s="527"/>
      <c r="B22" s="114" t="s">
        <v>472</v>
      </c>
      <c r="C22" s="305"/>
      <c r="D22" s="305"/>
      <c r="E22" s="305"/>
      <c r="F22" s="305"/>
      <c r="G22" s="305"/>
      <c r="H22" s="305"/>
      <c r="I22" s="305"/>
    </row>
    <row r="23" spans="1:11">
      <c r="A23" s="7"/>
      <c r="B23" s="7"/>
    </row>
    <row r="24" spans="1:11" ht="14.25">
      <c r="A24" s="527" t="s">
        <v>659</v>
      </c>
      <c r="B24" s="308" t="s">
        <v>473</v>
      </c>
      <c r="C24" s="303"/>
      <c r="D24" s="303"/>
      <c r="E24" s="303"/>
      <c r="F24" s="303"/>
      <c r="G24" s="303"/>
      <c r="H24" s="303"/>
      <c r="I24" s="303"/>
    </row>
    <row r="25" spans="1:11" ht="12.75" customHeight="1">
      <c r="A25" s="527"/>
      <c r="B25" s="308" t="s">
        <v>474</v>
      </c>
      <c r="C25" s="304"/>
      <c r="D25" s="304"/>
      <c r="E25" s="304"/>
      <c r="F25" s="304"/>
      <c r="G25" s="304"/>
      <c r="H25" s="304"/>
      <c r="I25" s="304"/>
      <c r="J25" s="299"/>
    </row>
    <row r="26" spans="1:11">
      <c r="A26" s="7"/>
      <c r="B26" s="7"/>
    </row>
    <row r="27" spans="1:11" ht="14.25">
      <c r="A27" s="527" t="s">
        <v>660</v>
      </c>
      <c r="B27" s="114" t="s">
        <v>475</v>
      </c>
      <c r="C27" s="303"/>
      <c r="D27" s="303"/>
      <c r="E27" s="303"/>
      <c r="F27" s="303"/>
      <c r="G27" s="303"/>
      <c r="H27" s="303"/>
      <c r="I27" s="303"/>
      <c r="J27" s="303"/>
    </row>
    <row r="28" spans="1:11" ht="12.75" customHeight="1">
      <c r="A28" s="527"/>
      <c r="B28" s="114" t="s">
        <v>476</v>
      </c>
      <c r="C28" s="304"/>
      <c r="D28" s="304"/>
      <c r="E28" s="304"/>
      <c r="F28" s="304"/>
      <c r="G28" s="304"/>
      <c r="H28" s="304"/>
      <c r="I28" s="304"/>
      <c r="J28" s="304"/>
      <c r="K28" s="299"/>
    </row>
    <row r="29" spans="1:11">
      <c r="A29" s="7"/>
      <c r="B29" s="121"/>
      <c r="C29" s="299"/>
      <c r="D29" s="299"/>
      <c r="E29" s="299"/>
      <c r="F29" s="299"/>
      <c r="G29" s="299"/>
      <c r="H29" s="299"/>
      <c r="I29" s="299"/>
      <c r="J29" s="299"/>
      <c r="K29" s="299"/>
    </row>
    <row r="30" spans="1:11" ht="14.25">
      <c r="A30" s="527" t="s">
        <v>661</v>
      </c>
      <c r="B30" s="114" t="s">
        <v>477</v>
      </c>
      <c r="C30" s="303"/>
      <c r="D30" s="303"/>
      <c r="E30" s="303"/>
      <c r="F30" s="303"/>
      <c r="G30" s="303"/>
      <c r="H30" s="303"/>
      <c r="I30" s="303"/>
      <c r="J30" s="303"/>
    </row>
    <row r="31" spans="1:11" ht="14.25">
      <c r="A31" s="527"/>
      <c r="B31" s="114" t="s">
        <v>478</v>
      </c>
      <c r="C31" s="304"/>
      <c r="D31" s="304"/>
      <c r="E31" s="304"/>
      <c r="F31" s="304"/>
      <c r="G31" s="304"/>
      <c r="H31" s="304"/>
      <c r="I31" s="304"/>
      <c r="J31" s="304"/>
      <c r="K31" s="299"/>
    </row>
    <row r="32" spans="1:11">
      <c r="A32" s="7"/>
      <c r="B32" s="7"/>
    </row>
    <row r="33" spans="1:12" ht="14.25">
      <c r="A33" s="527" t="s">
        <v>662</v>
      </c>
      <c r="B33" s="114" t="s">
        <v>479</v>
      </c>
      <c r="C33" s="303"/>
      <c r="D33" s="303"/>
      <c r="E33" s="303"/>
      <c r="F33" s="303"/>
      <c r="G33" s="303"/>
      <c r="H33" s="303"/>
    </row>
    <row r="34" spans="1:12" ht="14.25">
      <c r="A34" s="527"/>
      <c r="B34" s="114" t="s">
        <v>480</v>
      </c>
      <c r="C34" s="304"/>
      <c r="D34" s="304"/>
      <c r="E34" s="304"/>
      <c r="F34" s="304"/>
      <c r="G34" s="304"/>
      <c r="H34" s="304"/>
      <c r="I34" s="299"/>
    </row>
    <row r="35" spans="1:12">
      <c r="A35" s="7"/>
      <c r="B35" s="7"/>
    </row>
    <row r="36" spans="1:12" ht="14.25">
      <c r="A36" s="527" t="s">
        <v>663</v>
      </c>
      <c r="B36" s="114" t="s">
        <v>532</v>
      </c>
      <c r="C36" s="303"/>
      <c r="D36" s="303"/>
      <c r="E36" s="303"/>
      <c r="F36" s="303"/>
      <c r="G36" s="303"/>
      <c r="H36" s="303"/>
      <c r="I36" s="303"/>
    </row>
    <row r="37" spans="1:12" ht="12.75" customHeight="1">
      <c r="A37" s="527"/>
      <c r="B37" s="114" t="s">
        <v>481</v>
      </c>
      <c r="C37" s="304"/>
      <c r="D37" s="304"/>
      <c r="E37" s="304"/>
      <c r="F37" s="304"/>
      <c r="G37" s="304"/>
      <c r="H37" s="304"/>
      <c r="I37" s="304"/>
      <c r="J37" s="299"/>
    </row>
    <row r="38" spans="1:12">
      <c r="A38" s="7"/>
      <c r="B38" s="7"/>
    </row>
    <row r="39" spans="1:12" ht="14.25">
      <c r="A39" s="527" t="s">
        <v>664</v>
      </c>
      <c r="B39" s="114" t="s">
        <v>482</v>
      </c>
      <c r="C39" s="303"/>
      <c r="D39" s="303"/>
      <c r="E39" s="303"/>
      <c r="F39" s="303"/>
      <c r="G39" s="303"/>
      <c r="H39" s="303"/>
      <c r="I39" s="303"/>
    </row>
    <row r="40" spans="1:12" ht="14.25">
      <c r="A40" s="527"/>
      <c r="B40" s="114" t="s">
        <v>483</v>
      </c>
      <c r="C40" s="304"/>
      <c r="D40" s="304"/>
      <c r="E40" s="304"/>
      <c r="F40" s="304"/>
      <c r="G40" s="304"/>
      <c r="H40" s="304"/>
      <c r="I40" s="304"/>
      <c r="J40" s="299"/>
    </row>
    <row r="41" spans="1:12">
      <c r="A41" s="7"/>
      <c r="B41" s="7"/>
    </row>
    <row r="42" spans="1:12" ht="14.25">
      <c r="A42" s="527" t="s">
        <v>665</v>
      </c>
      <c r="B42" s="114" t="s">
        <v>484</v>
      </c>
      <c r="C42" s="303"/>
      <c r="D42" s="303"/>
      <c r="E42" s="303"/>
      <c r="F42" s="303"/>
      <c r="G42" s="303"/>
      <c r="H42" s="303"/>
      <c r="I42" s="303"/>
    </row>
    <row r="43" spans="1:12" ht="14.25">
      <c r="A43" s="527"/>
      <c r="B43" s="114" t="s">
        <v>485</v>
      </c>
      <c r="C43" s="304"/>
      <c r="D43" s="304"/>
      <c r="E43" s="304"/>
      <c r="F43" s="304"/>
      <c r="G43" s="304"/>
      <c r="H43" s="304"/>
      <c r="I43" s="304"/>
      <c r="J43" s="299"/>
    </row>
    <row r="44" spans="1:12">
      <c r="A44" s="7"/>
      <c r="B44" s="7"/>
    </row>
    <row r="45" spans="1:12" ht="14.25">
      <c r="A45" s="527" t="s">
        <v>666</v>
      </c>
      <c r="B45" s="114" t="s">
        <v>486</v>
      </c>
      <c r="C45" s="303"/>
      <c r="D45" s="303"/>
      <c r="E45" s="303"/>
      <c r="F45" s="303"/>
      <c r="G45" s="303"/>
      <c r="H45" s="303"/>
      <c r="I45" s="303"/>
      <c r="J45" s="303"/>
    </row>
    <row r="46" spans="1:12" ht="14.25">
      <c r="A46" s="527"/>
      <c r="B46" s="114" t="s">
        <v>487</v>
      </c>
      <c r="C46" s="304"/>
      <c r="D46" s="304"/>
      <c r="E46" s="304"/>
      <c r="F46" s="304"/>
      <c r="G46" s="304"/>
      <c r="H46" s="304"/>
      <c r="I46" s="304"/>
      <c r="J46" s="304"/>
      <c r="K46" s="299"/>
      <c r="L46" s="299"/>
    </row>
    <row r="47" spans="1:12">
      <c r="A47" s="7"/>
      <c r="B47" s="7"/>
    </row>
    <row r="48" spans="1:12" ht="14.25">
      <c r="A48" s="527" t="s">
        <v>667</v>
      </c>
      <c r="B48" s="114" t="s">
        <v>523</v>
      </c>
      <c r="C48" s="303"/>
      <c r="D48" s="303"/>
      <c r="E48" s="303"/>
      <c r="F48" s="303"/>
      <c r="G48" s="303"/>
      <c r="H48" s="303"/>
      <c r="I48" s="303"/>
      <c r="J48" s="303"/>
    </row>
    <row r="49" spans="1:12" ht="14.25">
      <c r="A49" s="527"/>
      <c r="B49" s="114" t="s">
        <v>488</v>
      </c>
      <c r="C49" s="304"/>
      <c r="D49" s="304"/>
      <c r="E49" s="304"/>
      <c r="F49" s="304"/>
      <c r="G49" s="304"/>
      <c r="H49" s="304"/>
      <c r="I49" s="304"/>
      <c r="J49" s="304"/>
      <c r="K49" s="299"/>
      <c r="L49" s="299"/>
    </row>
    <row r="50" spans="1:12">
      <c r="A50" s="7"/>
      <c r="B50" s="7"/>
    </row>
    <row r="51" spans="1:12" ht="14.25">
      <c r="A51" s="527" t="s">
        <v>668</v>
      </c>
      <c r="B51" s="114" t="s">
        <v>489</v>
      </c>
      <c r="C51" s="303"/>
      <c r="D51" s="303"/>
      <c r="E51" s="303"/>
      <c r="F51" s="303"/>
      <c r="G51" s="303"/>
      <c r="H51" s="303"/>
    </row>
    <row r="52" spans="1:12" ht="14.25">
      <c r="A52" s="527"/>
      <c r="B52" s="114" t="s">
        <v>490</v>
      </c>
      <c r="C52" s="304"/>
      <c r="D52" s="304"/>
      <c r="E52" s="304"/>
      <c r="F52" s="304"/>
      <c r="G52" s="304"/>
      <c r="H52" s="304"/>
      <c r="I52" s="299"/>
    </row>
    <row r="53" spans="1:12">
      <c r="A53" s="7"/>
      <c r="B53" s="7"/>
    </row>
    <row r="54" spans="1:12" ht="14.25">
      <c r="A54" s="527" t="s">
        <v>669</v>
      </c>
      <c r="B54" s="114" t="s">
        <v>778</v>
      </c>
      <c r="C54" s="303"/>
      <c r="D54" s="303"/>
      <c r="E54" s="303"/>
      <c r="F54" s="303"/>
      <c r="G54" s="303"/>
      <c r="H54" s="303"/>
      <c r="I54" s="303"/>
    </row>
    <row r="55" spans="1:12" ht="14.25">
      <c r="A55" s="527"/>
      <c r="B55" s="114" t="s">
        <v>491</v>
      </c>
      <c r="C55" s="304"/>
      <c r="D55" s="304"/>
      <c r="E55" s="304"/>
      <c r="F55" s="304"/>
      <c r="G55" s="304"/>
      <c r="H55" s="304"/>
      <c r="I55" s="304"/>
      <c r="J55" s="299"/>
    </row>
    <row r="56" spans="1:12">
      <c r="A56" s="7"/>
      <c r="B56" s="7"/>
    </row>
    <row r="57" spans="1:12" ht="14.25">
      <c r="A57" s="527" t="s">
        <v>670</v>
      </c>
      <c r="B57" s="114" t="s">
        <v>492</v>
      </c>
      <c r="C57" s="303"/>
      <c r="D57" s="303"/>
      <c r="E57" s="303"/>
      <c r="F57" s="303"/>
      <c r="G57" s="303"/>
      <c r="H57" s="303"/>
      <c r="I57" s="303"/>
    </row>
    <row r="58" spans="1:12" ht="14.25">
      <c r="A58" s="527"/>
      <c r="B58" s="114" t="s">
        <v>493</v>
      </c>
      <c r="C58" s="304"/>
      <c r="D58" s="304"/>
      <c r="E58" s="304"/>
      <c r="F58" s="304"/>
      <c r="G58" s="304"/>
      <c r="H58" s="304"/>
      <c r="I58" s="304"/>
      <c r="J58" s="299"/>
    </row>
    <row r="59" spans="1:12">
      <c r="A59" s="7"/>
      <c r="B59" s="7"/>
    </row>
    <row r="60" spans="1:12" ht="14.25">
      <c r="A60" s="527" t="s">
        <v>671</v>
      </c>
      <c r="B60" s="114" t="s">
        <v>494</v>
      </c>
      <c r="C60" s="303"/>
      <c r="D60" s="303"/>
      <c r="E60" s="303"/>
      <c r="F60" s="303"/>
      <c r="G60" s="303"/>
      <c r="H60" s="303"/>
      <c r="I60" s="303"/>
    </row>
    <row r="61" spans="1:12" ht="14.25">
      <c r="A61" s="527"/>
      <c r="B61" s="114" t="s">
        <v>495</v>
      </c>
      <c r="C61" s="304"/>
      <c r="D61" s="304"/>
      <c r="E61" s="304"/>
      <c r="F61" s="304"/>
      <c r="G61" s="304"/>
      <c r="H61" s="304"/>
      <c r="I61" s="304"/>
      <c r="J61" s="299"/>
    </row>
    <row r="62" spans="1:12">
      <c r="A62" s="7"/>
      <c r="B62" s="7"/>
    </row>
    <row r="63" spans="1:12" ht="14.25">
      <c r="A63" s="527" t="s">
        <v>672</v>
      </c>
      <c r="B63" s="114" t="s">
        <v>496</v>
      </c>
      <c r="C63" s="303"/>
      <c r="D63" s="303"/>
      <c r="E63" s="303"/>
      <c r="F63" s="303"/>
      <c r="G63" s="303"/>
      <c r="H63" s="303"/>
      <c r="I63" s="303"/>
      <c r="J63" s="303"/>
      <c r="K63" s="303"/>
    </row>
    <row r="64" spans="1:12" ht="14.25">
      <c r="A64" s="527"/>
      <c r="B64" s="114" t="s">
        <v>497</v>
      </c>
      <c r="C64" s="305"/>
      <c r="D64" s="305"/>
      <c r="E64" s="305"/>
      <c r="F64" s="305"/>
      <c r="G64" s="305"/>
      <c r="H64" s="305"/>
      <c r="I64" s="305"/>
      <c r="J64" s="305"/>
      <c r="K64" s="305"/>
      <c r="L64" s="299"/>
    </row>
    <row r="65" spans="1:12">
      <c r="A65" s="7"/>
      <c r="B65" s="121"/>
      <c r="C65" s="299"/>
      <c r="D65" s="299"/>
      <c r="E65" s="299"/>
      <c r="F65" s="299"/>
      <c r="G65" s="299"/>
      <c r="H65" s="299"/>
      <c r="I65" s="299"/>
      <c r="J65" s="299"/>
      <c r="K65" s="299"/>
      <c r="L65" s="299"/>
    </row>
    <row r="66" spans="1:12" ht="14.25">
      <c r="A66" s="527" t="s">
        <v>673</v>
      </c>
      <c r="B66" s="114" t="s">
        <v>498</v>
      </c>
      <c r="C66" s="303"/>
      <c r="D66" s="303"/>
      <c r="E66" s="303"/>
      <c r="F66" s="303"/>
      <c r="G66" s="303"/>
      <c r="H66" s="303"/>
      <c r="I66" s="303"/>
      <c r="J66" s="303"/>
    </row>
    <row r="67" spans="1:12" ht="14.25">
      <c r="A67" s="527"/>
      <c r="B67" s="114" t="s">
        <v>499</v>
      </c>
      <c r="C67" s="304"/>
      <c r="D67" s="304"/>
      <c r="E67" s="304"/>
      <c r="F67" s="304"/>
      <c r="G67" s="304"/>
      <c r="H67" s="304"/>
      <c r="I67" s="304"/>
      <c r="J67" s="304"/>
      <c r="K67" s="299"/>
    </row>
    <row r="68" spans="1:12">
      <c r="A68" s="7"/>
      <c r="B68" s="121"/>
      <c r="C68" s="299"/>
      <c r="D68" s="299"/>
      <c r="E68" s="299"/>
      <c r="F68" s="299"/>
      <c r="G68" s="299"/>
      <c r="H68" s="299"/>
      <c r="I68" s="299"/>
      <c r="J68" s="299"/>
      <c r="K68" s="299"/>
    </row>
    <row r="69" spans="1:12" ht="14.25">
      <c r="A69" s="527" t="s">
        <v>674</v>
      </c>
      <c r="B69" s="114" t="s">
        <v>524</v>
      </c>
      <c r="C69" s="303"/>
      <c r="D69" s="303"/>
      <c r="E69" s="303"/>
      <c r="F69" s="303"/>
      <c r="G69" s="303"/>
      <c r="H69" s="303"/>
    </row>
    <row r="70" spans="1:12" ht="14.25">
      <c r="A70" s="527"/>
      <c r="B70" s="114" t="s">
        <v>500</v>
      </c>
      <c r="C70" s="304"/>
      <c r="D70" s="304"/>
      <c r="E70" s="304"/>
      <c r="F70" s="304"/>
      <c r="G70" s="304"/>
      <c r="H70" s="304"/>
      <c r="I70" s="299"/>
    </row>
    <row r="71" spans="1:12">
      <c r="A71" s="7"/>
      <c r="B71" s="7"/>
    </row>
    <row r="72" spans="1:12" ht="14.25">
      <c r="A72" s="527" t="s">
        <v>675</v>
      </c>
      <c r="B72" s="114" t="s">
        <v>525</v>
      </c>
      <c r="C72" s="303"/>
      <c r="D72" s="303"/>
      <c r="E72" s="303"/>
      <c r="F72" s="303"/>
      <c r="G72" s="303"/>
      <c r="H72" s="303"/>
      <c r="I72" s="303"/>
    </row>
    <row r="73" spans="1:12" ht="14.25">
      <c r="A73" s="527"/>
      <c r="B73" s="114" t="s">
        <v>501</v>
      </c>
      <c r="C73" s="304"/>
      <c r="D73" s="304"/>
      <c r="E73" s="304"/>
      <c r="F73" s="304"/>
      <c r="G73" s="304"/>
      <c r="H73" s="304"/>
      <c r="I73" s="304"/>
      <c r="J73" s="299"/>
    </row>
    <row r="74" spans="1:12">
      <c r="A74" s="7"/>
      <c r="B74" s="7"/>
    </row>
    <row r="75" spans="1:12" ht="14.25">
      <c r="A75" s="527" t="s">
        <v>676</v>
      </c>
      <c r="B75" s="114" t="s">
        <v>502</v>
      </c>
      <c r="C75" s="303"/>
      <c r="D75" s="303"/>
      <c r="E75" s="303"/>
      <c r="F75" s="303"/>
      <c r="G75" s="303"/>
      <c r="H75" s="303"/>
      <c r="I75" s="303"/>
    </row>
    <row r="76" spans="1:12" ht="14.25">
      <c r="A76" s="527"/>
      <c r="B76" s="114" t="s">
        <v>503</v>
      </c>
      <c r="C76" s="304"/>
      <c r="D76" s="304"/>
      <c r="E76" s="304"/>
      <c r="F76" s="304"/>
      <c r="G76" s="304"/>
      <c r="H76" s="304"/>
      <c r="I76" s="304"/>
      <c r="J76" s="299"/>
    </row>
    <row r="77" spans="1:12">
      <c r="A77" s="7"/>
      <c r="B77" s="7"/>
    </row>
    <row r="78" spans="1:12" ht="14.25">
      <c r="A78" s="527" t="s">
        <v>677</v>
      </c>
      <c r="B78" s="114" t="s">
        <v>504</v>
      </c>
      <c r="C78" s="303"/>
      <c r="D78" s="303"/>
      <c r="E78" s="303"/>
      <c r="F78" s="303"/>
      <c r="G78" s="303"/>
      <c r="H78" s="303"/>
      <c r="I78" s="303"/>
      <c r="J78" s="303"/>
    </row>
    <row r="79" spans="1:12" ht="14.25">
      <c r="A79" s="527"/>
      <c r="B79" s="114" t="s">
        <v>505</v>
      </c>
      <c r="C79" s="304"/>
      <c r="D79" s="304"/>
      <c r="E79" s="304"/>
      <c r="F79" s="304"/>
      <c r="G79" s="304"/>
      <c r="H79" s="304"/>
      <c r="I79" s="304"/>
      <c r="J79" s="304"/>
      <c r="K79" s="299"/>
    </row>
    <row r="80" spans="1:12">
      <c r="A80" s="7"/>
      <c r="B80" s="7"/>
    </row>
    <row r="81" spans="1:12" ht="14.25">
      <c r="A81" s="527" t="s">
        <v>678</v>
      </c>
      <c r="B81" s="114" t="s">
        <v>506</v>
      </c>
      <c r="C81" s="303"/>
      <c r="D81" s="303"/>
      <c r="E81" s="303"/>
      <c r="F81" s="303"/>
      <c r="G81" s="303"/>
      <c r="H81" s="303"/>
      <c r="I81" s="303"/>
      <c r="J81" s="303"/>
      <c r="K81" s="303"/>
    </row>
    <row r="82" spans="1:12" ht="14.25">
      <c r="A82" s="527"/>
      <c r="B82" s="114" t="s">
        <v>507</v>
      </c>
      <c r="C82" s="304"/>
      <c r="D82" s="304"/>
      <c r="E82" s="304"/>
      <c r="F82" s="304"/>
      <c r="G82" s="304"/>
      <c r="H82" s="304"/>
      <c r="I82" s="304"/>
      <c r="J82" s="304"/>
      <c r="K82" s="304"/>
      <c r="L82" s="299"/>
    </row>
    <row r="83" spans="1:12">
      <c r="A83" s="7"/>
      <c r="B83" s="7"/>
    </row>
    <row r="84" spans="1:12" ht="14.25">
      <c r="A84" s="527" t="s">
        <v>679</v>
      </c>
      <c r="B84" s="114" t="s">
        <v>508</v>
      </c>
      <c r="C84" s="303"/>
      <c r="D84" s="303"/>
      <c r="E84" s="303"/>
      <c r="F84" s="303"/>
      <c r="G84" s="303"/>
      <c r="H84" s="303"/>
      <c r="I84" s="303"/>
      <c r="J84" s="303"/>
      <c r="K84" s="303"/>
    </row>
    <row r="85" spans="1:12" ht="14.25">
      <c r="A85" s="527"/>
      <c r="B85" s="114" t="s">
        <v>509</v>
      </c>
      <c r="C85" s="304"/>
      <c r="D85" s="304"/>
      <c r="E85" s="304"/>
      <c r="F85" s="304"/>
      <c r="G85" s="304"/>
      <c r="H85" s="304"/>
      <c r="I85" s="304"/>
      <c r="J85" s="304"/>
      <c r="K85" s="304"/>
      <c r="L85" s="299"/>
    </row>
    <row r="86" spans="1:12">
      <c r="A86" s="7"/>
      <c r="B86" s="7"/>
    </row>
    <row r="87" spans="1:12" ht="14.25">
      <c r="A87" s="527" t="s">
        <v>680</v>
      </c>
      <c r="B87" s="114" t="s">
        <v>526</v>
      </c>
      <c r="C87" s="303"/>
      <c r="D87" s="303"/>
      <c r="E87" s="303"/>
      <c r="F87" s="303"/>
      <c r="G87" s="303"/>
      <c r="H87" s="303"/>
    </row>
    <row r="88" spans="1:12" ht="14.25">
      <c r="A88" s="527"/>
      <c r="B88" s="114" t="s">
        <v>510</v>
      </c>
      <c r="C88" s="304"/>
      <c r="D88" s="304"/>
      <c r="E88" s="304"/>
      <c r="F88" s="304"/>
      <c r="G88" s="304"/>
      <c r="H88" s="304"/>
      <c r="I88" s="299"/>
    </row>
    <row r="89" spans="1:12">
      <c r="A89" s="7"/>
      <c r="B89" s="7"/>
    </row>
    <row r="90" spans="1:12" ht="14.25">
      <c r="A90" s="527" t="s">
        <v>681</v>
      </c>
      <c r="B90" s="114" t="s">
        <v>511</v>
      </c>
      <c r="C90" s="303"/>
      <c r="D90" s="303"/>
      <c r="E90" s="303"/>
      <c r="F90" s="303"/>
      <c r="G90" s="303"/>
      <c r="H90" s="303"/>
      <c r="I90" s="303"/>
    </row>
    <row r="91" spans="1:12" ht="14.25">
      <c r="A91" s="527"/>
      <c r="B91" s="114" t="s">
        <v>512</v>
      </c>
      <c r="C91" s="304"/>
      <c r="D91" s="304"/>
      <c r="E91" s="304"/>
      <c r="F91" s="304"/>
      <c r="G91" s="304"/>
      <c r="H91" s="304"/>
      <c r="I91" s="304"/>
      <c r="J91" s="299"/>
    </row>
    <row r="92" spans="1:12">
      <c r="A92" s="7"/>
      <c r="B92" s="7"/>
    </row>
    <row r="93" spans="1:12" ht="14.25">
      <c r="A93" s="527" t="s">
        <v>682</v>
      </c>
      <c r="B93" s="114" t="s">
        <v>527</v>
      </c>
      <c r="C93" s="303"/>
      <c r="D93" s="303"/>
      <c r="E93" s="303"/>
      <c r="F93" s="303"/>
      <c r="G93" s="303"/>
      <c r="H93" s="303"/>
      <c r="I93" s="303"/>
    </row>
    <row r="94" spans="1:12" ht="12.75" customHeight="1">
      <c r="A94" s="527"/>
      <c r="B94" s="114" t="s">
        <v>513</v>
      </c>
      <c r="C94" s="304"/>
      <c r="D94" s="304"/>
      <c r="E94" s="304"/>
      <c r="F94" s="304"/>
      <c r="G94" s="304"/>
      <c r="H94" s="304"/>
      <c r="I94" s="304"/>
      <c r="J94" s="299"/>
    </row>
    <row r="95" spans="1:12">
      <c r="A95" s="7"/>
      <c r="B95" s="7"/>
    </row>
    <row r="96" spans="1:12" ht="14.25">
      <c r="A96" s="527" t="s">
        <v>683</v>
      </c>
      <c r="B96" s="114" t="s">
        <v>454</v>
      </c>
      <c r="C96" s="303"/>
      <c r="D96" s="303"/>
      <c r="E96" s="303"/>
      <c r="F96" s="303"/>
      <c r="G96" s="303"/>
      <c r="H96" s="303"/>
    </row>
    <row r="97" spans="1:10" ht="14.25">
      <c r="A97" s="527"/>
      <c r="B97" s="114" t="s">
        <v>462</v>
      </c>
      <c r="C97" s="305"/>
      <c r="D97" s="305"/>
      <c r="E97" s="305"/>
      <c r="F97" s="305"/>
      <c r="G97" s="305"/>
      <c r="H97" s="305"/>
    </row>
    <row r="98" spans="1:10">
      <c r="A98" s="7"/>
      <c r="B98" s="7"/>
    </row>
    <row r="99" spans="1:10" ht="14.25">
      <c r="A99" s="527" t="s">
        <v>684</v>
      </c>
      <c r="B99" s="114" t="s">
        <v>455</v>
      </c>
      <c r="C99" s="303"/>
      <c r="D99" s="303"/>
      <c r="E99" s="303"/>
      <c r="F99" s="303"/>
      <c r="G99" s="303"/>
    </row>
    <row r="100" spans="1:10" ht="14.25">
      <c r="A100" s="527"/>
      <c r="B100" s="114" t="s">
        <v>463</v>
      </c>
      <c r="C100" s="304"/>
      <c r="D100" s="304"/>
      <c r="E100" s="304"/>
      <c r="F100" s="304"/>
      <c r="G100" s="304"/>
      <c r="H100" s="299"/>
    </row>
    <row r="101" spans="1:10">
      <c r="A101" s="7"/>
      <c r="B101" s="7"/>
    </row>
    <row r="102" spans="1:10" ht="14.25">
      <c r="A102" s="527" t="s">
        <v>685</v>
      </c>
      <c r="B102" s="114" t="s">
        <v>529</v>
      </c>
      <c r="C102" s="303"/>
      <c r="D102" s="303"/>
      <c r="E102" s="303"/>
      <c r="F102" s="303"/>
      <c r="G102" s="303"/>
    </row>
    <row r="103" spans="1:10" ht="12.75" customHeight="1">
      <c r="A103" s="527"/>
      <c r="B103" s="114" t="s">
        <v>464</v>
      </c>
      <c r="C103" s="305"/>
      <c r="D103" s="305"/>
      <c r="E103" s="305"/>
      <c r="F103" s="305"/>
      <c r="G103" s="305"/>
    </row>
    <row r="104" spans="1:10">
      <c r="A104" s="7"/>
      <c r="B104" s="7"/>
    </row>
    <row r="105" spans="1:10" ht="14.25">
      <c r="A105" s="527" t="s">
        <v>686</v>
      </c>
      <c r="B105" s="114" t="s">
        <v>528</v>
      </c>
      <c r="C105" s="303"/>
      <c r="D105" s="303"/>
      <c r="E105" s="303"/>
      <c r="F105" s="303"/>
    </row>
    <row r="106" spans="1:10" ht="14.25">
      <c r="A106" s="527"/>
      <c r="B106" s="114" t="s">
        <v>465</v>
      </c>
      <c r="C106" s="305"/>
      <c r="D106" s="305"/>
      <c r="E106" s="305"/>
      <c r="F106" s="305"/>
    </row>
    <row r="107" spans="1:10">
      <c r="A107" s="7"/>
      <c r="B107" s="7"/>
    </row>
    <row r="108" spans="1:10" ht="14.25">
      <c r="A108" s="527" t="s">
        <v>687</v>
      </c>
      <c r="B108" s="114" t="s">
        <v>514</v>
      </c>
      <c r="C108" s="303"/>
      <c r="D108" s="303"/>
      <c r="E108" s="303"/>
      <c r="F108" s="303"/>
      <c r="G108" s="303"/>
      <c r="H108" s="303"/>
    </row>
    <row r="109" spans="1:10" ht="12.75" customHeight="1">
      <c r="A109" s="527"/>
      <c r="B109" s="114" t="s">
        <v>515</v>
      </c>
      <c r="C109" s="304"/>
      <c r="D109" s="304"/>
      <c r="E109" s="304"/>
      <c r="F109" s="304"/>
      <c r="G109" s="304"/>
      <c r="H109" s="304"/>
      <c r="I109" s="299"/>
    </row>
    <row r="110" spans="1:10">
      <c r="A110" s="7"/>
      <c r="B110" s="7"/>
    </row>
    <row r="111" spans="1:10" ht="14.25">
      <c r="A111" s="527" t="s">
        <v>688</v>
      </c>
      <c r="B111" s="114" t="s">
        <v>516</v>
      </c>
      <c r="C111" s="303"/>
      <c r="D111" s="303"/>
      <c r="E111" s="303"/>
      <c r="F111" s="303"/>
      <c r="G111" s="303"/>
      <c r="H111" s="303"/>
      <c r="I111" s="303"/>
    </row>
    <row r="112" spans="1:10" ht="14.25">
      <c r="A112" s="527"/>
      <c r="B112" s="114" t="s">
        <v>517</v>
      </c>
      <c r="C112" s="304"/>
      <c r="D112" s="304"/>
      <c r="E112" s="304"/>
      <c r="F112" s="304"/>
      <c r="G112" s="304"/>
      <c r="H112" s="304"/>
      <c r="I112" s="304"/>
      <c r="J112" s="299"/>
    </row>
    <row r="113" spans="1:12">
      <c r="A113" s="7"/>
      <c r="B113" s="7"/>
    </row>
    <row r="114" spans="1:12" ht="14.25">
      <c r="A114" s="527" t="s">
        <v>689</v>
      </c>
      <c r="B114" s="114" t="s">
        <v>518</v>
      </c>
      <c r="C114" s="303"/>
      <c r="D114" s="303"/>
      <c r="E114" s="303"/>
      <c r="F114" s="303"/>
      <c r="G114" s="303"/>
      <c r="H114" s="303"/>
      <c r="I114" s="303"/>
    </row>
    <row r="115" spans="1:12" ht="14.25">
      <c r="A115" s="527"/>
      <c r="B115" s="114" t="s">
        <v>519</v>
      </c>
      <c r="C115" s="304"/>
      <c r="D115" s="304"/>
      <c r="E115" s="304"/>
      <c r="F115" s="304"/>
      <c r="G115" s="304"/>
      <c r="H115" s="304"/>
      <c r="I115" s="304"/>
      <c r="J115" s="299"/>
    </row>
    <row r="116" spans="1:12">
      <c r="A116" s="7"/>
      <c r="B116" s="7"/>
    </row>
    <row r="117" spans="1:12" ht="14.25">
      <c r="A117" s="527" t="s">
        <v>690</v>
      </c>
      <c r="B117" s="114" t="s">
        <v>520</v>
      </c>
      <c r="C117" s="303"/>
      <c r="D117" s="303"/>
      <c r="E117" s="303"/>
      <c r="F117" s="303"/>
      <c r="G117" s="303"/>
      <c r="H117" s="303"/>
    </row>
    <row r="118" spans="1:12" ht="14.25">
      <c r="A118" s="527"/>
      <c r="B118" s="114" t="s">
        <v>521</v>
      </c>
      <c r="C118" s="304"/>
      <c r="D118" s="304"/>
      <c r="E118" s="304"/>
      <c r="F118" s="304"/>
      <c r="G118" s="304"/>
      <c r="H118" s="304"/>
      <c r="I118" s="299"/>
    </row>
    <row r="119" spans="1:12">
      <c r="A119" s="7"/>
      <c r="B119" s="7"/>
    </row>
    <row r="120" spans="1:12" ht="14.25">
      <c r="A120" s="528" t="s">
        <v>691</v>
      </c>
      <c r="B120" s="114" t="s">
        <v>7</v>
      </c>
      <c r="C120" s="303"/>
      <c r="D120" s="303"/>
      <c r="E120" s="303"/>
      <c r="F120" s="303"/>
      <c r="G120" s="303"/>
      <c r="H120" s="303"/>
      <c r="I120" s="303"/>
      <c r="J120" s="303"/>
      <c r="K120" s="303"/>
      <c r="L120" s="303"/>
    </row>
    <row r="121" spans="1:12" ht="14.25">
      <c r="A121" s="529"/>
      <c r="B121" s="114" t="s">
        <v>456</v>
      </c>
      <c r="C121" s="303"/>
      <c r="D121" s="303"/>
      <c r="E121" s="303"/>
      <c r="F121" s="303"/>
      <c r="G121" s="303"/>
      <c r="H121" s="303"/>
      <c r="I121" s="303"/>
      <c r="J121" s="303"/>
      <c r="K121" s="303"/>
      <c r="L121" s="303"/>
    </row>
    <row r="122" spans="1:12" ht="14.25">
      <c r="A122" s="529"/>
      <c r="B122" s="114" t="s">
        <v>8</v>
      </c>
      <c r="C122" s="305"/>
      <c r="D122" s="305"/>
      <c r="E122" s="305"/>
      <c r="F122" s="305"/>
      <c r="G122" s="305"/>
      <c r="H122" s="305"/>
      <c r="I122" s="305"/>
      <c r="J122" s="305"/>
      <c r="K122" s="305"/>
      <c r="L122" s="305"/>
    </row>
    <row r="123" spans="1:12" ht="14.25">
      <c r="A123" s="529"/>
      <c r="B123" s="114" t="s">
        <v>466</v>
      </c>
      <c r="C123" s="305"/>
      <c r="D123" s="305"/>
      <c r="E123" s="305"/>
      <c r="F123" s="305"/>
      <c r="G123" s="305"/>
      <c r="H123" s="305"/>
      <c r="I123" s="305"/>
      <c r="J123" s="305"/>
      <c r="K123" s="305"/>
      <c r="L123" s="305"/>
    </row>
    <row r="124" spans="1:12">
      <c r="A124" s="7"/>
      <c r="B124" s="7"/>
    </row>
    <row r="125" spans="1:12" ht="14.25">
      <c r="A125" s="528" t="s">
        <v>692</v>
      </c>
      <c r="B125" s="114" t="s">
        <v>9</v>
      </c>
      <c r="C125" s="303"/>
      <c r="D125" s="303"/>
      <c r="E125" s="303"/>
      <c r="F125" s="303"/>
      <c r="G125" s="303"/>
      <c r="H125" s="303"/>
      <c r="I125" s="303"/>
      <c r="J125" s="303"/>
    </row>
    <row r="126" spans="1:12" ht="14.25">
      <c r="A126" s="529"/>
      <c r="B126" s="114" t="s">
        <v>457</v>
      </c>
      <c r="C126" s="303"/>
      <c r="D126" s="303"/>
      <c r="E126" s="303"/>
      <c r="F126" s="303"/>
      <c r="G126" s="303"/>
      <c r="H126" s="303"/>
      <c r="I126" s="303"/>
      <c r="J126" s="303"/>
    </row>
    <row r="127" spans="1:12" ht="12.75" customHeight="1">
      <c r="A127" s="529"/>
      <c r="B127" s="114" t="s">
        <v>175</v>
      </c>
      <c r="C127" s="305"/>
      <c r="D127" s="305"/>
      <c r="E127" s="305"/>
      <c r="F127" s="305"/>
      <c r="G127" s="305"/>
      <c r="H127" s="305"/>
      <c r="I127" s="305"/>
      <c r="J127" s="305"/>
    </row>
    <row r="128" spans="1:12" ht="14.25">
      <c r="A128" s="529"/>
      <c r="B128" s="114" t="s">
        <v>467</v>
      </c>
      <c r="C128" s="305"/>
      <c r="D128" s="305"/>
      <c r="E128" s="305"/>
      <c r="F128" s="305"/>
      <c r="G128" s="305"/>
      <c r="H128" s="305"/>
      <c r="I128" s="305"/>
      <c r="J128" s="305"/>
    </row>
    <row r="129" spans="1:13">
      <c r="A129" s="7"/>
      <c r="B129" s="7"/>
    </row>
    <row r="130" spans="1:13" ht="14.25">
      <c r="A130" s="528" t="s">
        <v>693</v>
      </c>
      <c r="B130" s="114" t="s">
        <v>10</v>
      </c>
      <c r="C130" s="303"/>
      <c r="D130" s="303"/>
      <c r="E130" s="303"/>
      <c r="F130" s="303"/>
      <c r="G130" s="303"/>
      <c r="H130" s="303"/>
      <c r="I130" s="303"/>
      <c r="J130" s="303"/>
      <c r="K130" s="303"/>
    </row>
    <row r="131" spans="1:13" ht="14.25">
      <c r="A131" s="529"/>
      <c r="B131" s="114" t="s">
        <v>458</v>
      </c>
      <c r="C131" s="303"/>
      <c r="D131" s="303"/>
      <c r="E131" s="303"/>
      <c r="F131" s="303"/>
      <c r="G131" s="303"/>
      <c r="H131" s="303"/>
      <c r="I131" s="303"/>
      <c r="J131" s="303"/>
      <c r="K131" s="303"/>
    </row>
    <row r="132" spans="1:13" ht="12.75" customHeight="1">
      <c r="A132" s="529"/>
      <c r="B132" s="114" t="s">
        <v>11</v>
      </c>
      <c r="C132" s="304"/>
      <c r="D132" s="304"/>
      <c r="E132" s="304"/>
      <c r="F132" s="304"/>
      <c r="G132" s="304"/>
      <c r="H132" s="304"/>
      <c r="I132" s="304"/>
      <c r="J132" s="304"/>
      <c r="K132" s="304"/>
      <c r="L132" s="299"/>
      <c r="M132" s="299"/>
    </row>
    <row r="133" spans="1:13" ht="14.25">
      <c r="A133" s="529"/>
      <c r="B133" s="114" t="s">
        <v>468</v>
      </c>
      <c r="C133" s="304"/>
      <c r="D133" s="304"/>
      <c r="E133" s="304"/>
      <c r="F133" s="304"/>
      <c r="G133" s="304"/>
      <c r="H133" s="304"/>
      <c r="I133" s="304"/>
      <c r="J133" s="304"/>
      <c r="K133" s="304"/>
      <c r="L133" s="299"/>
      <c r="M133" s="299"/>
    </row>
    <row r="134" spans="1:13">
      <c r="A134" s="7"/>
      <c r="B134" s="7"/>
    </row>
    <row r="135" spans="1:13" s="1" customFormat="1" ht="12.75" customHeight="1">
      <c r="A135" s="528" t="s">
        <v>694</v>
      </c>
      <c r="B135" s="114" t="s">
        <v>12</v>
      </c>
      <c r="C135" s="303"/>
      <c r="D135" s="303"/>
      <c r="E135" s="303"/>
      <c r="F135" s="303"/>
      <c r="G135" s="303"/>
      <c r="H135" s="303"/>
      <c r="I135" s="303"/>
      <c r="J135" s="303"/>
      <c r="K135" s="303"/>
      <c r="L135" s="190"/>
      <c r="M135" s="190"/>
    </row>
    <row r="136" spans="1:13" s="1" customFormat="1" ht="12.75" customHeight="1">
      <c r="A136" s="528"/>
      <c r="B136" s="114" t="s">
        <v>696</v>
      </c>
      <c r="C136" s="303"/>
      <c r="D136" s="303"/>
      <c r="E136" s="303"/>
      <c r="F136" s="303"/>
      <c r="G136" s="303"/>
      <c r="H136" s="303"/>
      <c r="I136" s="303"/>
      <c r="J136" s="303"/>
      <c r="K136" s="303"/>
      <c r="L136" s="190"/>
      <c r="M136" s="190"/>
    </row>
    <row r="137" spans="1:13" s="22" customFormat="1" ht="12.75" customHeight="1">
      <c r="A137" s="528"/>
      <c r="B137" s="114" t="s">
        <v>8</v>
      </c>
      <c r="C137" s="304"/>
      <c r="D137" s="304"/>
      <c r="E137" s="304"/>
      <c r="F137" s="304"/>
      <c r="G137" s="304"/>
      <c r="H137" s="304"/>
      <c r="I137" s="304"/>
      <c r="J137" s="304"/>
      <c r="K137" s="304"/>
      <c r="L137" s="306"/>
      <c r="M137" s="306"/>
    </row>
    <row r="138" spans="1:13" s="22" customFormat="1" ht="12.75" customHeight="1">
      <c r="A138" s="528"/>
      <c r="B138" s="114" t="s">
        <v>469</v>
      </c>
      <c r="C138" s="304"/>
      <c r="D138" s="304"/>
      <c r="E138" s="304"/>
      <c r="F138" s="304"/>
      <c r="G138" s="304"/>
      <c r="H138" s="304"/>
      <c r="I138" s="304"/>
      <c r="J138" s="304"/>
      <c r="K138" s="304"/>
      <c r="L138" s="306"/>
      <c r="M138" s="306"/>
    </row>
    <row r="139" spans="1:13" s="1" customFormat="1">
      <c r="A139" s="7"/>
      <c r="B139" s="7"/>
      <c r="C139" s="190"/>
      <c r="D139" s="190"/>
      <c r="E139" s="190"/>
      <c r="F139" s="190"/>
      <c r="G139" s="190"/>
      <c r="H139" s="190"/>
      <c r="I139" s="190"/>
      <c r="J139" s="190"/>
      <c r="K139" s="190"/>
      <c r="L139" s="190"/>
      <c r="M139" s="190"/>
    </row>
    <row r="140" spans="1:13" s="1" customFormat="1" ht="12.75" customHeight="1">
      <c r="A140" s="527" t="s">
        <v>695</v>
      </c>
      <c r="B140" s="114" t="s">
        <v>530</v>
      </c>
      <c r="C140" s="303"/>
      <c r="D140" s="303"/>
      <c r="E140" s="303"/>
      <c r="F140" s="303"/>
      <c r="G140" s="303"/>
      <c r="H140" s="303"/>
      <c r="I140" s="303"/>
      <c r="J140" s="303"/>
      <c r="K140" s="303"/>
      <c r="L140" s="190"/>
      <c r="M140" s="190"/>
    </row>
    <row r="141" spans="1:13" s="22" customFormat="1" ht="12.75" customHeight="1">
      <c r="A141" s="527"/>
      <c r="B141" s="114" t="s">
        <v>522</v>
      </c>
      <c r="C141" s="305"/>
      <c r="D141" s="305"/>
      <c r="E141" s="305"/>
      <c r="F141" s="305"/>
      <c r="G141" s="305"/>
      <c r="H141" s="305"/>
      <c r="I141" s="305"/>
      <c r="J141" s="305"/>
      <c r="K141" s="304"/>
      <c r="L141" s="306"/>
      <c r="M141" s="306"/>
    </row>
    <row r="142" spans="1:13">
      <c r="A142" s="7"/>
      <c r="B142" s="7"/>
    </row>
    <row r="143" spans="1:13">
      <c r="A143" s="300"/>
      <c r="B143" s="300"/>
    </row>
    <row r="144" spans="1:13">
      <c r="A144" s="300"/>
      <c r="B144" s="300"/>
    </row>
    <row r="146" spans="2:11">
      <c r="B146" s="300"/>
    </row>
    <row r="147" spans="2:11">
      <c r="B147" s="301"/>
    </row>
    <row r="148" spans="2:11">
      <c r="B148" s="301"/>
    </row>
    <row r="149" spans="2:11">
      <c r="B149" s="302"/>
      <c r="C149" s="307"/>
      <c r="D149" s="307"/>
      <c r="E149" s="307"/>
      <c r="F149" s="307"/>
      <c r="G149" s="307"/>
      <c r="H149" s="307"/>
      <c r="I149" s="307"/>
      <c r="J149" s="307"/>
      <c r="K149" s="307"/>
    </row>
  </sheetData>
  <mergeCells count="43">
    <mergeCell ref="A6:A7"/>
    <mergeCell ref="A9:A10"/>
    <mergeCell ref="A12:A13"/>
    <mergeCell ref="A15:A16"/>
    <mergeCell ref="A18:A19"/>
    <mergeCell ref="A39:A40"/>
    <mergeCell ref="A42:A43"/>
    <mergeCell ref="A45:A46"/>
    <mergeCell ref="A48:A49"/>
    <mergeCell ref="A21:A22"/>
    <mergeCell ref="A24:A25"/>
    <mergeCell ref="A27:A28"/>
    <mergeCell ref="A30:A31"/>
    <mergeCell ref="A33:A34"/>
    <mergeCell ref="A36:A37"/>
    <mergeCell ref="A51:A52"/>
    <mergeCell ref="A54:A55"/>
    <mergeCell ref="A93:A94"/>
    <mergeCell ref="A60:A61"/>
    <mergeCell ref="A63:A64"/>
    <mergeCell ref="A78:A79"/>
    <mergeCell ref="A57:A58"/>
    <mergeCell ref="A81:A82"/>
    <mergeCell ref="A84:A85"/>
    <mergeCell ref="A87:A88"/>
    <mergeCell ref="A90:A91"/>
    <mergeCell ref="A66:A67"/>
    <mergeCell ref="A69:A70"/>
    <mergeCell ref="A72:A73"/>
    <mergeCell ref="A75:A76"/>
    <mergeCell ref="A96:A97"/>
    <mergeCell ref="A111:A112"/>
    <mergeCell ref="A99:A100"/>
    <mergeCell ref="A135:A138"/>
    <mergeCell ref="A140:A141"/>
    <mergeCell ref="A125:A128"/>
    <mergeCell ref="A130:A133"/>
    <mergeCell ref="A102:A103"/>
    <mergeCell ref="A105:A106"/>
    <mergeCell ref="A108:A109"/>
    <mergeCell ref="A114:A115"/>
    <mergeCell ref="A117:A118"/>
    <mergeCell ref="A120:A123"/>
  </mergeCells>
  <phoneticPr fontId="11" type="noConversion"/>
  <hyperlinks>
    <hyperlink ref="A125:J128" location="Tabl.38.!A1" display="TABL.38"/>
    <hyperlink ref="A130:K133" location="Tabl.39.!A1" display="TABL.39"/>
    <hyperlink ref="B13" location="'Tabl. 3.'!A1" display="Revenues of local self-government units of the Łódzkie voivodship by types in 2013"/>
    <hyperlink ref="B15" location="'Tabl. 4.'!A1" display="Struktura dochodów jednostek samorządu terytorialnego woj. łódzkiego według rodzajów w 2013 r."/>
    <hyperlink ref="B16" location="'Tabl. 4.'!A1" display="Structure of revenues of local self-government units of the Łódzkie voivodship by types in 2013"/>
    <hyperlink ref="B18" location="'Tabl.  3 (6).'!A1" display="Wydatki jednostek samorządu terytorialnego woj. małopolskiego według rodzajów w 2012 r."/>
    <hyperlink ref="B19" location="'Tabl.  3 (6).'!A1" display="Expenditures of local self-government units of the Małopolskie voivodship by types in 2012"/>
    <hyperlink ref="B21" location="'Tabl.  4 (7).'!A1" display="Struktura wydatków jednostek samorządu terytorialnego woj. małopolskiego według rodzajów w 2012 r."/>
    <hyperlink ref="B22" location="'Tabl.  4 (7).'!A1" display="Structure of expenditures of local self-government units of the Małopolskie voivodship by types in 2012"/>
    <hyperlink ref="A125:B128" location="'Tabl. 38 (41).'!A1" display="TABL. 38 (41)."/>
    <hyperlink ref="A130:B133" location="'Tabl. 39 (42).'!A1" display="TABL. 39 (42)."/>
    <hyperlink ref="A6:A7" location="'Tabl. 1.'!A1" display="TABL. 1."/>
    <hyperlink ref="A125:A128" location="'Tabl. 40.'!A1" display="TABL. 40."/>
    <hyperlink ref="A130:A133" location="'Tabl. 41.'!A1" display="TABL. 41."/>
    <hyperlink ref="A140:A141" location="'Tabl. 43.'!A1" display="TABL. 43."/>
    <hyperlink ref="A135:B138" location="'Tabl. 40 (43).'!A1" display="TABL. 40 (43)."/>
    <hyperlink ref="A135:A138" location="'Tabl. 42.'!A1" display="TABL. 42."/>
    <hyperlink ref="B141" location="'Tabl. 41.'!A1" display="Revenues and expenditures of budgetary establishments in the Małopolskie voivodship in 2011"/>
    <hyperlink ref="B137:B138" location="Tabl.40.!A1" display="Non-returnable funds from the European Union and other sources on financing European Union programmes and "/>
    <hyperlink ref="B136" location="Tabl.40.!A1" display="stanowiące dochód województwa  małopolskiego"/>
    <hyperlink ref="B140" location="'Tabl. 41.'!A1" display="Przychody i koszty samorządowych zakładów budżetowych w  woj. małopolskim w 2011 r."/>
    <hyperlink ref="B135" location="Tabl.40.!A1" display="Środki z Unii Europejskiej i innych źródeł niepodlegające zwrotowi na finansowanie programów i projektów unijnych  "/>
    <hyperlink ref="A120:L123" location="Tabl.37.!A1" display="TABL.37"/>
    <hyperlink ref="A120:B123" location="'Tabl. 39.'!A1" display="TABL. 39."/>
    <hyperlink ref="A120:A123" location="'Tabl. 39.'!A1" display="TABL. 39."/>
    <hyperlink ref="A12:B13" r:id="rId1" location="'Tabl. 3.'!A1" display="TABL. 3."/>
    <hyperlink ref="A15:B16" r:id="rId2" location="'Tabl. 4.'!A1" display="TABL. 4."/>
    <hyperlink ref="A18:B19" r:id="rId3" location="'Tabl. 5.'!A1" display="TABL. 5."/>
    <hyperlink ref="A21:B22" r:id="rId4" location="'Tabl. 6.'!A1" display="TABL. 6."/>
    <hyperlink ref="A27:B28" r:id="rId5" location="'Tabl. 8.'!A1" display="TABL. 8."/>
    <hyperlink ref="A30:B31" r:id="rId6" location="'Tabl. 9.'!A1" display="TABL. 9."/>
    <hyperlink ref="A33:B34" r:id="rId7" location="'Tabl. 10.'!A1" display="TABL. 10."/>
    <hyperlink ref="A36:B37" r:id="rId8" location="'Tabl. 11.'!A1" display="TABL. 11."/>
    <hyperlink ref="A39:B40" r:id="rId9" location="'Tabl. 12.'!A1" display="TABL. 12."/>
    <hyperlink ref="A42:B43" r:id="rId10" location="'Tabl. 13.'!A1" display="TABL. 13."/>
    <hyperlink ref="A45:B46" r:id="rId11" location="'Tabl. 14.'!A1" display="TABL. 14."/>
    <hyperlink ref="A48:B49" r:id="rId12" location="'Tabl. 15.'!A1" display="TABL. 15."/>
    <hyperlink ref="A51:B52" r:id="rId13" location="'Tabl. 16.'!A1" display="TABL. 16."/>
    <hyperlink ref="A54:B55" r:id="rId14" location="'Tabl. 17.'!A1" display="TABL. 17."/>
    <hyperlink ref="A57:B58" r:id="rId15" location="'Tabl. 18.'!A1" display="TABL. 18."/>
    <hyperlink ref="A60:B61" r:id="rId16" location="'Tabl. 19.'!A1" display="TABL. 19."/>
    <hyperlink ref="A63:B64" r:id="rId17" location="'Tabl. 20.'!A1" display="TABL. 20."/>
    <hyperlink ref="A66:B67" r:id="rId18" location="'Tabl. 21.'!A1" display="TABL. 21."/>
    <hyperlink ref="A69:B70" r:id="rId19" location="'Tabl. 22.'!A1" display="TABL. 22."/>
    <hyperlink ref="A72:B73" r:id="rId20" location="'Tabl. 23.'!A1" display="TABL. 23."/>
    <hyperlink ref="A75:B76" r:id="rId21" location="'Tabl. 24.'!A1" display="TABL. 24."/>
    <hyperlink ref="A78:B79" r:id="rId22" location="'Tabl. 25.'!A1" display="TABL. 25."/>
    <hyperlink ref="A81:B82" r:id="rId23" location="'Tabl. 26.'!A1" display="TABL. 26."/>
    <hyperlink ref="A84:B85" r:id="rId24" location="'Tabl. 27.'!A1" display="TABL. 27."/>
    <hyperlink ref="A87:B88" r:id="rId25" location="'Tabl. 28.'!A1" display="TABL. 28."/>
    <hyperlink ref="A90:B91" r:id="rId26" location="'Tabl. 29.'!A1" display="TABL. 29."/>
    <hyperlink ref="A93:B94" r:id="rId27" location="'Tabl. 30.'!A1" display="TABL. 30."/>
    <hyperlink ref="A96:B97" r:id="rId28" location="'Tabl. 31.'!A1" display="TABL. 31."/>
    <hyperlink ref="A99:B100" r:id="rId29" location="'Tabl. 32.'!A1" display="TABL. 32."/>
    <hyperlink ref="A102:B103" r:id="rId30" location="'Tabl. 33.'!A1" display="TABL. 33."/>
    <hyperlink ref="A105:B106" r:id="rId31" location="'Tabl. 34.'!A1" display="TABL. 34."/>
    <hyperlink ref="A108:B109" r:id="rId32" location="'Tabl. 35.'!A1" display="TABL. 35."/>
    <hyperlink ref="A111:B112" r:id="rId33" location="'Tabl. 36.'!A1" display="TABL. 36."/>
    <hyperlink ref="A114:B115" r:id="rId34" location="'Tabl. 37.'!A1" display="TABL. 37."/>
    <hyperlink ref="A117:B118" r:id="rId35" location="'Tabl. 38.'!A1" display="TABL. 38."/>
    <hyperlink ref="B125" location="'Tabl. 40.'!A1" display="Środki z Unii Europejskiej i innych źródeł niepodlegające zwrotowi na finansowanie programów i projektów "/>
    <hyperlink ref="B126" location="'Tabl. 40.'!A1" display="unijnych stanowiące dochód budżetów miast na prawach powiatu woj. łódzkiego"/>
    <hyperlink ref="B127" location="'Tabl. 40.'!A1" display="Non-returnable funds from the European Union and other sources on financing European Union"/>
    <hyperlink ref="B128" location="'Tabl. 40.'!A1" display="programmes and projects being a revenue of cities with powiat status budgets of the Łódzkie voivodship"/>
    <hyperlink ref="B6" location="'Tabl. 1.'!A1" display="Dochody, wydatki  i wynik finansowy jednostek samorządu terytorialnego woj. łódzkiego"/>
    <hyperlink ref="B9" location="'Tabl. 2.'!A1" display="Dochody,wydatki i wynik finansowy jednostek samorządu terytorialnego woj. łódzkiego na 1 mieszkańca w zł"/>
    <hyperlink ref="B7" location="'Tabl. 1.'!A1" display="Revenues, expenditures and financial result of local self-government units of the Łódzkie voivodship"/>
    <hyperlink ref="B10" location="'Tabl. 2.'!A1" display="Revenues, expenditures and financial result of local self-government units of the Łódzkie voivodship per capita in zl"/>
    <hyperlink ref="B12" location="'Tabl. 3.'!A1" display="Dochody jednostek samorządu terytorialnego woj. łódzkiego według rodzajów  w 2013 r."/>
    <hyperlink ref="B18:B19" location="'Tabl. 5.'!A1" display="Wydatki jednostek samorządu terytorialnego woj. łódzkiego według rodzajów w 2013 r."/>
    <hyperlink ref="B21:B22" location="'Tabl. 6.'!A1" display="Struktura wydatków jednostek samorządu terytorialnego woj. łódzkiego według rodzajów w 2013 r."/>
    <hyperlink ref="B27:B28" location="'Tabl. 8.'!A1" display="Struktura dochodów budżetów  gmin woj. łódzkiego według rodzajów oraz według podregionów i powiatów w 2013 r."/>
    <hyperlink ref="B30:B31" location="'Tabl. 9.'!A1" display="Dochody i struktura dochodów budżetów miast na prawach powiatu woj. łódzkiego według rodzajów w 2013 r."/>
    <hyperlink ref="B33:B34" location="'Tabl. 10.'!A1" display="Dochody budżetów powiatów  woj. łódzkiego według rodzajów i podregionów  w 2013 r."/>
    <hyperlink ref="B36:B37" location="'Tabl. 11.'!A1" display="Struktura dochodów budżetów powiatów woj. łódzkiego według rodzajów i podregionów  w 2013 r."/>
    <hyperlink ref="B39:B40" location="'Tabl. 12.'!A1" display="Dochody  i struktura dochodów budżetu województwa łódzkiego według rodzajów  w 2013 r."/>
    <hyperlink ref="B42:B43" location="'Tabl. 13.'!A1" display="Wydatki budżetów gmin woj. łódzkiego według rodzajów oraz podregionów i powiatów w 2013 r."/>
    <hyperlink ref="B45:B46" location="'Tabl. 14.'!A1" display="Struktura wydatków budżetów gmin woj. łódzkiego według rodzajów oraz podregionów i powiatów w 2013 r."/>
    <hyperlink ref="B48:B49" location="'Tabl. 15.'!A1" display="Wydatki i struktura wydatków budżetów miast na prawach powiatu woj. łódzkiego według rodzajów w 2013 r."/>
    <hyperlink ref="B51:B52" location="'Tabl. 16.'!A1" display="Wydatki budżetów powiatów woj. łódzkiego według rodzajów i podregionów w 2013 r."/>
    <hyperlink ref="B54:B55" location="'Tabl. 17.'!A1" display="Struktura wydatków budżetów powiatów woj. łódzkiego według rodzajów i podregionów w  2011 r."/>
    <hyperlink ref="B57:B58" location="'Tabl. 18.'!A1" display="Wydatki i struktura wydatków  budżetu województwa  łódzkiego  według  rodzajów w 2013 r."/>
    <hyperlink ref="B60:B61" location="'Tabl. 19.'!A1" display="Dochody budżetów gmin woj. łódzkiego według działów oraz podregionów i powiatów w 2013 r."/>
    <hyperlink ref="B63:B64" location="'Tabl. 20.'!A1" display="Struktura dochodów budżetów gmin woj. łódzkiego według działów oraz podregionów i powiatów w 2013 r."/>
    <hyperlink ref="B66:B67" location="'Tabl. 21.'!A1" display="Dochody i struktura dochodów budżetów miast na prawach powiatu woj. łódzkiego według działów w 2013 r."/>
    <hyperlink ref="B69:B70" location="'Tabl. 22.'!A1" display="Dochody budżetów powiatów woj. łódzkiego według działów i podregionów w 2013 r."/>
    <hyperlink ref="B72:B73" location="'Tabl. 23.'!A1" display="Struktura dochodów budżetów  powiatów woj. łódzkiego według działów i podregionów w 2013 r."/>
    <hyperlink ref="B75:B76" location="'Tabl. 24.'!A1" display="Dochody i struktura dochodów  budżetu województwa łódzkiego według działów w 2013 r."/>
    <hyperlink ref="B78:B79" location="'Tabl. 25.'!A1" display="Wydatki budżetów gmin woj. łódzkiego według działów oraz podregionów i powiatów w 2013 r."/>
    <hyperlink ref="B81:B82" location="'Tabl. 26.'!A1" display="Struktura wydatków budżetów gmin woj. łódzkiego według działów oraz podregionów i powiatów w 2013 r."/>
    <hyperlink ref="B84:B85" location="'Tabl. 27.'!A1" display="Wydatki i struktura wydatków budżetów miast na prawach powiatu woj. łódzkiego według działów w 2013 r."/>
    <hyperlink ref="B87:B88" location="'Tabl. 28.'!A1" display="Wydatki budżetów powiatów woj. łódzkiego według działów i podregionów w 2013 r. "/>
    <hyperlink ref="B90:B91" location="'Tabl. 29.'!A1" display="Struktura wydatków budżetów powiatów  woj. łódzkiego według działów i podregionów w 2013 r."/>
    <hyperlink ref="B93:B94" location="'Tabl. 30.'!A1" display="Wydatki i struktura wydatków budżetu województwa łódzkiego według działów w 2013 r."/>
    <hyperlink ref="B96:B97" location="'Tabl. 31.'!A1" display="Wynik finansowy budżetów gmin  woj. łódzkiego według podregionów i powiatów"/>
    <hyperlink ref="B99:B100" location="'Tabl. 32.'!A1" display="Wynik finansowy budżetów miast na prawach powiatu woj. łódzkiego"/>
    <hyperlink ref="B102:B103" location="'Tabl. 33.'!A1" display="Wynik finansowy budżetów powiatów woj. łódzkiego według podregionów"/>
    <hyperlink ref="B105:B106" location="'Tabl. 34.'!A1" display="Wynik finansowy budżetu województwa łódzkiego"/>
    <hyperlink ref="B108:B109" location="'Tabl. 35.'!A1" display="Dochody i wydatki budżetów gmin woj. łódzkiego na 1 mieszkańca w 2013 r."/>
    <hyperlink ref="B111:B112" location="'Tabl. 36.'!A1" display="Dochody i wydatki budżetów miast na prawach powiatu woj. łódzkiego na 1 mieszkańca w 2013 r."/>
    <hyperlink ref="B114:B115" location="'Tabl. 37.'!A1" display="Dochody i wydatki budżetów powiatów woj. łódzkiego na 1 mieszkańca według podregionów w 2013 r."/>
    <hyperlink ref="B117:B118" location="'Tabl. 38.'!A1" display="Dochody i wydatki budżetu województwa łódzkiego na 1 mieszkańca w 2013 r."/>
    <hyperlink ref="B120:B123" location="'Tabl. 39.'!A1" display="Środki z Unii Europejskiej i innych źródeł niepodlegające zwrotowi  na finansowanie programów i projektów "/>
    <hyperlink ref="B125:B128" location="'Tabl. 40.'!A1" display="Środki z Unii Europejskiej i innych źródeł niepodlegające zwrotowi na finansowanie programów i projektów "/>
    <hyperlink ref="B130:B133" location="'Tabl. 41.'!A1" display="Środki z Unii Europejskiej i innych źródeł niepodlegające zwrotowi na finansowanie programów i projektów unijnych "/>
    <hyperlink ref="B135:B138" location="'Tabl. 42.'!A1" display="Środki z Unii Europejskiej i innych źródeł niepodlegające zwrotowi na finansowanie programów i projektów unijnych  "/>
    <hyperlink ref="B140:B141" location="'Tabl. 43.'!A1" display="Przychody i koszty samorządowych zakładów budżetowych w  woj. łódzkim w 2013 r."/>
    <hyperlink ref="B15:B16" location="'Tabl. 4.'!A1" display="Struktura dochodów jednostek samorządu terytorialnego woj. łódzkiego według rodzajów w 2013 r."/>
    <hyperlink ref="B24:B25" location="'Tabl. 7.'!A1" display="Dochody budżetów gmin woj. łódzkiego według rodzajów oraz według podregionów i powiatów w 2013 r."/>
    <hyperlink ref="A9:B10" r:id="rId36" location="'Tabl. 2.'!A1" display="TABL. 2."/>
    <hyperlink ref="A24:A25" location="'Tabl. 7.'!A1" display="TABL. 7."/>
    <hyperlink ref="A117:A118" location="'Tabl. 38.'!A1" display="TABL. 38."/>
    <hyperlink ref="A114:A115" location="'Tabl. 37.'!A1" display="TABL. 37."/>
    <hyperlink ref="A111:A112" location="'Tabl. 36.'!A1" display="TABL. 36."/>
    <hyperlink ref="A108:A109" location="'Tabl. 35.'!A1" display="TABL. 35."/>
    <hyperlink ref="A105:A106" location="'Tabl. 34.'!A1" display="TABL. 34."/>
    <hyperlink ref="A102:A103" location="'Tabl. 33.'!A1" display="TABL. 33."/>
    <hyperlink ref="A99:A100" location="'Tabl. 32.'!A1" display="TABL. 32."/>
    <hyperlink ref="A96:A97" location="'Tabl. 31.'!A1" display="TABL. 31."/>
    <hyperlink ref="A93:A94" location="'Tabl. 30.'!A1" display="TABL. 30."/>
    <hyperlink ref="A90:A91" location="'Tabl. 29.'!A1" display="TABL. 29."/>
    <hyperlink ref="A87:A88" location="'Tabl. 28.'!A1" display="TABL. 28."/>
    <hyperlink ref="A84:A85" location="'Tabl. 27.'!A1" display="TABL. 27."/>
    <hyperlink ref="A81:A82" location="'Tabl. 26.'!A1" display="TABL. 26."/>
    <hyperlink ref="A78:A79" location="'Tabl. 25.'!A1" display="TABL. 25."/>
    <hyperlink ref="A75:A76" location="'Tabl. 24.'!A1" display="TABL. 24."/>
    <hyperlink ref="A72:A73" location="'Tabl. 23.'!A1" display="TABL. 23."/>
    <hyperlink ref="A69:A70" location="'Tabl. 22.'!A1" display="TABL. 22."/>
    <hyperlink ref="A66:A67" location="'Tabl. 21.'!A1" display="TABL. 21."/>
    <hyperlink ref="A63:A64" location="'Tabl. 20.'!A1" display="TABL. 20."/>
    <hyperlink ref="A60:A61" location="'Tabl. 19.'!A1" display="TABL. 19."/>
    <hyperlink ref="A57:A58" location="'Tabl. 18.'!A1" display="TABL. 18."/>
    <hyperlink ref="A54:A55" location="'Tabl. 17.'!A1" display="TABL. 17."/>
    <hyperlink ref="A51:A52" location="'Tabl. 16.'!A1" display="TABL. 16."/>
    <hyperlink ref="A48:A49" location="'Tabl. 15.'!A1" display="TABL. 15."/>
    <hyperlink ref="A45:A46" location="'Tabl. 14.'!A1" display="TABL. 14."/>
    <hyperlink ref="A42:A43" location="'Tabl. 13.'!A1" display="TABL. 13."/>
    <hyperlink ref="A39:A40" location="'Tabl. 12.'!A1" display="TABL. 12."/>
    <hyperlink ref="A36:A37" location="'Tabl. 11.'!A1" display="TABL. 11."/>
    <hyperlink ref="A33:A34" location="'Tabl. 10.'!A1" display="TABL. 10."/>
    <hyperlink ref="A30:A31" location="'Tabl. 9.'!A1" display="TABL. 9."/>
    <hyperlink ref="A27:A28" location="'Tabl. 8.'!A1" display="TABL. 8."/>
    <hyperlink ref="A21:A22" location="'Tabl. 6.'!A1" display="TABL. 6."/>
    <hyperlink ref="A18:A19" location="'Tabl. 5.'!A1" display="TABL. 5."/>
    <hyperlink ref="A15:A16" location="'Tabl. 4.'!A1" display="TABL. 4."/>
    <hyperlink ref="A9:A10" location="'Tabl. 2.'!A1" display="TABL. 2."/>
    <hyperlink ref="A12:A13" location="'Tabl. 3.'!A1" display="TABL. 3."/>
  </hyperlinks>
  <pageMargins left="0.7" right="0.7" top="0.75" bottom="0.75" header="0.3" footer="0.3"/>
  <pageSetup paperSize="9" orientation="portrait" r:id="rId37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T1049"/>
  <sheetViews>
    <sheetView showWhiteSpace="0" zoomScale="55" zoomScaleNormal="55" workbookViewId="0">
      <selection activeCell="F50" sqref="F50"/>
    </sheetView>
  </sheetViews>
  <sheetFormatPr defaultRowHeight="12.75"/>
  <cols>
    <col min="1" max="1" width="40.625" style="266" customWidth="1"/>
    <col min="2" max="11" width="17.625" style="12" customWidth="1"/>
    <col min="12" max="16384" width="9" style="5"/>
  </cols>
  <sheetData>
    <row r="1" spans="1:124" ht="14.25">
      <c r="A1" s="24" t="s">
        <v>730</v>
      </c>
      <c r="E1" s="111"/>
      <c r="F1" s="373"/>
      <c r="L1" s="324" t="s">
        <v>13</v>
      </c>
    </row>
    <row r="2" spans="1:124">
      <c r="A2" s="338" t="s">
        <v>731</v>
      </c>
      <c r="B2" s="117"/>
      <c r="C2" s="117"/>
      <c r="D2" s="117"/>
      <c r="E2" s="21"/>
      <c r="F2" s="21"/>
      <c r="L2" s="21" t="s">
        <v>14</v>
      </c>
    </row>
    <row r="3" spans="1:124">
      <c r="A3" s="204"/>
      <c r="B3" s="11"/>
      <c r="C3" s="11"/>
      <c r="D3" s="11"/>
      <c r="E3" s="11"/>
      <c r="F3" s="11"/>
      <c r="H3" s="11"/>
      <c r="I3" s="11"/>
      <c r="J3" s="11"/>
      <c r="K3" s="11"/>
      <c r="L3" s="11"/>
    </row>
    <row r="4" spans="1:124" ht="14.25" customHeight="1">
      <c r="A4" s="585"/>
      <c r="B4" s="598" t="s">
        <v>101</v>
      </c>
      <c r="C4" s="582" t="s">
        <v>54</v>
      </c>
      <c r="D4" s="583"/>
      <c r="E4" s="584"/>
      <c r="F4" s="602" t="s">
        <v>23</v>
      </c>
      <c r="G4" s="578"/>
      <c r="H4" s="578"/>
      <c r="I4" s="579"/>
      <c r="J4" s="580" t="s">
        <v>22</v>
      </c>
      <c r="K4" s="581"/>
      <c r="L4" s="6"/>
    </row>
    <row r="5" spans="1:124" ht="14.25" customHeight="1">
      <c r="A5" s="586"/>
      <c r="B5" s="599"/>
      <c r="C5" s="587" t="s">
        <v>90</v>
      </c>
      <c r="D5" s="588"/>
      <c r="E5" s="589"/>
      <c r="F5" s="587" t="s">
        <v>30</v>
      </c>
      <c r="G5" s="594"/>
      <c r="H5" s="594"/>
      <c r="I5" s="595"/>
      <c r="J5" s="596" t="s">
        <v>31</v>
      </c>
      <c r="K5" s="597"/>
      <c r="L5" s="6"/>
    </row>
    <row r="6" spans="1:124" ht="14.25" customHeight="1">
      <c r="A6" s="586"/>
      <c r="B6" s="599"/>
      <c r="C6" s="548" t="s">
        <v>102</v>
      </c>
      <c r="D6" s="555" t="s">
        <v>103</v>
      </c>
      <c r="E6" s="562"/>
      <c r="F6" s="548" t="s">
        <v>107</v>
      </c>
      <c r="G6" s="555" t="s">
        <v>104</v>
      </c>
      <c r="H6" s="565"/>
      <c r="I6" s="566"/>
      <c r="J6" s="548" t="s">
        <v>109</v>
      </c>
      <c r="K6" s="555" t="s">
        <v>588</v>
      </c>
      <c r="L6" s="6"/>
    </row>
    <row r="7" spans="1:124" ht="14.25" customHeight="1">
      <c r="A7" s="586"/>
      <c r="B7" s="599"/>
      <c r="C7" s="551"/>
      <c r="D7" s="556"/>
      <c r="E7" s="563"/>
      <c r="F7" s="551"/>
      <c r="G7" s="557"/>
      <c r="H7" s="567"/>
      <c r="I7" s="564"/>
      <c r="J7" s="551"/>
      <c r="K7" s="556"/>
      <c r="L7" s="6"/>
    </row>
    <row r="8" spans="1:124" ht="14.25" customHeight="1">
      <c r="A8" s="242" t="s">
        <v>50</v>
      </c>
      <c r="B8" s="599"/>
      <c r="C8" s="551"/>
      <c r="D8" s="557"/>
      <c r="E8" s="564"/>
      <c r="F8" s="551"/>
      <c r="G8" s="571" t="s">
        <v>585</v>
      </c>
      <c r="H8" s="572"/>
      <c r="I8" s="548" t="s">
        <v>212</v>
      </c>
      <c r="J8" s="551"/>
      <c r="K8" s="556"/>
      <c r="L8" s="6"/>
    </row>
    <row r="9" spans="1:124" ht="14.25" customHeight="1">
      <c r="A9" s="243" t="s">
        <v>51</v>
      </c>
      <c r="B9" s="551"/>
      <c r="C9" s="551"/>
      <c r="D9" s="548" t="s">
        <v>105</v>
      </c>
      <c r="E9" s="590" t="s">
        <v>106</v>
      </c>
      <c r="F9" s="551"/>
      <c r="G9" s="573"/>
      <c r="H9" s="574"/>
      <c r="I9" s="551"/>
      <c r="J9" s="551"/>
      <c r="K9" s="556"/>
      <c r="L9" s="6"/>
    </row>
    <row r="10" spans="1:124" ht="14.25" customHeight="1">
      <c r="A10" s="593"/>
      <c r="B10" s="551"/>
      <c r="C10" s="551"/>
      <c r="D10" s="551"/>
      <c r="E10" s="591"/>
      <c r="F10" s="551"/>
      <c r="G10" s="568" t="s">
        <v>586</v>
      </c>
      <c r="H10" s="600" t="s">
        <v>587</v>
      </c>
      <c r="I10" s="551"/>
      <c r="J10" s="551"/>
      <c r="K10" s="556"/>
      <c r="L10" s="6"/>
    </row>
    <row r="11" spans="1:124" ht="21.75" customHeight="1">
      <c r="A11" s="593"/>
      <c r="B11" s="551"/>
      <c r="C11" s="551"/>
      <c r="D11" s="551"/>
      <c r="E11" s="591"/>
      <c r="F11" s="551"/>
      <c r="G11" s="569"/>
      <c r="H11" s="600"/>
      <c r="I11" s="551"/>
      <c r="J11" s="551"/>
      <c r="K11" s="556"/>
      <c r="L11" s="6"/>
    </row>
    <row r="12" spans="1:124" ht="30" customHeight="1">
      <c r="A12" s="593"/>
      <c r="B12" s="552"/>
      <c r="C12" s="552"/>
      <c r="D12" s="552"/>
      <c r="E12" s="592"/>
      <c r="F12" s="552"/>
      <c r="G12" s="570"/>
      <c r="H12" s="574"/>
      <c r="I12" s="552"/>
      <c r="J12" s="552"/>
      <c r="K12" s="557"/>
      <c r="L12" s="6"/>
    </row>
    <row r="13" spans="1:124" s="374" customFormat="1" ht="33" customHeight="1">
      <c r="A13" s="673" t="s">
        <v>790</v>
      </c>
      <c r="B13" s="673"/>
      <c r="C13" s="673"/>
      <c r="D13" s="673"/>
      <c r="E13" s="673"/>
      <c r="F13" s="673"/>
      <c r="G13" s="673"/>
      <c r="H13" s="673"/>
      <c r="I13" s="673"/>
      <c r="J13" s="673"/>
      <c r="K13" s="67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</row>
    <row r="14" spans="1:124" ht="29.25" customHeight="1">
      <c r="A14" s="375" t="s">
        <v>596</v>
      </c>
      <c r="B14" s="105">
        <v>4167927.4504400003</v>
      </c>
      <c r="C14" s="105">
        <v>2697282.5475599999</v>
      </c>
      <c r="D14" s="105">
        <v>70677.458680000011</v>
      </c>
      <c r="E14" s="105">
        <v>873374.19700000004</v>
      </c>
      <c r="F14" s="105">
        <v>740962.68787999998</v>
      </c>
      <c r="G14" s="105">
        <v>253760.62385</v>
      </c>
      <c r="H14" s="105">
        <v>137979.30163</v>
      </c>
      <c r="I14" s="105">
        <v>1972.5102400000001</v>
      </c>
      <c r="J14" s="105">
        <v>729682.21499999997</v>
      </c>
      <c r="K14" s="37">
        <v>698418.42799999996</v>
      </c>
    </row>
    <row r="15" spans="1:124">
      <c r="A15" s="376" t="s">
        <v>597</v>
      </c>
      <c r="B15" s="25"/>
      <c r="C15" s="25"/>
      <c r="D15" s="25"/>
      <c r="E15" s="25"/>
      <c r="F15" s="25"/>
      <c r="G15" s="25"/>
      <c r="H15" s="25"/>
      <c r="I15" s="25"/>
      <c r="J15" s="25"/>
      <c r="K15" s="26"/>
    </row>
    <row r="16" spans="1:124">
      <c r="A16" s="202" t="s">
        <v>127</v>
      </c>
      <c r="B16" s="25"/>
      <c r="C16" s="25"/>
      <c r="D16" s="25"/>
      <c r="E16" s="25"/>
      <c r="F16" s="25"/>
      <c r="G16" s="25"/>
      <c r="H16" s="25"/>
      <c r="I16" s="25"/>
      <c r="J16" s="25"/>
      <c r="K16" s="26"/>
    </row>
    <row r="17" spans="1:11">
      <c r="A17" s="371" t="s">
        <v>128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</row>
    <row r="18" spans="1:11">
      <c r="A18" s="372" t="s">
        <v>408</v>
      </c>
      <c r="B18" s="106">
        <v>3574739.9898000001</v>
      </c>
      <c r="C18" s="106">
        <v>2415738.3565000002</v>
      </c>
      <c r="D18" s="106">
        <v>64569.572930000002</v>
      </c>
      <c r="E18" s="106">
        <v>756132.74899999995</v>
      </c>
      <c r="F18" s="106">
        <v>597283.5013</v>
      </c>
      <c r="G18" s="106">
        <v>207816.77055000002</v>
      </c>
      <c r="H18" s="106">
        <v>120371.78093000001</v>
      </c>
      <c r="I18" s="106">
        <v>1152.58626</v>
      </c>
      <c r="J18" s="106">
        <v>561718.13199999998</v>
      </c>
      <c r="K18" s="27">
        <v>543576.48499999999</v>
      </c>
    </row>
    <row r="19" spans="1:11">
      <c r="A19" s="372" t="s">
        <v>409</v>
      </c>
      <c r="B19" s="106">
        <v>397284.92924999999</v>
      </c>
      <c r="C19" s="106">
        <v>178371.46047999998</v>
      </c>
      <c r="D19" s="106">
        <v>3517.3197500000001</v>
      </c>
      <c r="E19" s="106">
        <v>65952.585000000006</v>
      </c>
      <c r="F19" s="106">
        <v>112812.12277</v>
      </c>
      <c r="G19" s="106">
        <v>30095.65035</v>
      </c>
      <c r="H19" s="106">
        <v>14617.27382</v>
      </c>
      <c r="I19" s="106">
        <v>788.62400000000002</v>
      </c>
      <c r="J19" s="106">
        <v>106101.34600000001</v>
      </c>
      <c r="K19" s="27">
        <v>98118.826000000001</v>
      </c>
    </row>
    <row r="20" spans="1:11">
      <c r="A20" s="372" t="s">
        <v>410</v>
      </c>
      <c r="B20" s="106">
        <v>195902.53138999999</v>
      </c>
      <c r="C20" s="106">
        <v>103172.73058</v>
      </c>
      <c r="D20" s="106">
        <v>2590.5659999999998</v>
      </c>
      <c r="E20" s="106">
        <v>51288.862999999998</v>
      </c>
      <c r="F20" s="106">
        <v>30867.06381</v>
      </c>
      <c r="G20" s="106">
        <v>15848.202949999999</v>
      </c>
      <c r="H20" s="106">
        <v>2990.2468799999997</v>
      </c>
      <c r="I20" s="106">
        <v>31.299979999999998</v>
      </c>
      <c r="J20" s="106">
        <v>61862.737000000001</v>
      </c>
      <c r="K20" s="27">
        <v>56723.116999999998</v>
      </c>
    </row>
    <row r="21" spans="1:11" ht="30" customHeight="1">
      <c r="A21" s="603" t="s">
        <v>631</v>
      </c>
      <c r="B21" s="603"/>
      <c r="C21" s="603"/>
      <c r="D21" s="603"/>
      <c r="E21" s="603"/>
      <c r="F21" s="603"/>
      <c r="G21" s="603"/>
      <c r="H21" s="603"/>
      <c r="I21" s="603"/>
      <c r="J21" s="603"/>
      <c r="K21" s="11"/>
    </row>
    <row r="22" spans="1:11">
      <c r="A22" s="378" t="s">
        <v>596</v>
      </c>
      <c r="B22" s="139">
        <v>100</v>
      </c>
      <c r="C22" s="105">
        <v>64.715199999999996</v>
      </c>
      <c r="D22" s="105">
        <v>1.6957500000000001</v>
      </c>
      <c r="E22" s="105">
        <v>20.954640000000001</v>
      </c>
      <c r="F22" s="105">
        <v>17.777729999999998</v>
      </c>
      <c r="G22" s="105">
        <v>6.0884099999999997</v>
      </c>
      <c r="H22" s="105">
        <v>3.3105000000000002</v>
      </c>
      <c r="I22" s="105">
        <v>4.7329999999999997E-2</v>
      </c>
      <c r="J22" s="105">
        <v>17.507079999999998</v>
      </c>
      <c r="K22" s="37">
        <v>16.756969999999999</v>
      </c>
    </row>
    <row r="23" spans="1:11">
      <c r="A23" s="368" t="s">
        <v>597</v>
      </c>
      <c r="B23" s="127"/>
      <c r="C23" s="25"/>
      <c r="D23" s="25"/>
      <c r="E23" s="25"/>
      <c r="F23" s="25"/>
      <c r="G23" s="25"/>
      <c r="H23" s="25"/>
      <c r="I23" s="25"/>
      <c r="J23" s="25"/>
      <c r="K23" s="26"/>
    </row>
    <row r="24" spans="1:11">
      <c r="A24" s="379" t="s">
        <v>127</v>
      </c>
      <c r="B24" s="127"/>
      <c r="C24" s="25"/>
      <c r="D24" s="25"/>
      <c r="E24" s="25"/>
      <c r="F24" s="25"/>
      <c r="G24" s="25"/>
      <c r="H24" s="25"/>
      <c r="I24" s="25"/>
      <c r="J24" s="25"/>
      <c r="K24" s="26"/>
    </row>
    <row r="25" spans="1:11">
      <c r="A25" s="380" t="s">
        <v>128</v>
      </c>
      <c r="B25" s="127"/>
      <c r="C25" s="25"/>
      <c r="D25" s="25"/>
      <c r="E25" s="25"/>
      <c r="F25" s="25"/>
      <c r="G25" s="25"/>
      <c r="H25" s="25"/>
      <c r="I25" s="25"/>
      <c r="J25" s="25"/>
      <c r="K25" s="26"/>
    </row>
    <row r="26" spans="1:11">
      <c r="A26" s="381" t="s">
        <v>408</v>
      </c>
      <c r="B26" s="137">
        <v>100</v>
      </c>
      <c r="C26" s="106">
        <v>67.578019999999995</v>
      </c>
      <c r="D26" s="106">
        <v>1.80627</v>
      </c>
      <c r="E26" s="106">
        <v>21.152100000000001</v>
      </c>
      <c r="F26" s="106">
        <v>16.708449999999999</v>
      </c>
      <c r="G26" s="106">
        <v>5.8134800000000002</v>
      </c>
      <c r="H26" s="106">
        <v>3.3672900000000001</v>
      </c>
      <c r="I26" s="106">
        <v>3.2239999999999998E-2</v>
      </c>
      <c r="J26" s="106">
        <v>15.71354</v>
      </c>
      <c r="K26" s="27">
        <v>15.20604</v>
      </c>
    </row>
    <row r="27" spans="1:11">
      <c r="A27" s="381" t="s">
        <v>409</v>
      </c>
      <c r="B27" s="137">
        <v>100</v>
      </c>
      <c r="C27" s="106">
        <v>44.897620000000003</v>
      </c>
      <c r="D27" s="106">
        <v>0.88534000000000002</v>
      </c>
      <c r="E27" s="106">
        <v>16.600829999999998</v>
      </c>
      <c r="F27" s="106">
        <v>28.395769999999999</v>
      </c>
      <c r="G27" s="106">
        <v>7.5753300000000001</v>
      </c>
      <c r="H27" s="106">
        <v>3.6792899999999999</v>
      </c>
      <c r="I27" s="106">
        <v>0.19850000000000001</v>
      </c>
      <c r="J27" s="106">
        <v>26.706610000000001</v>
      </c>
      <c r="K27" s="27">
        <v>24.697340000000001</v>
      </c>
    </row>
    <row r="28" spans="1:11">
      <c r="A28" s="381" t="s">
        <v>410</v>
      </c>
      <c r="B28" s="137">
        <v>100</v>
      </c>
      <c r="C28" s="106">
        <v>52.66534</v>
      </c>
      <c r="D28" s="106">
        <v>1.32237</v>
      </c>
      <c r="E28" s="106">
        <v>26.180810000000001</v>
      </c>
      <c r="F28" s="106">
        <v>15.75634</v>
      </c>
      <c r="G28" s="106">
        <v>8.0898400000000006</v>
      </c>
      <c r="H28" s="106">
        <v>1.5264</v>
      </c>
      <c r="I28" s="106">
        <v>1.5980000000000001E-2</v>
      </c>
      <c r="J28" s="106">
        <v>31.578320000000001</v>
      </c>
      <c r="K28" s="27">
        <v>28.95476</v>
      </c>
    </row>
    <row r="29" spans="1:11">
      <c r="A29" s="204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>
      <c r="A30" s="204"/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1">
      <c r="A31" s="204"/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1">
      <c r="A32" s="204"/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1">
      <c r="A33" s="204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1">
      <c r="A34" s="204"/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1">
      <c r="A35" s="204"/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1:11">
      <c r="A36" s="204"/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1:11">
      <c r="A37" s="204"/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spans="1:11">
      <c r="A38" s="204"/>
      <c r="B38" s="11"/>
      <c r="C38" s="377"/>
      <c r="D38" s="11"/>
      <c r="E38" s="11"/>
      <c r="F38" s="11"/>
      <c r="G38" s="11"/>
      <c r="H38" s="11"/>
      <c r="I38" s="11"/>
      <c r="J38" s="11"/>
      <c r="K38" s="11"/>
    </row>
    <row r="39" spans="1:11">
      <c r="A39" s="204"/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spans="1:11">
      <c r="A40" s="204"/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1:11">
      <c r="A41" s="204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11">
      <c r="A42" s="204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>
      <c r="A43" s="204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1">
      <c r="A44" s="204"/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1:11">
      <c r="A45" s="204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1">
      <c r="A46" s="204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>
      <c r="A47" s="204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1">
      <c r="A48" s="204"/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>
      <c r="A49" s="204"/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spans="1:11">
      <c r="A50" s="204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pans="1:11">
      <c r="A51" s="204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1:11">
      <c r="A52" s="204"/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1:11">
      <c r="A53" s="204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1:11">
      <c r="A54" s="204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1:11">
      <c r="A55" s="204"/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1:11">
      <c r="A56" s="204"/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1:11">
      <c r="A57" s="204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1">
      <c r="A58" s="204"/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1:11">
      <c r="A59" s="204"/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1:11">
      <c r="A60" s="204"/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1" spans="1:11">
      <c r="A61" s="204"/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spans="1:11">
      <c r="A62" s="204"/>
      <c r="B62" s="11"/>
      <c r="C62" s="11"/>
      <c r="D62" s="11"/>
      <c r="E62" s="11"/>
      <c r="F62" s="11"/>
      <c r="G62" s="11"/>
      <c r="H62" s="11"/>
      <c r="I62" s="11"/>
      <c r="J62" s="11"/>
      <c r="K62" s="11"/>
    </row>
    <row r="63" spans="1:11">
      <c r="A63" s="204"/>
      <c r="B63" s="11"/>
      <c r="C63" s="11"/>
      <c r="D63" s="11"/>
      <c r="E63" s="11"/>
      <c r="F63" s="11"/>
      <c r="G63" s="11"/>
      <c r="H63" s="11"/>
      <c r="I63" s="11"/>
      <c r="J63" s="11"/>
      <c r="K63" s="11"/>
    </row>
    <row r="64" spans="1:11">
      <c r="A64" s="204"/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spans="1:11">
      <c r="A65" s="204"/>
      <c r="B65" s="11"/>
      <c r="C65" s="11"/>
      <c r="D65" s="11"/>
      <c r="E65" s="11"/>
      <c r="F65" s="11"/>
      <c r="G65" s="11"/>
      <c r="H65" s="11"/>
      <c r="I65" s="11"/>
      <c r="J65" s="11"/>
      <c r="K65" s="11"/>
    </row>
    <row r="66" spans="1:11">
      <c r="A66" s="204"/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spans="1:11">
      <c r="A67" s="204"/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spans="1:11">
      <c r="A68" s="20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>
      <c r="A69" s="204"/>
      <c r="B69" s="11"/>
      <c r="C69" s="11"/>
      <c r="D69" s="11"/>
      <c r="E69" s="11"/>
      <c r="F69" s="11"/>
      <c r="G69" s="11"/>
      <c r="H69" s="11"/>
      <c r="I69" s="11"/>
      <c r="J69" s="11"/>
      <c r="K69" s="11"/>
    </row>
    <row r="70" spans="1:11">
      <c r="A70" s="204"/>
      <c r="B70" s="11"/>
      <c r="C70" s="11"/>
      <c r="D70" s="11"/>
      <c r="E70" s="11"/>
      <c r="F70" s="11"/>
      <c r="G70" s="11"/>
      <c r="H70" s="11"/>
      <c r="I70" s="11"/>
      <c r="J70" s="11"/>
      <c r="K70" s="11"/>
    </row>
    <row r="71" spans="1:11">
      <c r="A71" s="204"/>
      <c r="B71" s="11"/>
      <c r="C71" s="11"/>
      <c r="D71" s="11"/>
      <c r="E71" s="11"/>
      <c r="F71" s="11"/>
      <c r="G71" s="11"/>
      <c r="H71" s="11"/>
      <c r="I71" s="11"/>
      <c r="J71" s="11"/>
      <c r="K71" s="11"/>
    </row>
    <row r="72" spans="1:11">
      <c r="A72" s="204"/>
      <c r="B72" s="11"/>
      <c r="C72" s="11"/>
      <c r="D72" s="11"/>
      <c r="E72" s="11"/>
      <c r="F72" s="11"/>
      <c r="G72" s="11"/>
      <c r="H72" s="11"/>
      <c r="I72" s="11"/>
      <c r="J72" s="11"/>
      <c r="K72" s="11"/>
    </row>
    <row r="73" spans="1:11">
      <c r="A73" s="204"/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1:11">
      <c r="A74" s="204"/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spans="1:11">
      <c r="A75" s="204"/>
      <c r="B75" s="11"/>
      <c r="C75" s="11"/>
      <c r="D75" s="11"/>
      <c r="E75" s="11"/>
      <c r="F75" s="11"/>
      <c r="G75" s="11"/>
      <c r="H75" s="11"/>
      <c r="I75" s="11"/>
      <c r="J75" s="11"/>
      <c r="K75" s="11"/>
    </row>
    <row r="76" spans="1:11">
      <c r="A76" s="204"/>
      <c r="B76" s="11"/>
      <c r="C76" s="11"/>
      <c r="D76" s="11"/>
      <c r="E76" s="11"/>
      <c r="F76" s="11"/>
      <c r="G76" s="11"/>
      <c r="H76" s="11"/>
      <c r="I76" s="11"/>
      <c r="J76" s="11"/>
      <c r="K76" s="11"/>
    </row>
    <row r="77" spans="1:11">
      <c r="A77" s="204"/>
      <c r="B77" s="11"/>
      <c r="C77" s="11"/>
      <c r="D77" s="11"/>
      <c r="E77" s="11"/>
      <c r="F77" s="11"/>
      <c r="G77" s="11"/>
      <c r="H77" s="11"/>
      <c r="I77" s="11"/>
      <c r="J77" s="11"/>
      <c r="K77" s="11"/>
    </row>
    <row r="78" spans="1:11">
      <c r="A78" s="204"/>
      <c r="B78" s="11"/>
      <c r="C78" s="11"/>
      <c r="D78" s="11"/>
      <c r="E78" s="11"/>
      <c r="F78" s="11"/>
      <c r="G78" s="11"/>
      <c r="H78" s="11"/>
      <c r="I78" s="11"/>
      <c r="J78" s="11"/>
      <c r="K78" s="11"/>
    </row>
    <row r="79" spans="1:11">
      <c r="A79" s="204"/>
      <c r="B79" s="11"/>
      <c r="C79" s="11"/>
      <c r="D79" s="11"/>
      <c r="E79" s="11"/>
      <c r="F79" s="11"/>
      <c r="G79" s="11"/>
      <c r="H79" s="11"/>
      <c r="I79" s="11"/>
      <c r="J79" s="11"/>
      <c r="K79" s="11"/>
    </row>
    <row r="80" spans="1:11">
      <c r="A80" s="204"/>
      <c r="B80" s="11"/>
      <c r="C80" s="11"/>
      <c r="D80" s="11"/>
      <c r="E80" s="11"/>
      <c r="F80" s="11"/>
      <c r="G80" s="11"/>
      <c r="H80" s="11"/>
      <c r="I80" s="11"/>
      <c r="J80" s="11"/>
      <c r="K80" s="11"/>
    </row>
    <row r="81" spans="1:11">
      <c r="A81" s="204"/>
      <c r="B81" s="11"/>
      <c r="C81" s="11"/>
      <c r="D81" s="11"/>
      <c r="E81" s="11"/>
      <c r="F81" s="11"/>
      <c r="G81" s="11"/>
      <c r="H81" s="11"/>
      <c r="I81" s="11"/>
      <c r="J81" s="11"/>
      <c r="K81" s="11"/>
    </row>
    <row r="82" spans="1:11">
      <c r="A82" s="204"/>
      <c r="B82" s="11"/>
      <c r="C82" s="11"/>
      <c r="D82" s="11"/>
      <c r="E82" s="11"/>
      <c r="F82" s="11"/>
      <c r="G82" s="11"/>
      <c r="H82" s="11"/>
      <c r="I82" s="11"/>
      <c r="J82" s="11"/>
      <c r="K82" s="11"/>
    </row>
    <row r="83" spans="1:11">
      <c r="A83" s="204"/>
      <c r="B83" s="11"/>
      <c r="C83" s="11"/>
      <c r="D83" s="11"/>
      <c r="E83" s="11"/>
      <c r="F83" s="11"/>
      <c r="G83" s="11"/>
      <c r="H83" s="11"/>
      <c r="I83" s="11"/>
      <c r="J83" s="11"/>
      <c r="K83" s="11"/>
    </row>
    <row r="84" spans="1:11">
      <c r="A84" s="204"/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1:11">
      <c r="A85" s="204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>
      <c r="A86" s="204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>
      <c r="A87" s="204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>
      <c r="A88" s="204"/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>
      <c r="A89" s="204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>
      <c r="A90" s="204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>
      <c r="A91" s="204"/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115" spans="1:1" s="12" customFormat="1">
      <c r="A115" s="204"/>
    </row>
    <row r="116" spans="1:1" s="12" customFormat="1">
      <c r="A116" s="204"/>
    </row>
    <row r="117" spans="1:1" s="12" customFormat="1">
      <c r="A117" s="204"/>
    </row>
    <row r="118" spans="1:1" s="12" customFormat="1">
      <c r="A118" s="204"/>
    </row>
    <row r="119" spans="1:1" s="12" customFormat="1">
      <c r="A119" s="204"/>
    </row>
    <row r="120" spans="1:1" s="12" customFormat="1">
      <c r="A120" s="204"/>
    </row>
    <row r="121" spans="1:1" s="12" customFormat="1">
      <c r="A121" s="204"/>
    </row>
    <row r="122" spans="1:1" s="12" customFormat="1">
      <c r="A122" s="204"/>
    </row>
    <row r="123" spans="1:1" s="12" customFormat="1">
      <c r="A123" s="204"/>
    </row>
    <row r="124" spans="1:1" s="12" customFormat="1">
      <c r="A124" s="204"/>
    </row>
    <row r="125" spans="1:1" s="12" customFormat="1">
      <c r="A125" s="204"/>
    </row>
    <row r="126" spans="1:1" s="12" customFormat="1">
      <c r="A126" s="204"/>
    </row>
    <row r="127" spans="1:1" s="12" customFormat="1">
      <c r="A127" s="204"/>
    </row>
    <row r="128" spans="1:1" s="12" customFormat="1">
      <c r="A128" s="204"/>
    </row>
    <row r="129" spans="1:1" s="12" customFormat="1">
      <c r="A129" s="204"/>
    </row>
    <row r="130" spans="1:1" s="12" customFormat="1">
      <c r="A130" s="204"/>
    </row>
    <row r="131" spans="1:1" s="12" customFormat="1">
      <c r="A131" s="204"/>
    </row>
    <row r="132" spans="1:1" s="12" customFormat="1">
      <c r="A132" s="204"/>
    </row>
    <row r="133" spans="1:1" s="12" customFormat="1">
      <c r="A133" s="204"/>
    </row>
    <row r="134" spans="1:1" s="12" customFormat="1">
      <c r="A134" s="204"/>
    </row>
    <row r="135" spans="1:1" s="12" customFormat="1">
      <c r="A135" s="204"/>
    </row>
    <row r="136" spans="1:1" s="12" customFormat="1">
      <c r="A136" s="204"/>
    </row>
    <row r="137" spans="1:1" s="12" customFormat="1">
      <c r="A137" s="204"/>
    </row>
    <row r="138" spans="1:1" s="12" customFormat="1">
      <c r="A138" s="204"/>
    </row>
    <row r="139" spans="1:1" s="12" customFormat="1">
      <c r="A139" s="204"/>
    </row>
    <row r="140" spans="1:1" s="12" customFormat="1">
      <c r="A140" s="204"/>
    </row>
    <row r="141" spans="1:1" s="12" customFormat="1">
      <c r="A141" s="204"/>
    </row>
    <row r="142" spans="1:1" s="12" customFormat="1">
      <c r="A142" s="204"/>
    </row>
    <row r="143" spans="1:1" s="12" customFormat="1">
      <c r="A143" s="204"/>
    </row>
    <row r="144" spans="1:1" s="12" customFormat="1">
      <c r="A144" s="204"/>
    </row>
    <row r="145" spans="1:1" s="12" customFormat="1">
      <c r="A145" s="204"/>
    </row>
    <row r="146" spans="1:1" s="12" customFormat="1">
      <c r="A146" s="204"/>
    </row>
    <row r="147" spans="1:1" s="12" customFormat="1">
      <c r="A147" s="204"/>
    </row>
    <row r="148" spans="1:1" s="12" customFormat="1">
      <c r="A148" s="204"/>
    </row>
    <row r="149" spans="1:1" s="12" customFormat="1">
      <c r="A149" s="204"/>
    </row>
    <row r="150" spans="1:1" s="12" customFormat="1">
      <c r="A150" s="204"/>
    </row>
    <row r="151" spans="1:1" s="12" customFormat="1">
      <c r="A151" s="204"/>
    </row>
    <row r="152" spans="1:1" s="12" customFormat="1">
      <c r="A152" s="204"/>
    </row>
    <row r="153" spans="1:1" s="12" customFormat="1">
      <c r="A153" s="204"/>
    </row>
    <row r="154" spans="1:1" s="12" customFormat="1">
      <c r="A154" s="204"/>
    </row>
    <row r="155" spans="1:1" s="12" customFormat="1">
      <c r="A155" s="204"/>
    </row>
    <row r="156" spans="1:1" s="12" customFormat="1">
      <c r="A156" s="204"/>
    </row>
    <row r="157" spans="1:1" s="12" customFormat="1">
      <c r="A157" s="204"/>
    </row>
    <row r="158" spans="1:1" s="12" customFormat="1">
      <c r="A158" s="204"/>
    </row>
    <row r="159" spans="1:1" s="12" customFormat="1">
      <c r="A159" s="204"/>
    </row>
    <row r="160" spans="1:1" s="12" customFormat="1">
      <c r="A160" s="204"/>
    </row>
    <row r="161" spans="1:1" s="12" customFormat="1">
      <c r="A161" s="204"/>
    </row>
    <row r="162" spans="1:1" s="12" customFormat="1">
      <c r="A162" s="204"/>
    </row>
    <row r="163" spans="1:1" s="12" customFormat="1">
      <c r="A163" s="204"/>
    </row>
    <row r="164" spans="1:1" s="12" customFormat="1">
      <c r="A164" s="204"/>
    </row>
    <row r="165" spans="1:1" s="12" customFormat="1">
      <c r="A165" s="204"/>
    </row>
    <row r="166" spans="1:1" s="12" customFormat="1">
      <c r="A166" s="204"/>
    </row>
    <row r="167" spans="1:1" s="12" customFormat="1">
      <c r="A167" s="204"/>
    </row>
    <row r="168" spans="1:1" s="12" customFormat="1">
      <c r="A168" s="204"/>
    </row>
    <row r="169" spans="1:1" s="12" customFormat="1">
      <c r="A169" s="204"/>
    </row>
    <row r="170" spans="1:1" s="12" customFormat="1">
      <c r="A170" s="204"/>
    </row>
    <row r="171" spans="1:1" s="12" customFormat="1">
      <c r="A171" s="204"/>
    </row>
    <row r="172" spans="1:1" s="12" customFormat="1">
      <c r="A172" s="204"/>
    </row>
    <row r="173" spans="1:1" s="12" customFormat="1">
      <c r="A173" s="204"/>
    </row>
    <row r="174" spans="1:1" s="12" customFormat="1">
      <c r="A174" s="204"/>
    </row>
    <row r="175" spans="1:1" s="12" customFormat="1">
      <c r="A175" s="204"/>
    </row>
    <row r="176" spans="1:1" s="12" customFormat="1">
      <c r="A176" s="204"/>
    </row>
    <row r="177" spans="1:1" s="12" customFormat="1">
      <c r="A177" s="204"/>
    </row>
    <row r="178" spans="1:1" s="12" customFormat="1">
      <c r="A178" s="204"/>
    </row>
    <row r="179" spans="1:1" s="12" customFormat="1">
      <c r="A179" s="204"/>
    </row>
    <row r="180" spans="1:1" s="12" customFormat="1">
      <c r="A180" s="204"/>
    </row>
    <row r="181" spans="1:1" s="12" customFormat="1">
      <c r="A181" s="204"/>
    </row>
    <row r="182" spans="1:1" s="12" customFormat="1">
      <c r="A182" s="204"/>
    </row>
    <row r="183" spans="1:1" s="12" customFormat="1">
      <c r="A183" s="204"/>
    </row>
    <row r="184" spans="1:1" s="12" customFormat="1">
      <c r="A184" s="204"/>
    </row>
    <row r="185" spans="1:1" s="12" customFormat="1">
      <c r="A185" s="204"/>
    </row>
    <row r="186" spans="1:1" s="12" customFormat="1">
      <c r="A186" s="204"/>
    </row>
    <row r="187" spans="1:1" s="12" customFormat="1">
      <c r="A187" s="204"/>
    </row>
    <row r="188" spans="1:1" s="12" customFormat="1">
      <c r="A188" s="204"/>
    </row>
    <row r="189" spans="1:1" s="12" customFormat="1">
      <c r="A189" s="204"/>
    </row>
    <row r="190" spans="1:1" s="12" customFormat="1">
      <c r="A190" s="204"/>
    </row>
    <row r="191" spans="1:1" s="12" customFormat="1">
      <c r="A191" s="204"/>
    </row>
    <row r="192" spans="1:1" s="12" customFormat="1">
      <c r="A192" s="204"/>
    </row>
    <row r="193" spans="1:1" s="12" customFormat="1">
      <c r="A193" s="204"/>
    </row>
    <row r="194" spans="1:1" s="12" customFormat="1">
      <c r="A194" s="204"/>
    </row>
    <row r="195" spans="1:1" s="12" customFormat="1">
      <c r="A195" s="204"/>
    </row>
    <row r="196" spans="1:1" s="12" customFormat="1">
      <c r="A196" s="204"/>
    </row>
    <row r="197" spans="1:1" s="12" customFormat="1">
      <c r="A197" s="204"/>
    </row>
    <row r="198" spans="1:1" s="12" customFormat="1">
      <c r="A198" s="204"/>
    </row>
    <row r="199" spans="1:1" s="12" customFormat="1">
      <c r="A199" s="204"/>
    </row>
    <row r="200" spans="1:1" s="12" customFormat="1">
      <c r="A200" s="204"/>
    </row>
    <row r="201" spans="1:1" s="12" customFormat="1">
      <c r="A201" s="204"/>
    </row>
    <row r="202" spans="1:1" s="12" customFormat="1">
      <c r="A202" s="204"/>
    </row>
    <row r="203" spans="1:1" s="12" customFormat="1">
      <c r="A203" s="204"/>
    </row>
    <row r="204" spans="1:1" s="12" customFormat="1">
      <c r="A204" s="204"/>
    </row>
    <row r="205" spans="1:1" s="12" customFormat="1">
      <c r="A205" s="204"/>
    </row>
    <row r="206" spans="1:1" s="12" customFormat="1">
      <c r="A206" s="204"/>
    </row>
    <row r="207" spans="1:1" s="12" customFormat="1">
      <c r="A207" s="204"/>
    </row>
    <row r="208" spans="1:1" s="12" customFormat="1">
      <c r="A208" s="204"/>
    </row>
    <row r="209" spans="1:1" s="12" customFormat="1">
      <c r="A209" s="204"/>
    </row>
    <row r="210" spans="1:1" s="12" customFormat="1">
      <c r="A210" s="204"/>
    </row>
    <row r="211" spans="1:1" s="12" customFormat="1">
      <c r="A211" s="204"/>
    </row>
    <row r="212" spans="1:1" s="12" customFormat="1">
      <c r="A212" s="204"/>
    </row>
    <row r="213" spans="1:1" s="12" customFormat="1">
      <c r="A213" s="204"/>
    </row>
    <row r="214" spans="1:1" s="12" customFormat="1">
      <c r="A214" s="204"/>
    </row>
    <row r="215" spans="1:1" s="12" customFormat="1">
      <c r="A215" s="204"/>
    </row>
    <row r="216" spans="1:1" s="12" customFormat="1">
      <c r="A216" s="204"/>
    </row>
    <row r="217" spans="1:1" s="12" customFormat="1">
      <c r="A217" s="204"/>
    </row>
    <row r="218" spans="1:1" s="12" customFormat="1">
      <c r="A218" s="204"/>
    </row>
    <row r="219" spans="1:1" s="12" customFormat="1">
      <c r="A219" s="204"/>
    </row>
    <row r="220" spans="1:1" s="12" customFormat="1">
      <c r="A220" s="204"/>
    </row>
    <row r="221" spans="1:1" s="12" customFormat="1">
      <c r="A221" s="204"/>
    </row>
    <row r="222" spans="1:1" s="12" customFormat="1">
      <c r="A222" s="204"/>
    </row>
    <row r="223" spans="1:1" s="12" customFormat="1">
      <c r="A223" s="204"/>
    </row>
    <row r="224" spans="1:1" s="12" customFormat="1">
      <c r="A224" s="204"/>
    </row>
    <row r="225" spans="1:1" s="12" customFormat="1">
      <c r="A225" s="204"/>
    </row>
    <row r="226" spans="1:1" s="12" customFormat="1">
      <c r="A226" s="204"/>
    </row>
    <row r="227" spans="1:1" s="12" customFormat="1">
      <c r="A227" s="204"/>
    </row>
    <row r="228" spans="1:1" s="12" customFormat="1">
      <c r="A228" s="204"/>
    </row>
    <row r="229" spans="1:1" s="12" customFormat="1">
      <c r="A229" s="204"/>
    </row>
    <row r="230" spans="1:1" s="12" customFormat="1">
      <c r="A230" s="204"/>
    </row>
    <row r="231" spans="1:1" s="12" customFormat="1">
      <c r="A231" s="204"/>
    </row>
    <row r="232" spans="1:1" s="12" customFormat="1">
      <c r="A232" s="204"/>
    </row>
    <row r="233" spans="1:1" s="12" customFormat="1">
      <c r="A233" s="204"/>
    </row>
    <row r="234" spans="1:1" s="12" customFormat="1">
      <c r="A234" s="204"/>
    </row>
    <row r="235" spans="1:1" s="12" customFormat="1">
      <c r="A235" s="204"/>
    </row>
    <row r="236" spans="1:1" s="12" customFormat="1">
      <c r="A236" s="204"/>
    </row>
    <row r="237" spans="1:1" s="12" customFormat="1">
      <c r="A237" s="204"/>
    </row>
    <row r="238" spans="1:1" s="12" customFormat="1">
      <c r="A238" s="204"/>
    </row>
    <row r="239" spans="1:1" s="12" customFormat="1">
      <c r="A239" s="204"/>
    </row>
    <row r="240" spans="1:1" s="12" customFormat="1">
      <c r="A240" s="204"/>
    </row>
    <row r="241" spans="1:1" s="12" customFormat="1">
      <c r="A241" s="204"/>
    </row>
    <row r="242" spans="1:1" s="12" customFormat="1">
      <c r="A242" s="204"/>
    </row>
    <row r="243" spans="1:1" s="12" customFormat="1">
      <c r="A243" s="204"/>
    </row>
    <row r="244" spans="1:1" s="12" customFormat="1">
      <c r="A244" s="204"/>
    </row>
    <row r="245" spans="1:1" s="12" customFormat="1">
      <c r="A245" s="204"/>
    </row>
    <row r="246" spans="1:1" s="12" customFormat="1">
      <c r="A246" s="204"/>
    </row>
    <row r="247" spans="1:1" s="12" customFormat="1">
      <c r="A247" s="204"/>
    </row>
    <row r="248" spans="1:1" s="12" customFormat="1">
      <c r="A248" s="204"/>
    </row>
    <row r="249" spans="1:1" s="12" customFormat="1">
      <c r="A249" s="204"/>
    </row>
    <row r="250" spans="1:1" s="12" customFormat="1">
      <c r="A250" s="204"/>
    </row>
    <row r="251" spans="1:1" s="12" customFormat="1">
      <c r="A251" s="204"/>
    </row>
    <row r="252" spans="1:1" s="12" customFormat="1">
      <c r="A252" s="204"/>
    </row>
    <row r="253" spans="1:1" s="12" customFormat="1">
      <c r="A253" s="204"/>
    </row>
    <row r="254" spans="1:1" s="12" customFormat="1">
      <c r="A254" s="204"/>
    </row>
    <row r="255" spans="1:1" s="12" customFormat="1">
      <c r="A255" s="204"/>
    </row>
    <row r="256" spans="1:1" s="12" customFormat="1">
      <c r="A256" s="204"/>
    </row>
    <row r="257" spans="1:1" s="12" customFormat="1">
      <c r="A257" s="204"/>
    </row>
    <row r="258" spans="1:1" s="12" customFormat="1">
      <c r="A258" s="204"/>
    </row>
    <row r="259" spans="1:1" s="12" customFormat="1">
      <c r="A259" s="204"/>
    </row>
    <row r="260" spans="1:1" s="12" customFormat="1">
      <c r="A260" s="204"/>
    </row>
    <row r="261" spans="1:1" s="12" customFormat="1">
      <c r="A261" s="204"/>
    </row>
    <row r="262" spans="1:1" s="12" customFormat="1">
      <c r="A262" s="204"/>
    </row>
    <row r="263" spans="1:1" s="12" customFormat="1">
      <c r="A263" s="204"/>
    </row>
    <row r="264" spans="1:1" s="12" customFormat="1">
      <c r="A264" s="204"/>
    </row>
    <row r="265" spans="1:1" s="12" customFormat="1">
      <c r="A265" s="204"/>
    </row>
    <row r="266" spans="1:1" s="12" customFormat="1">
      <c r="A266" s="204"/>
    </row>
    <row r="267" spans="1:1" s="12" customFormat="1">
      <c r="A267" s="204"/>
    </row>
    <row r="268" spans="1:1" s="12" customFormat="1">
      <c r="A268" s="204"/>
    </row>
    <row r="269" spans="1:1" s="12" customFormat="1">
      <c r="A269" s="204"/>
    </row>
    <row r="270" spans="1:1" s="12" customFormat="1">
      <c r="A270" s="204"/>
    </row>
    <row r="271" spans="1:1" s="12" customFormat="1">
      <c r="A271" s="204"/>
    </row>
    <row r="272" spans="1:1" s="12" customFormat="1">
      <c r="A272" s="204"/>
    </row>
    <row r="273" spans="1:1" s="12" customFormat="1">
      <c r="A273" s="204"/>
    </row>
    <row r="274" spans="1:1" s="12" customFormat="1">
      <c r="A274" s="204"/>
    </row>
    <row r="275" spans="1:1" s="12" customFormat="1">
      <c r="A275" s="204"/>
    </row>
    <row r="276" spans="1:1" s="12" customFormat="1">
      <c r="A276" s="204"/>
    </row>
    <row r="277" spans="1:1" s="12" customFormat="1">
      <c r="A277" s="204"/>
    </row>
    <row r="278" spans="1:1" s="12" customFormat="1">
      <c r="A278" s="204"/>
    </row>
    <row r="279" spans="1:1" s="12" customFormat="1">
      <c r="A279" s="204"/>
    </row>
    <row r="280" spans="1:1" s="12" customFormat="1">
      <c r="A280" s="204"/>
    </row>
    <row r="281" spans="1:1" s="12" customFormat="1">
      <c r="A281" s="204"/>
    </row>
    <row r="282" spans="1:1" s="12" customFormat="1">
      <c r="A282" s="204"/>
    </row>
    <row r="283" spans="1:1" s="12" customFormat="1">
      <c r="A283" s="204"/>
    </row>
    <row r="284" spans="1:1" s="12" customFormat="1">
      <c r="A284" s="204"/>
    </row>
    <row r="285" spans="1:1" s="12" customFormat="1">
      <c r="A285" s="204"/>
    </row>
    <row r="286" spans="1:1" s="12" customFormat="1">
      <c r="A286" s="204"/>
    </row>
    <row r="287" spans="1:1" s="12" customFormat="1">
      <c r="A287" s="204"/>
    </row>
    <row r="288" spans="1:1" s="12" customFormat="1">
      <c r="A288" s="204"/>
    </row>
    <row r="289" spans="1:1" s="12" customFormat="1">
      <c r="A289" s="204"/>
    </row>
    <row r="290" spans="1:1" s="12" customFormat="1">
      <c r="A290" s="204"/>
    </row>
    <row r="291" spans="1:1" s="12" customFormat="1">
      <c r="A291" s="204"/>
    </row>
    <row r="292" spans="1:1" s="12" customFormat="1">
      <c r="A292" s="204"/>
    </row>
    <row r="293" spans="1:1" s="12" customFormat="1">
      <c r="A293" s="204"/>
    </row>
    <row r="294" spans="1:1" s="12" customFormat="1">
      <c r="A294" s="204"/>
    </row>
    <row r="295" spans="1:1" s="12" customFormat="1">
      <c r="A295" s="204"/>
    </row>
    <row r="296" spans="1:1" s="12" customFormat="1">
      <c r="A296" s="204"/>
    </row>
    <row r="297" spans="1:1" s="12" customFormat="1">
      <c r="A297" s="204"/>
    </row>
    <row r="298" spans="1:1" s="12" customFormat="1">
      <c r="A298" s="204"/>
    </row>
    <row r="299" spans="1:1" s="12" customFormat="1">
      <c r="A299" s="204"/>
    </row>
    <row r="300" spans="1:1" s="12" customFormat="1">
      <c r="A300" s="204"/>
    </row>
    <row r="301" spans="1:1" s="12" customFormat="1">
      <c r="A301" s="204"/>
    </row>
    <row r="302" spans="1:1" s="12" customFormat="1">
      <c r="A302" s="204"/>
    </row>
    <row r="303" spans="1:1" s="12" customFormat="1">
      <c r="A303" s="204"/>
    </row>
    <row r="304" spans="1:1" s="12" customFormat="1">
      <c r="A304" s="204"/>
    </row>
    <row r="305" spans="1:1" s="12" customFormat="1">
      <c r="A305" s="204"/>
    </row>
    <row r="306" spans="1:1" s="12" customFormat="1">
      <c r="A306" s="204"/>
    </row>
    <row r="307" spans="1:1" s="12" customFormat="1">
      <c r="A307" s="204"/>
    </row>
    <row r="308" spans="1:1" s="12" customFormat="1">
      <c r="A308" s="204"/>
    </row>
    <row r="309" spans="1:1" s="12" customFormat="1">
      <c r="A309" s="204"/>
    </row>
    <row r="310" spans="1:1" s="12" customFormat="1">
      <c r="A310" s="204"/>
    </row>
    <row r="311" spans="1:1" s="12" customFormat="1">
      <c r="A311" s="204"/>
    </row>
    <row r="312" spans="1:1" s="12" customFormat="1">
      <c r="A312" s="204"/>
    </row>
    <row r="313" spans="1:1" s="12" customFormat="1">
      <c r="A313" s="204"/>
    </row>
    <row r="314" spans="1:1" s="12" customFormat="1">
      <c r="A314" s="204"/>
    </row>
    <row r="315" spans="1:1" s="12" customFormat="1">
      <c r="A315" s="204"/>
    </row>
    <row r="316" spans="1:1" s="12" customFormat="1">
      <c r="A316" s="204"/>
    </row>
    <row r="317" spans="1:1" s="12" customFormat="1">
      <c r="A317" s="204"/>
    </row>
    <row r="318" spans="1:1" s="12" customFormat="1">
      <c r="A318" s="204"/>
    </row>
    <row r="319" spans="1:1" s="12" customFormat="1">
      <c r="A319" s="204"/>
    </row>
    <row r="320" spans="1:1" s="12" customFormat="1">
      <c r="A320" s="204"/>
    </row>
    <row r="321" spans="1:1" s="12" customFormat="1">
      <c r="A321" s="204"/>
    </row>
    <row r="322" spans="1:1" s="12" customFormat="1">
      <c r="A322" s="204"/>
    </row>
    <row r="323" spans="1:1" s="12" customFormat="1">
      <c r="A323" s="204"/>
    </row>
    <row r="324" spans="1:1" s="12" customFormat="1">
      <c r="A324" s="204"/>
    </row>
    <row r="325" spans="1:1" s="12" customFormat="1">
      <c r="A325" s="204"/>
    </row>
    <row r="326" spans="1:1" s="12" customFormat="1">
      <c r="A326" s="204"/>
    </row>
    <row r="327" spans="1:1" s="12" customFormat="1">
      <c r="A327" s="204"/>
    </row>
    <row r="328" spans="1:1" s="12" customFormat="1">
      <c r="A328" s="204"/>
    </row>
    <row r="329" spans="1:1" s="12" customFormat="1">
      <c r="A329" s="204"/>
    </row>
    <row r="330" spans="1:1" s="12" customFormat="1">
      <c r="A330" s="204"/>
    </row>
    <row r="331" spans="1:1" s="12" customFormat="1">
      <c r="A331" s="204"/>
    </row>
    <row r="332" spans="1:1" s="12" customFormat="1">
      <c r="A332" s="204"/>
    </row>
    <row r="333" spans="1:1" s="12" customFormat="1">
      <c r="A333" s="204"/>
    </row>
    <row r="334" spans="1:1" s="12" customFormat="1">
      <c r="A334" s="204"/>
    </row>
    <row r="335" spans="1:1" s="12" customFormat="1">
      <c r="A335" s="204"/>
    </row>
    <row r="336" spans="1:1" s="12" customFormat="1">
      <c r="A336" s="204"/>
    </row>
    <row r="337" spans="1:1" s="12" customFormat="1">
      <c r="A337" s="204"/>
    </row>
    <row r="338" spans="1:1" s="12" customFormat="1">
      <c r="A338" s="204"/>
    </row>
    <row r="339" spans="1:1" s="12" customFormat="1">
      <c r="A339" s="204"/>
    </row>
    <row r="340" spans="1:1" s="12" customFormat="1">
      <c r="A340" s="204"/>
    </row>
    <row r="341" spans="1:1" s="12" customFormat="1">
      <c r="A341" s="204"/>
    </row>
    <row r="342" spans="1:1" s="12" customFormat="1">
      <c r="A342" s="204"/>
    </row>
    <row r="343" spans="1:1" s="12" customFormat="1">
      <c r="A343" s="204"/>
    </row>
    <row r="344" spans="1:1" s="12" customFormat="1">
      <c r="A344" s="204"/>
    </row>
    <row r="345" spans="1:1" s="12" customFormat="1">
      <c r="A345" s="204"/>
    </row>
    <row r="346" spans="1:1" s="12" customFormat="1">
      <c r="A346" s="204"/>
    </row>
    <row r="347" spans="1:1" s="12" customFormat="1">
      <c r="A347" s="204"/>
    </row>
    <row r="348" spans="1:1" s="12" customFormat="1">
      <c r="A348" s="204"/>
    </row>
    <row r="349" spans="1:1" s="12" customFormat="1">
      <c r="A349" s="204"/>
    </row>
    <row r="350" spans="1:1" s="12" customFormat="1">
      <c r="A350" s="204"/>
    </row>
    <row r="351" spans="1:1" s="12" customFormat="1">
      <c r="A351" s="204"/>
    </row>
    <row r="352" spans="1:1" s="12" customFormat="1">
      <c r="A352" s="204"/>
    </row>
    <row r="353" spans="1:1" s="12" customFormat="1">
      <c r="A353" s="204"/>
    </row>
    <row r="354" spans="1:1" s="12" customFormat="1">
      <c r="A354" s="204"/>
    </row>
    <row r="355" spans="1:1" s="12" customFormat="1">
      <c r="A355" s="204"/>
    </row>
    <row r="356" spans="1:1" s="12" customFormat="1">
      <c r="A356" s="204"/>
    </row>
    <row r="357" spans="1:1" s="12" customFormat="1">
      <c r="A357" s="204"/>
    </row>
    <row r="358" spans="1:1" s="12" customFormat="1">
      <c r="A358" s="204"/>
    </row>
    <row r="359" spans="1:1" s="12" customFormat="1">
      <c r="A359" s="204"/>
    </row>
    <row r="360" spans="1:1" s="12" customFormat="1">
      <c r="A360" s="204"/>
    </row>
    <row r="361" spans="1:1" s="12" customFormat="1">
      <c r="A361" s="204"/>
    </row>
    <row r="362" spans="1:1" s="12" customFormat="1">
      <c r="A362" s="204"/>
    </row>
    <row r="363" spans="1:1" s="12" customFormat="1">
      <c r="A363" s="204"/>
    </row>
    <row r="364" spans="1:1" s="12" customFormat="1">
      <c r="A364" s="204"/>
    </row>
    <row r="365" spans="1:1" s="12" customFormat="1">
      <c r="A365" s="204"/>
    </row>
    <row r="366" spans="1:1" s="12" customFormat="1">
      <c r="A366" s="204"/>
    </row>
    <row r="367" spans="1:1" s="12" customFormat="1">
      <c r="A367" s="204"/>
    </row>
    <row r="368" spans="1:1" s="12" customFormat="1">
      <c r="A368" s="204"/>
    </row>
    <row r="369" spans="1:1" s="12" customFormat="1">
      <c r="A369" s="204"/>
    </row>
    <row r="370" spans="1:1" s="12" customFormat="1">
      <c r="A370" s="204"/>
    </row>
    <row r="371" spans="1:1" s="12" customFormat="1">
      <c r="A371" s="204"/>
    </row>
    <row r="372" spans="1:1" s="12" customFormat="1">
      <c r="A372" s="204"/>
    </row>
    <row r="373" spans="1:1" s="12" customFormat="1">
      <c r="A373" s="204"/>
    </row>
    <row r="374" spans="1:1" s="12" customFormat="1">
      <c r="A374" s="204"/>
    </row>
    <row r="375" spans="1:1" s="12" customFormat="1">
      <c r="A375" s="204"/>
    </row>
    <row r="376" spans="1:1" s="12" customFormat="1">
      <c r="A376" s="204"/>
    </row>
    <row r="377" spans="1:1" s="12" customFormat="1">
      <c r="A377" s="204"/>
    </row>
    <row r="378" spans="1:1" s="12" customFormat="1">
      <c r="A378" s="204"/>
    </row>
    <row r="379" spans="1:1" s="12" customFormat="1">
      <c r="A379" s="204"/>
    </row>
    <row r="380" spans="1:1" s="12" customFormat="1">
      <c r="A380" s="204"/>
    </row>
    <row r="381" spans="1:1" s="12" customFormat="1">
      <c r="A381" s="204"/>
    </row>
    <row r="382" spans="1:1" s="12" customFormat="1">
      <c r="A382" s="204"/>
    </row>
    <row r="383" spans="1:1" s="12" customFormat="1">
      <c r="A383" s="204"/>
    </row>
    <row r="384" spans="1:1" s="12" customFormat="1">
      <c r="A384" s="204"/>
    </row>
    <row r="385" spans="1:1" s="12" customFormat="1">
      <c r="A385" s="204"/>
    </row>
    <row r="386" spans="1:1" s="12" customFormat="1">
      <c r="A386" s="204"/>
    </row>
    <row r="387" spans="1:1" s="12" customFormat="1">
      <c r="A387" s="204"/>
    </row>
    <row r="388" spans="1:1" s="12" customFormat="1">
      <c r="A388" s="204"/>
    </row>
    <row r="389" spans="1:1" s="12" customFormat="1">
      <c r="A389" s="204"/>
    </row>
    <row r="390" spans="1:1" s="12" customFormat="1">
      <c r="A390" s="204"/>
    </row>
    <row r="391" spans="1:1" s="12" customFormat="1">
      <c r="A391" s="204"/>
    </row>
    <row r="392" spans="1:1" s="12" customFormat="1">
      <c r="A392" s="204"/>
    </row>
    <row r="393" spans="1:1" s="12" customFormat="1">
      <c r="A393" s="204"/>
    </row>
    <row r="394" spans="1:1" s="12" customFormat="1">
      <c r="A394" s="204"/>
    </row>
    <row r="395" spans="1:1" s="12" customFormat="1">
      <c r="A395" s="204"/>
    </row>
    <row r="396" spans="1:1" s="12" customFormat="1">
      <c r="A396" s="204"/>
    </row>
    <row r="397" spans="1:1" s="12" customFormat="1">
      <c r="A397" s="204"/>
    </row>
    <row r="398" spans="1:1" s="12" customFormat="1">
      <c r="A398" s="204"/>
    </row>
    <row r="399" spans="1:1" s="12" customFormat="1">
      <c r="A399" s="204"/>
    </row>
    <row r="400" spans="1:1" s="12" customFormat="1">
      <c r="A400" s="204"/>
    </row>
    <row r="401" spans="1:1" s="12" customFormat="1">
      <c r="A401" s="204"/>
    </row>
    <row r="402" spans="1:1" s="12" customFormat="1">
      <c r="A402" s="204"/>
    </row>
    <row r="403" spans="1:1" s="12" customFormat="1">
      <c r="A403" s="204"/>
    </row>
    <row r="404" spans="1:1" s="12" customFormat="1">
      <c r="A404" s="204"/>
    </row>
    <row r="405" spans="1:1" s="12" customFormat="1">
      <c r="A405" s="204"/>
    </row>
    <row r="406" spans="1:1" s="12" customFormat="1">
      <c r="A406" s="204"/>
    </row>
    <row r="407" spans="1:1" s="12" customFormat="1">
      <c r="A407" s="204"/>
    </row>
    <row r="408" spans="1:1" s="12" customFormat="1">
      <c r="A408" s="204"/>
    </row>
    <row r="409" spans="1:1" s="12" customFormat="1">
      <c r="A409" s="204"/>
    </row>
    <row r="410" spans="1:1" s="12" customFormat="1">
      <c r="A410" s="204"/>
    </row>
    <row r="411" spans="1:1" s="12" customFormat="1">
      <c r="A411" s="204"/>
    </row>
    <row r="412" spans="1:1" s="12" customFormat="1">
      <c r="A412" s="204"/>
    </row>
    <row r="413" spans="1:1" s="12" customFormat="1">
      <c r="A413" s="204"/>
    </row>
    <row r="414" spans="1:1" s="12" customFormat="1">
      <c r="A414" s="204"/>
    </row>
    <row r="415" spans="1:1" s="12" customFormat="1">
      <c r="A415" s="204"/>
    </row>
    <row r="416" spans="1:1" s="12" customFormat="1">
      <c r="A416" s="204"/>
    </row>
    <row r="417" spans="1:1" s="12" customFormat="1">
      <c r="A417" s="204"/>
    </row>
    <row r="418" spans="1:1" s="12" customFormat="1">
      <c r="A418" s="204"/>
    </row>
    <row r="419" spans="1:1" s="12" customFormat="1">
      <c r="A419" s="204"/>
    </row>
    <row r="420" spans="1:1" s="12" customFormat="1">
      <c r="A420" s="204"/>
    </row>
    <row r="421" spans="1:1" s="12" customFormat="1">
      <c r="A421" s="204"/>
    </row>
    <row r="422" spans="1:1" s="12" customFormat="1">
      <c r="A422" s="204"/>
    </row>
    <row r="423" spans="1:1" s="12" customFormat="1">
      <c r="A423" s="204"/>
    </row>
    <row r="424" spans="1:1" s="12" customFormat="1">
      <c r="A424" s="204"/>
    </row>
    <row r="425" spans="1:1" s="12" customFormat="1">
      <c r="A425" s="204"/>
    </row>
    <row r="426" spans="1:1" s="12" customFormat="1">
      <c r="A426" s="204"/>
    </row>
    <row r="427" spans="1:1" s="12" customFormat="1">
      <c r="A427" s="204"/>
    </row>
    <row r="428" spans="1:1" s="12" customFormat="1">
      <c r="A428" s="204"/>
    </row>
    <row r="429" spans="1:1" s="12" customFormat="1">
      <c r="A429" s="204"/>
    </row>
    <row r="430" spans="1:1" s="12" customFormat="1">
      <c r="A430" s="204"/>
    </row>
    <row r="431" spans="1:1" s="12" customFormat="1">
      <c r="A431" s="204"/>
    </row>
    <row r="432" spans="1:1" s="12" customFormat="1">
      <c r="A432" s="204"/>
    </row>
    <row r="433" spans="1:1" s="12" customFormat="1">
      <c r="A433" s="204"/>
    </row>
    <row r="434" spans="1:1" s="12" customFormat="1">
      <c r="A434" s="204"/>
    </row>
    <row r="435" spans="1:1" s="12" customFormat="1">
      <c r="A435" s="204"/>
    </row>
    <row r="436" spans="1:1" s="12" customFormat="1">
      <c r="A436" s="204"/>
    </row>
    <row r="437" spans="1:1" s="12" customFormat="1">
      <c r="A437" s="204"/>
    </row>
    <row r="438" spans="1:1" s="12" customFormat="1">
      <c r="A438" s="204"/>
    </row>
    <row r="439" spans="1:1" s="12" customFormat="1">
      <c r="A439" s="204"/>
    </row>
    <row r="440" spans="1:1" s="12" customFormat="1">
      <c r="A440" s="204"/>
    </row>
    <row r="441" spans="1:1" s="12" customFormat="1">
      <c r="A441" s="204"/>
    </row>
    <row r="442" spans="1:1" s="12" customFormat="1">
      <c r="A442" s="204"/>
    </row>
    <row r="443" spans="1:1" s="12" customFormat="1">
      <c r="A443" s="204"/>
    </row>
    <row r="444" spans="1:1" s="12" customFormat="1">
      <c r="A444" s="204"/>
    </row>
    <row r="445" spans="1:1" s="12" customFormat="1">
      <c r="A445" s="204"/>
    </row>
    <row r="446" spans="1:1" s="12" customFormat="1">
      <c r="A446" s="204"/>
    </row>
    <row r="447" spans="1:1" s="12" customFormat="1">
      <c r="A447" s="204"/>
    </row>
    <row r="448" spans="1:1" s="12" customFormat="1">
      <c r="A448" s="204"/>
    </row>
    <row r="449" spans="1:1" s="12" customFormat="1">
      <c r="A449" s="204"/>
    </row>
    <row r="450" spans="1:1" s="12" customFormat="1">
      <c r="A450" s="204"/>
    </row>
    <row r="451" spans="1:1" s="12" customFormat="1">
      <c r="A451" s="204"/>
    </row>
    <row r="452" spans="1:1" s="12" customFormat="1">
      <c r="A452" s="204"/>
    </row>
    <row r="453" spans="1:1" s="12" customFormat="1">
      <c r="A453" s="204"/>
    </row>
    <row r="454" spans="1:1" s="12" customFormat="1">
      <c r="A454" s="204"/>
    </row>
    <row r="455" spans="1:1" s="12" customFormat="1">
      <c r="A455" s="204"/>
    </row>
    <row r="456" spans="1:1" s="12" customFormat="1">
      <c r="A456" s="204"/>
    </row>
    <row r="457" spans="1:1" s="12" customFormat="1">
      <c r="A457" s="204"/>
    </row>
    <row r="458" spans="1:1" s="12" customFormat="1">
      <c r="A458" s="204"/>
    </row>
    <row r="459" spans="1:1" s="12" customFormat="1">
      <c r="A459" s="204"/>
    </row>
    <row r="460" spans="1:1" s="12" customFormat="1">
      <c r="A460" s="204"/>
    </row>
    <row r="461" spans="1:1" s="12" customFormat="1">
      <c r="A461" s="204"/>
    </row>
    <row r="462" spans="1:1" s="12" customFormat="1">
      <c r="A462" s="204"/>
    </row>
    <row r="463" spans="1:1" s="12" customFormat="1">
      <c r="A463" s="204"/>
    </row>
    <row r="464" spans="1:1" s="12" customFormat="1">
      <c r="A464" s="204"/>
    </row>
    <row r="465" spans="1:1" s="12" customFormat="1">
      <c r="A465" s="204"/>
    </row>
    <row r="466" spans="1:1" s="12" customFormat="1">
      <c r="A466" s="204"/>
    </row>
    <row r="467" spans="1:1" s="12" customFormat="1">
      <c r="A467" s="204"/>
    </row>
    <row r="468" spans="1:1" s="12" customFormat="1">
      <c r="A468" s="204"/>
    </row>
    <row r="469" spans="1:1" s="12" customFormat="1">
      <c r="A469" s="204"/>
    </row>
    <row r="470" spans="1:1" s="12" customFormat="1">
      <c r="A470" s="204"/>
    </row>
    <row r="471" spans="1:1" s="12" customFormat="1">
      <c r="A471" s="204"/>
    </row>
    <row r="472" spans="1:1" s="12" customFormat="1">
      <c r="A472" s="204"/>
    </row>
    <row r="473" spans="1:1" s="12" customFormat="1">
      <c r="A473" s="204"/>
    </row>
    <row r="474" spans="1:1" s="12" customFormat="1">
      <c r="A474" s="204"/>
    </row>
    <row r="475" spans="1:1" s="12" customFormat="1">
      <c r="A475" s="204"/>
    </row>
    <row r="476" spans="1:1" s="12" customFormat="1">
      <c r="A476" s="204"/>
    </row>
    <row r="477" spans="1:1" s="12" customFormat="1">
      <c r="A477" s="204"/>
    </row>
    <row r="478" spans="1:1" s="12" customFormat="1">
      <c r="A478" s="204"/>
    </row>
    <row r="479" spans="1:1" s="12" customFormat="1">
      <c r="A479" s="204"/>
    </row>
    <row r="480" spans="1:1" s="12" customFormat="1">
      <c r="A480" s="204"/>
    </row>
    <row r="481" spans="1:1" s="12" customFormat="1">
      <c r="A481" s="204"/>
    </row>
    <row r="482" spans="1:1" s="12" customFormat="1">
      <c r="A482" s="204"/>
    </row>
    <row r="483" spans="1:1" s="12" customFormat="1">
      <c r="A483" s="204"/>
    </row>
    <row r="484" spans="1:1" s="12" customFormat="1">
      <c r="A484" s="204"/>
    </row>
    <row r="485" spans="1:1" s="12" customFormat="1">
      <c r="A485" s="204"/>
    </row>
    <row r="486" spans="1:1" s="12" customFormat="1">
      <c r="A486" s="204"/>
    </row>
    <row r="487" spans="1:1" s="12" customFormat="1">
      <c r="A487" s="204"/>
    </row>
    <row r="488" spans="1:1" s="12" customFormat="1">
      <c r="A488" s="204"/>
    </row>
    <row r="489" spans="1:1" s="12" customFormat="1">
      <c r="A489" s="204"/>
    </row>
    <row r="490" spans="1:1" s="12" customFormat="1">
      <c r="A490" s="204"/>
    </row>
    <row r="491" spans="1:1" s="12" customFormat="1">
      <c r="A491" s="204"/>
    </row>
    <row r="492" spans="1:1" s="12" customFormat="1">
      <c r="A492" s="204"/>
    </row>
    <row r="493" spans="1:1" s="12" customFormat="1">
      <c r="A493" s="204"/>
    </row>
    <row r="494" spans="1:1" s="12" customFormat="1">
      <c r="A494" s="204"/>
    </row>
    <row r="495" spans="1:1" s="12" customFormat="1">
      <c r="A495" s="204"/>
    </row>
    <row r="496" spans="1:1" s="12" customFormat="1">
      <c r="A496" s="204"/>
    </row>
    <row r="497" spans="1:1" s="12" customFormat="1">
      <c r="A497" s="204"/>
    </row>
    <row r="498" spans="1:1" s="12" customFormat="1">
      <c r="A498" s="204"/>
    </row>
    <row r="499" spans="1:1" s="12" customFormat="1">
      <c r="A499" s="204"/>
    </row>
    <row r="500" spans="1:1" s="12" customFormat="1">
      <c r="A500" s="204"/>
    </row>
    <row r="501" spans="1:1" s="12" customFormat="1">
      <c r="A501" s="204"/>
    </row>
    <row r="502" spans="1:1" s="12" customFormat="1">
      <c r="A502" s="204"/>
    </row>
    <row r="503" spans="1:1" s="12" customFormat="1">
      <c r="A503" s="204"/>
    </row>
    <row r="504" spans="1:1" s="12" customFormat="1">
      <c r="A504" s="204"/>
    </row>
    <row r="505" spans="1:1" s="12" customFormat="1">
      <c r="A505" s="204"/>
    </row>
    <row r="506" spans="1:1" s="12" customFormat="1">
      <c r="A506" s="204"/>
    </row>
    <row r="507" spans="1:1" s="12" customFormat="1">
      <c r="A507" s="204"/>
    </row>
    <row r="508" spans="1:1" s="12" customFormat="1">
      <c r="A508" s="204"/>
    </row>
    <row r="509" spans="1:1" s="12" customFormat="1">
      <c r="A509" s="204"/>
    </row>
    <row r="510" spans="1:1" s="12" customFormat="1">
      <c r="A510" s="204"/>
    </row>
    <row r="511" spans="1:1" s="12" customFormat="1">
      <c r="A511" s="204"/>
    </row>
    <row r="512" spans="1:1" s="12" customFormat="1">
      <c r="A512" s="204"/>
    </row>
    <row r="513" spans="1:1" s="12" customFormat="1">
      <c r="A513" s="204"/>
    </row>
    <row r="514" spans="1:1" s="12" customFormat="1">
      <c r="A514" s="204"/>
    </row>
    <row r="515" spans="1:1" s="12" customFormat="1">
      <c r="A515" s="204"/>
    </row>
    <row r="516" spans="1:1" s="12" customFormat="1">
      <c r="A516" s="204"/>
    </row>
    <row r="517" spans="1:1" s="12" customFormat="1">
      <c r="A517" s="204"/>
    </row>
    <row r="518" spans="1:1" s="12" customFormat="1">
      <c r="A518" s="204"/>
    </row>
    <row r="519" spans="1:1" s="12" customFormat="1">
      <c r="A519" s="204"/>
    </row>
    <row r="520" spans="1:1" s="12" customFormat="1">
      <c r="A520" s="204"/>
    </row>
    <row r="521" spans="1:1" s="12" customFormat="1">
      <c r="A521" s="204"/>
    </row>
    <row r="522" spans="1:1" s="12" customFormat="1">
      <c r="A522" s="204"/>
    </row>
    <row r="523" spans="1:1" s="12" customFormat="1">
      <c r="A523" s="204"/>
    </row>
    <row r="524" spans="1:1" s="12" customFormat="1">
      <c r="A524" s="204"/>
    </row>
    <row r="525" spans="1:1" s="12" customFormat="1">
      <c r="A525" s="204"/>
    </row>
    <row r="526" spans="1:1" s="12" customFormat="1">
      <c r="A526" s="204"/>
    </row>
    <row r="527" spans="1:1" s="12" customFormat="1">
      <c r="A527" s="204"/>
    </row>
    <row r="528" spans="1:1" s="12" customFormat="1">
      <c r="A528" s="204"/>
    </row>
    <row r="529" spans="1:1" s="12" customFormat="1">
      <c r="A529" s="204"/>
    </row>
    <row r="530" spans="1:1" s="12" customFormat="1">
      <c r="A530" s="204"/>
    </row>
    <row r="531" spans="1:1" s="12" customFormat="1">
      <c r="A531" s="204"/>
    </row>
    <row r="532" spans="1:1" s="12" customFormat="1">
      <c r="A532" s="204"/>
    </row>
    <row r="533" spans="1:1" s="12" customFormat="1">
      <c r="A533" s="204"/>
    </row>
    <row r="534" spans="1:1" s="12" customFormat="1">
      <c r="A534" s="204"/>
    </row>
    <row r="535" spans="1:1" s="12" customFormat="1">
      <c r="A535" s="204"/>
    </row>
    <row r="536" spans="1:1" s="12" customFormat="1">
      <c r="A536" s="204"/>
    </row>
    <row r="537" spans="1:1" s="12" customFormat="1">
      <c r="A537" s="204"/>
    </row>
    <row r="538" spans="1:1" s="12" customFormat="1">
      <c r="A538" s="204"/>
    </row>
    <row r="539" spans="1:1" s="12" customFormat="1">
      <c r="A539" s="204"/>
    </row>
    <row r="540" spans="1:1" s="12" customFormat="1">
      <c r="A540" s="204"/>
    </row>
    <row r="541" spans="1:1" s="12" customFormat="1">
      <c r="A541" s="204"/>
    </row>
    <row r="542" spans="1:1" s="12" customFormat="1">
      <c r="A542" s="204"/>
    </row>
    <row r="543" spans="1:1" s="12" customFormat="1">
      <c r="A543" s="204"/>
    </row>
    <row r="544" spans="1:1" s="12" customFormat="1">
      <c r="A544" s="204"/>
    </row>
    <row r="545" spans="1:1" s="12" customFormat="1">
      <c r="A545" s="204"/>
    </row>
    <row r="546" spans="1:1" s="12" customFormat="1">
      <c r="A546" s="204"/>
    </row>
    <row r="547" spans="1:1" s="12" customFormat="1">
      <c r="A547" s="204"/>
    </row>
    <row r="548" spans="1:1" s="12" customFormat="1">
      <c r="A548" s="204"/>
    </row>
    <row r="549" spans="1:1" s="12" customFormat="1">
      <c r="A549" s="204"/>
    </row>
    <row r="550" spans="1:1" s="12" customFormat="1">
      <c r="A550" s="204"/>
    </row>
    <row r="551" spans="1:1" s="12" customFormat="1">
      <c r="A551" s="204"/>
    </row>
    <row r="552" spans="1:1" s="12" customFormat="1">
      <c r="A552" s="204"/>
    </row>
    <row r="553" spans="1:1" s="12" customFormat="1">
      <c r="A553" s="204"/>
    </row>
    <row r="554" spans="1:1" s="12" customFormat="1">
      <c r="A554" s="204"/>
    </row>
    <row r="555" spans="1:1" s="12" customFormat="1">
      <c r="A555" s="204"/>
    </row>
    <row r="556" spans="1:1" s="12" customFormat="1">
      <c r="A556" s="204"/>
    </row>
    <row r="557" spans="1:1" s="12" customFormat="1">
      <c r="A557" s="204"/>
    </row>
    <row r="558" spans="1:1" s="12" customFormat="1">
      <c r="A558" s="204"/>
    </row>
    <row r="559" spans="1:1" s="12" customFormat="1">
      <c r="A559" s="204"/>
    </row>
    <row r="560" spans="1:1" s="12" customFormat="1">
      <c r="A560" s="204"/>
    </row>
    <row r="561" spans="1:1" s="12" customFormat="1">
      <c r="A561" s="204"/>
    </row>
    <row r="562" spans="1:1" s="12" customFormat="1">
      <c r="A562" s="204"/>
    </row>
    <row r="563" spans="1:1" s="12" customFormat="1">
      <c r="A563" s="204"/>
    </row>
    <row r="564" spans="1:1" s="12" customFormat="1">
      <c r="A564" s="204"/>
    </row>
    <row r="565" spans="1:1" s="12" customFormat="1">
      <c r="A565" s="204"/>
    </row>
    <row r="566" spans="1:1" s="12" customFormat="1">
      <c r="A566" s="204"/>
    </row>
    <row r="567" spans="1:1" s="12" customFormat="1">
      <c r="A567" s="204"/>
    </row>
    <row r="568" spans="1:1" s="12" customFormat="1">
      <c r="A568" s="204"/>
    </row>
    <row r="569" spans="1:1" s="12" customFormat="1">
      <c r="A569" s="204"/>
    </row>
    <row r="570" spans="1:1" s="12" customFormat="1">
      <c r="A570" s="204"/>
    </row>
    <row r="571" spans="1:1" s="12" customFormat="1">
      <c r="A571" s="204"/>
    </row>
    <row r="572" spans="1:1" s="12" customFormat="1">
      <c r="A572" s="204"/>
    </row>
    <row r="573" spans="1:1" s="12" customFormat="1">
      <c r="A573" s="204"/>
    </row>
    <row r="574" spans="1:1" s="12" customFormat="1">
      <c r="A574" s="204"/>
    </row>
    <row r="575" spans="1:1" s="12" customFormat="1">
      <c r="A575" s="204"/>
    </row>
    <row r="576" spans="1:1" s="12" customFormat="1">
      <c r="A576" s="204"/>
    </row>
    <row r="577" spans="1:1" s="12" customFormat="1">
      <c r="A577" s="204"/>
    </row>
    <row r="578" spans="1:1" s="12" customFormat="1">
      <c r="A578" s="204"/>
    </row>
    <row r="579" spans="1:1" s="12" customFormat="1">
      <c r="A579" s="204"/>
    </row>
    <row r="580" spans="1:1" s="12" customFormat="1">
      <c r="A580" s="204"/>
    </row>
    <row r="581" spans="1:1" s="12" customFormat="1">
      <c r="A581" s="204"/>
    </row>
    <row r="582" spans="1:1" s="12" customFormat="1">
      <c r="A582" s="204"/>
    </row>
    <row r="583" spans="1:1" s="12" customFormat="1">
      <c r="A583" s="204"/>
    </row>
    <row r="584" spans="1:1" s="12" customFormat="1">
      <c r="A584" s="204"/>
    </row>
    <row r="585" spans="1:1" s="12" customFormat="1">
      <c r="A585" s="204"/>
    </row>
    <row r="586" spans="1:1" s="12" customFormat="1">
      <c r="A586" s="204"/>
    </row>
    <row r="587" spans="1:1" s="12" customFormat="1">
      <c r="A587" s="204"/>
    </row>
    <row r="588" spans="1:1" s="12" customFormat="1">
      <c r="A588" s="204"/>
    </row>
    <row r="589" spans="1:1" s="12" customFormat="1">
      <c r="A589" s="204"/>
    </row>
    <row r="590" spans="1:1" s="12" customFormat="1">
      <c r="A590" s="204"/>
    </row>
    <row r="591" spans="1:1" s="12" customFormat="1">
      <c r="A591" s="204"/>
    </row>
    <row r="592" spans="1:1" s="12" customFormat="1">
      <c r="A592" s="204"/>
    </row>
    <row r="593" spans="1:1" s="12" customFormat="1">
      <c r="A593" s="204"/>
    </row>
    <row r="594" spans="1:1" s="12" customFormat="1">
      <c r="A594" s="204"/>
    </row>
    <row r="595" spans="1:1" s="12" customFormat="1">
      <c r="A595" s="204"/>
    </row>
    <row r="596" spans="1:1" s="12" customFormat="1">
      <c r="A596" s="204"/>
    </row>
    <row r="597" spans="1:1" s="12" customFormat="1">
      <c r="A597" s="204"/>
    </row>
    <row r="598" spans="1:1" s="12" customFormat="1">
      <c r="A598" s="204"/>
    </row>
    <row r="599" spans="1:1" s="12" customFormat="1">
      <c r="A599" s="204"/>
    </row>
    <row r="600" spans="1:1" s="12" customFormat="1">
      <c r="A600" s="204"/>
    </row>
    <row r="601" spans="1:1" s="12" customFormat="1">
      <c r="A601" s="204"/>
    </row>
    <row r="602" spans="1:1" s="12" customFormat="1">
      <c r="A602" s="204"/>
    </row>
    <row r="603" spans="1:1" s="12" customFormat="1">
      <c r="A603" s="204"/>
    </row>
    <row r="604" spans="1:1" s="12" customFormat="1">
      <c r="A604" s="204"/>
    </row>
    <row r="605" spans="1:1" s="12" customFormat="1">
      <c r="A605" s="204"/>
    </row>
    <row r="606" spans="1:1" s="12" customFormat="1">
      <c r="A606" s="204"/>
    </row>
    <row r="607" spans="1:1" s="12" customFormat="1">
      <c r="A607" s="204"/>
    </row>
    <row r="608" spans="1:1" s="12" customFormat="1">
      <c r="A608" s="204"/>
    </row>
    <row r="609" spans="1:1" s="12" customFormat="1">
      <c r="A609" s="204"/>
    </row>
    <row r="610" spans="1:1" s="12" customFormat="1">
      <c r="A610" s="204"/>
    </row>
    <row r="611" spans="1:1" s="12" customFormat="1">
      <c r="A611" s="204"/>
    </row>
    <row r="612" spans="1:1" s="12" customFormat="1">
      <c r="A612" s="204"/>
    </row>
    <row r="613" spans="1:1" s="12" customFormat="1">
      <c r="A613" s="204"/>
    </row>
    <row r="614" spans="1:1" s="12" customFormat="1">
      <c r="A614" s="204"/>
    </row>
    <row r="615" spans="1:1" s="12" customFormat="1">
      <c r="A615" s="204"/>
    </row>
    <row r="616" spans="1:1" s="12" customFormat="1">
      <c r="A616" s="204"/>
    </row>
    <row r="617" spans="1:1" s="12" customFormat="1">
      <c r="A617" s="204"/>
    </row>
    <row r="618" spans="1:1" s="12" customFormat="1">
      <c r="A618" s="204"/>
    </row>
    <row r="619" spans="1:1" s="12" customFormat="1">
      <c r="A619" s="204"/>
    </row>
    <row r="620" spans="1:1" s="12" customFormat="1">
      <c r="A620" s="204"/>
    </row>
    <row r="621" spans="1:1" s="12" customFormat="1">
      <c r="A621" s="204"/>
    </row>
    <row r="622" spans="1:1" s="12" customFormat="1">
      <c r="A622" s="204"/>
    </row>
    <row r="623" spans="1:1" s="12" customFormat="1">
      <c r="A623" s="204"/>
    </row>
    <row r="624" spans="1:1" s="12" customFormat="1">
      <c r="A624" s="204"/>
    </row>
    <row r="625" spans="1:1" s="12" customFormat="1">
      <c r="A625" s="204"/>
    </row>
    <row r="626" spans="1:1" s="12" customFormat="1">
      <c r="A626" s="204"/>
    </row>
    <row r="627" spans="1:1" s="12" customFormat="1">
      <c r="A627" s="204"/>
    </row>
    <row r="628" spans="1:1" s="12" customFormat="1">
      <c r="A628" s="204"/>
    </row>
    <row r="629" spans="1:1" s="12" customFormat="1">
      <c r="A629" s="204"/>
    </row>
    <row r="630" spans="1:1" s="12" customFormat="1">
      <c r="A630" s="204"/>
    </row>
    <row r="631" spans="1:1" s="12" customFormat="1">
      <c r="A631" s="204"/>
    </row>
    <row r="632" spans="1:1" s="12" customFormat="1">
      <c r="A632" s="204"/>
    </row>
    <row r="633" spans="1:1" s="12" customFormat="1">
      <c r="A633" s="204"/>
    </row>
    <row r="634" spans="1:1" s="12" customFormat="1">
      <c r="A634" s="204"/>
    </row>
    <row r="635" spans="1:1" s="12" customFormat="1">
      <c r="A635" s="204"/>
    </row>
    <row r="636" spans="1:1" s="12" customFormat="1">
      <c r="A636" s="204"/>
    </row>
    <row r="637" spans="1:1" s="12" customFormat="1">
      <c r="A637" s="204"/>
    </row>
    <row r="638" spans="1:1" s="12" customFormat="1">
      <c r="A638" s="204"/>
    </row>
    <row r="639" spans="1:1" s="12" customFormat="1">
      <c r="A639" s="204"/>
    </row>
    <row r="640" spans="1:1" s="12" customFormat="1">
      <c r="A640" s="204"/>
    </row>
    <row r="641" spans="1:1" s="12" customFormat="1">
      <c r="A641" s="204"/>
    </row>
    <row r="642" spans="1:1" s="12" customFormat="1">
      <c r="A642" s="204"/>
    </row>
    <row r="643" spans="1:1" s="12" customFormat="1">
      <c r="A643" s="204"/>
    </row>
    <row r="644" spans="1:1" s="12" customFormat="1">
      <c r="A644" s="204"/>
    </row>
    <row r="645" spans="1:1" s="12" customFormat="1">
      <c r="A645" s="204"/>
    </row>
    <row r="646" spans="1:1" s="12" customFormat="1">
      <c r="A646" s="204"/>
    </row>
    <row r="647" spans="1:1" s="12" customFormat="1">
      <c r="A647" s="204"/>
    </row>
    <row r="648" spans="1:1" s="12" customFormat="1">
      <c r="A648" s="204"/>
    </row>
    <row r="649" spans="1:1" s="12" customFormat="1">
      <c r="A649" s="204"/>
    </row>
    <row r="650" spans="1:1" s="12" customFormat="1">
      <c r="A650" s="204"/>
    </row>
    <row r="651" spans="1:1" s="12" customFormat="1">
      <c r="A651" s="204"/>
    </row>
    <row r="652" spans="1:1" s="12" customFormat="1">
      <c r="A652" s="204"/>
    </row>
    <row r="653" spans="1:1" s="12" customFormat="1">
      <c r="A653" s="204"/>
    </row>
    <row r="654" spans="1:1" s="12" customFormat="1">
      <c r="A654" s="204"/>
    </row>
    <row r="655" spans="1:1" s="12" customFormat="1">
      <c r="A655" s="204"/>
    </row>
    <row r="656" spans="1:1" s="12" customFormat="1">
      <c r="A656" s="204"/>
    </row>
    <row r="657" spans="1:1" s="12" customFormat="1">
      <c r="A657" s="204"/>
    </row>
    <row r="658" spans="1:1" s="12" customFormat="1">
      <c r="A658" s="204"/>
    </row>
    <row r="659" spans="1:1" s="12" customFormat="1">
      <c r="A659" s="204"/>
    </row>
    <row r="660" spans="1:1" s="12" customFormat="1">
      <c r="A660" s="204"/>
    </row>
    <row r="661" spans="1:1" s="12" customFormat="1">
      <c r="A661" s="204"/>
    </row>
    <row r="662" spans="1:1" s="12" customFormat="1">
      <c r="A662" s="204"/>
    </row>
    <row r="663" spans="1:1" s="12" customFormat="1">
      <c r="A663" s="204"/>
    </row>
    <row r="664" spans="1:1" s="12" customFormat="1">
      <c r="A664" s="204"/>
    </row>
    <row r="665" spans="1:1" s="12" customFormat="1">
      <c r="A665" s="204"/>
    </row>
    <row r="666" spans="1:1" s="12" customFormat="1">
      <c r="A666" s="204"/>
    </row>
    <row r="667" spans="1:1" s="12" customFormat="1">
      <c r="A667" s="204"/>
    </row>
    <row r="668" spans="1:1" s="12" customFormat="1">
      <c r="A668" s="204"/>
    </row>
    <row r="669" spans="1:1" s="12" customFormat="1">
      <c r="A669" s="204"/>
    </row>
    <row r="670" spans="1:1" s="12" customFormat="1">
      <c r="A670" s="204"/>
    </row>
    <row r="671" spans="1:1" s="12" customFormat="1">
      <c r="A671" s="204"/>
    </row>
    <row r="672" spans="1:1" s="12" customFormat="1">
      <c r="A672" s="204"/>
    </row>
    <row r="673" spans="1:1" s="12" customFormat="1">
      <c r="A673" s="204"/>
    </row>
    <row r="674" spans="1:1" s="12" customFormat="1">
      <c r="A674" s="204"/>
    </row>
    <row r="675" spans="1:1" s="12" customFormat="1">
      <c r="A675" s="204"/>
    </row>
    <row r="676" spans="1:1" s="12" customFormat="1">
      <c r="A676" s="204"/>
    </row>
    <row r="677" spans="1:1" s="12" customFormat="1">
      <c r="A677" s="204"/>
    </row>
    <row r="678" spans="1:1" s="12" customFormat="1">
      <c r="A678" s="204"/>
    </row>
    <row r="679" spans="1:1" s="12" customFormat="1">
      <c r="A679" s="204"/>
    </row>
    <row r="680" spans="1:1" s="12" customFormat="1">
      <c r="A680" s="204"/>
    </row>
    <row r="681" spans="1:1" s="12" customFormat="1">
      <c r="A681" s="204"/>
    </row>
    <row r="682" spans="1:1" s="12" customFormat="1">
      <c r="A682" s="204"/>
    </row>
    <row r="683" spans="1:1" s="12" customFormat="1">
      <c r="A683" s="204"/>
    </row>
    <row r="684" spans="1:1" s="12" customFormat="1">
      <c r="A684" s="204"/>
    </row>
    <row r="685" spans="1:1" s="12" customFormat="1">
      <c r="A685" s="204"/>
    </row>
    <row r="686" spans="1:1" s="12" customFormat="1">
      <c r="A686" s="204"/>
    </row>
    <row r="687" spans="1:1" s="12" customFormat="1">
      <c r="A687" s="204"/>
    </row>
    <row r="688" spans="1:1" s="12" customFormat="1">
      <c r="A688" s="204"/>
    </row>
    <row r="689" spans="1:1" s="12" customFormat="1">
      <c r="A689" s="204"/>
    </row>
    <row r="690" spans="1:1" s="12" customFormat="1">
      <c r="A690" s="204"/>
    </row>
    <row r="691" spans="1:1" s="12" customFormat="1">
      <c r="A691" s="204"/>
    </row>
    <row r="692" spans="1:1" s="12" customFormat="1">
      <c r="A692" s="204"/>
    </row>
    <row r="693" spans="1:1" s="12" customFormat="1">
      <c r="A693" s="204"/>
    </row>
    <row r="694" spans="1:1" s="12" customFormat="1">
      <c r="A694" s="204"/>
    </row>
    <row r="695" spans="1:1" s="12" customFormat="1">
      <c r="A695" s="204"/>
    </row>
    <row r="696" spans="1:1" s="12" customFormat="1">
      <c r="A696" s="204"/>
    </row>
    <row r="697" spans="1:1" s="12" customFormat="1">
      <c r="A697" s="204"/>
    </row>
    <row r="698" spans="1:1" s="12" customFormat="1">
      <c r="A698" s="204"/>
    </row>
    <row r="699" spans="1:1" s="12" customFormat="1">
      <c r="A699" s="204"/>
    </row>
    <row r="700" spans="1:1" s="12" customFormat="1">
      <c r="A700" s="204"/>
    </row>
    <row r="701" spans="1:1" s="12" customFormat="1">
      <c r="A701" s="204"/>
    </row>
    <row r="702" spans="1:1" s="12" customFormat="1">
      <c r="A702" s="204"/>
    </row>
    <row r="703" spans="1:1" s="12" customFormat="1">
      <c r="A703" s="204"/>
    </row>
    <row r="704" spans="1:1" s="12" customFormat="1">
      <c r="A704" s="204"/>
    </row>
    <row r="705" spans="1:1" s="12" customFormat="1">
      <c r="A705" s="204"/>
    </row>
    <row r="706" spans="1:1" s="12" customFormat="1">
      <c r="A706" s="204"/>
    </row>
    <row r="707" spans="1:1" s="12" customFormat="1">
      <c r="A707" s="204"/>
    </row>
    <row r="708" spans="1:1" s="12" customFormat="1">
      <c r="A708" s="204"/>
    </row>
    <row r="709" spans="1:1" s="12" customFormat="1">
      <c r="A709" s="204"/>
    </row>
    <row r="710" spans="1:1" s="12" customFormat="1">
      <c r="A710" s="204"/>
    </row>
    <row r="711" spans="1:1" s="12" customFormat="1">
      <c r="A711" s="204"/>
    </row>
    <row r="712" spans="1:1" s="12" customFormat="1">
      <c r="A712" s="204"/>
    </row>
    <row r="713" spans="1:1" s="12" customFormat="1">
      <c r="A713" s="204"/>
    </row>
    <row r="714" spans="1:1" s="12" customFormat="1">
      <c r="A714" s="204"/>
    </row>
    <row r="715" spans="1:1" s="12" customFormat="1">
      <c r="A715" s="204"/>
    </row>
    <row r="716" spans="1:1" s="12" customFormat="1">
      <c r="A716" s="204"/>
    </row>
    <row r="717" spans="1:1" s="12" customFormat="1">
      <c r="A717" s="204"/>
    </row>
    <row r="718" spans="1:1" s="12" customFormat="1">
      <c r="A718" s="204"/>
    </row>
    <row r="719" spans="1:1" s="12" customFormat="1">
      <c r="A719" s="204"/>
    </row>
    <row r="720" spans="1:1" s="12" customFormat="1">
      <c r="A720" s="204"/>
    </row>
    <row r="721" spans="1:1" s="12" customFormat="1">
      <c r="A721" s="204"/>
    </row>
    <row r="722" spans="1:1" s="12" customFormat="1">
      <c r="A722" s="204"/>
    </row>
    <row r="723" spans="1:1" s="12" customFormat="1">
      <c r="A723" s="204"/>
    </row>
    <row r="724" spans="1:1" s="12" customFormat="1">
      <c r="A724" s="204"/>
    </row>
    <row r="725" spans="1:1" s="12" customFormat="1">
      <c r="A725" s="204"/>
    </row>
    <row r="726" spans="1:1" s="12" customFormat="1">
      <c r="A726" s="204"/>
    </row>
    <row r="727" spans="1:1" s="12" customFormat="1">
      <c r="A727" s="204"/>
    </row>
    <row r="728" spans="1:1" s="12" customFormat="1">
      <c r="A728" s="204"/>
    </row>
    <row r="729" spans="1:1" s="12" customFormat="1">
      <c r="A729" s="204"/>
    </row>
    <row r="730" spans="1:1" s="12" customFormat="1">
      <c r="A730" s="204"/>
    </row>
    <row r="731" spans="1:1" s="12" customFormat="1">
      <c r="A731" s="204"/>
    </row>
    <row r="732" spans="1:1" s="12" customFormat="1">
      <c r="A732" s="204"/>
    </row>
    <row r="733" spans="1:1" s="12" customFormat="1">
      <c r="A733" s="204"/>
    </row>
    <row r="734" spans="1:1" s="12" customFormat="1">
      <c r="A734" s="204"/>
    </row>
    <row r="735" spans="1:1" s="12" customFormat="1">
      <c r="A735" s="204"/>
    </row>
    <row r="736" spans="1:1" s="12" customFormat="1">
      <c r="A736" s="204"/>
    </row>
    <row r="737" spans="1:1" s="12" customFormat="1">
      <c r="A737" s="204"/>
    </row>
    <row r="738" spans="1:1" s="12" customFormat="1">
      <c r="A738" s="204"/>
    </row>
    <row r="739" spans="1:1" s="12" customFormat="1">
      <c r="A739" s="204"/>
    </row>
    <row r="740" spans="1:1" s="12" customFormat="1">
      <c r="A740" s="204"/>
    </row>
    <row r="741" spans="1:1" s="12" customFormat="1">
      <c r="A741" s="204"/>
    </row>
    <row r="742" spans="1:1" s="12" customFormat="1">
      <c r="A742" s="204"/>
    </row>
    <row r="743" spans="1:1" s="12" customFormat="1">
      <c r="A743" s="204"/>
    </row>
    <row r="744" spans="1:1" s="12" customFormat="1">
      <c r="A744" s="204"/>
    </row>
    <row r="745" spans="1:1" s="12" customFormat="1">
      <c r="A745" s="204"/>
    </row>
    <row r="746" spans="1:1" s="12" customFormat="1">
      <c r="A746" s="204"/>
    </row>
    <row r="747" spans="1:1" s="12" customFormat="1">
      <c r="A747" s="204"/>
    </row>
    <row r="748" spans="1:1" s="12" customFormat="1">
      <c r="A748" s="204"/>
    </row>
    <row r="749" spans="1:1" s="12" customFormat="1">
      <c r="A749" s="204"/>
    </row>
    <row r="750" spans="1:1" s="12" customFormat="1">
      <c r="A750" s="204"/>
    </row>
    <row r="751" spans="1:1" s="12" customFormat="1">
      <c r="A751" s="204"/>
    </row>
    <row r="752" spans="1:1" s="12" customFormat="1">
      <c r="A752" s="204"/>
    </row>
    <row r="753" spans="1:1" s="12" customFormat="1">
      <c r="A753" s="204"/>
    </row>
    <row r="754" spans="1:1" s="12" customFormat="1">
      <c r="A754" s="204"/>
    </row>
    <row r="755" spans="1:1" s="12" customFormat="1">
      <c r="A755" s="204"/>
    </row>
    <row r="756" spans="1:1" s="12" customFormat="1">
      <c r="A756" s="204"/>
    </row>
    <row r="757" spans="1:1" s="12" customFormat="1">
      <c r="A757" s="204"/>
    </row>
    <row r="758" spans="1:1" s="12" customFormat="1">
      <c r="A758" s="204"/>
    </row>
    <row r="759" spans="1:1" s="12" customFormat="1">
      <c r="A759" s="204"/>
    </row>
    <row r="760" spans="1:1" s="12" customFormat="1">
      <c r="A760" s="204"/>
    </row>
    <row r="761" spans="1:1" s="12" customFormat="1">
      <c r="A761" s="204"/>
    </row>
    <row r="762" spans="1:1" s="12" customFormat="1">
      <c r="A762" s="204"/>
    </row>
    <row r="763" spans="1:1" s="12" customFormat="1">
      <c r="A763" s="204"/>
    </row>
    <row r="764" spans="1:1" s="12" customFormat="1">
      <c r="A764" s="204"/>
    </row>
    <row r="765" spans="1:1" s="12" customFormat="1">
      <c r="A765" s="204"/>
    </row>
    <row r="766" spans="1:1" s="12" customFormat="1">
      <c r="A766" s="204"/>
    </row>
    <row r="767" spans="1:1" s="12" customFormat="1">
      <c r="A767" s="204"/>
    </row>
    <row r="768" spans="1:1" s="12" customFormat="1">
      <c r="A768" s="204"/>
    </row>
    <row r="769" spans="1:1" s="12" customFormat="1">
      <c r="A769" s="204"/>
    </row>
    <row r="770" spans="1:1" s="12" customFormat="1">
      <c r="A770" s="204"/>
    </row>
    <row r="771" spans="1:1" s="12" customFormat="1">
      <c r="A771" s="204"/>
    </row>
    <row r="772" spans="1:1" s="12" customFormat="1">
      <c r="A772" s="204"/>
    </row>
    <row r="773" spans="1:1" s="12" customFormat="1">
      <c r="A773" s="204"/>
    </row>
    <row r="774" spans="1:1" s="12" customFormat="1">
      <c r="A774" s="204"/>
    </row>
    <row r="775" spans="1:1" s="12" customFormat="1">
      <c r="A775" s="204"/>
    </row>
    <row r="776" spans="1:1" s="12" customFormat="1">
      <c r="A776" s="204"/>
    </row>
    <row r="777" spans="1:1" s="12" customFormat="1">
      <c r="A777" s="204"/>
    </row>
    <row r="778" spans="1:1" s="12" customFormat="1">
      <c r="A778" s="204"/>
    </row>
    <row r="779" spans="1:1" s="12" customFormat="1">
      <c r="A779" s="204"/>
    </row>
    <row r="780" spans="1:1" s="12" customFormat="1">
      <c r="A780" s="204"/>
    </row>
    <row r="781" spans="1:1" s="12" customFormat="1">
      <c r="A781" s="204"/>
    </row>
    <row r="782" spans="1:1" s="12" customFormat="1">
      <c r="A782" s="204"/>
    </row>
    <row r="783" spans="1:1" s="12" customFormat="1">
      <c r="A783" s="204"/>
    </row>
    <row r="784" spans="1:1" s="12" customFormat="1">
      <c r="A784" s="204"/>
    </row>
    <row r="785" spans="1:1" s="12" customFormat="1">
      <c r="A785" s="204"/>
    </row>
    <row r="786" spans="1:1" s="12" customFormat="1">
      <c r="A786" s="204"/>
    </row>
    <row r="787" spans="1:1" s="12" customFormat="1">
      <c r="A787" s="204"/>
    </row>
    <row r="788" spans="1:1" s="12" customFormat="1">
      <c r="A788" s="204"/>
    </row>
    <row r="789" spans="1:1" s="12" customFormat="1">
      <c r="A789" s="204"/>
    </row>
    <row r="790" spans="1:1" s="12" customFormat="1">
      <c r="A790" s="204"/>
    </row>
    <row r="791" spans="1:1" s="12" customFormat="1">
      <c r="A791" s="204"/>
    </row>
    <row r="792" spans="1:1" s="12" customFormat="1">
      <c r="A792" s="204"/>
    </row>
    <row r="793" spans="1:1" s="12" customFormat="1">
      <c r="A793" s="204"/>
    </row>
    <row r="794" spans="1:1" s="12" customFormat="1">
      <c r="A794" s="204"/>
    </row>
    <row r="795" spans="1:1" s="12" customFormat="1">
      <c r="A795" s="204"/>
    </row>
    <row r="796" spans="1:1" s="12" customFormat="1">
      <c r="A796" s="204"/>
    </row>
    <row r="797" spans="1:1" s="12" customFormat="1">
      <c r="A797" s="204"/>
    </row>
    <row r="798" spans="1:1" s="12" customFormat="1">
      <c r="A798" s="204"/>
    </row>
    <row r="799" spans="1:1" s="12" customFormat="1">
      <c r="A799" s="204"/>
    </row>
    <row r="800" spans="1:1" s="12" customFormat="1">
      <c r="A800" s="204"/>
    </row>
    <row r="801" spans="1:1" s="12" customFormat="1">
      <c r="A801" s="204"/>
    </row>
    <row r="802" spans="1:1" s="12" customFormat="1">
      <c r="A802" s="204"/>
    </row>
    <row r="803" spans="1:1" s="12" customFormat="1">
      <c r="A803" s="204"/>
    </row>
    <row r="804" spans="1:1" s="12" customFormat="1">
      <c r="A804" s="204"/>
    </row>
    <row r="805" spans="1:1" s="12" customFormat="1">
      <c r="A805" s="204"/>
    </row>
    <row r="806" spans="1:1" s="12" customFormat="1">
      <c r="A806" s="204"/>
    </row>
    <row r="807" spans="1:1" s="12" customFormat="1">
      <c r="A807" s="204"/>
    </row>
    <row r="808" spans="1:1" s="12" customFormat="1">
      <c r="A808" s="204"/>
    </row>
    <row r="809" spans="1:1" s="12" customFormat="1">
      <c r="A809" s="204"/>
    </row>
    <row r="810" spans="1:1" s="12" customFormat="1">
      <c r="A810" s="204"/>
    </row>
    <row r="811" spans="1:1" s="12" customFormat="1">
      <c r="A811" s="204"/>
    </row>
    <row r="812" spans="1:1" s="12" customFormat="1">
      <c r="A812" s="204"/>
    </row>
    <row r="813" spans="1:1" s="12" customFormat="1">
      <c r="A813" s="204"/>
    </row>
    <row r="814" spans="1:1" s="12" customFormat="1">
      <c r="A814" s="204"/>
    </row>
    <row r="815" spans="1:1" s="12" customFormat="1">
      <c r="A815" s="204"/>
    </row>
    <row r="816" spans="1:1" s="12" customFormat="1">
      <c r="A816" s="204"/>
    </row>
    <row r="817" spans="1:1" s="12" customFormat="1">
      <c r="A817" s="204"/>
    </row>
    <row r="818" spans="1:1" s="12" customFormat="1">
      <c r="A818" s="204"/>
    </row>
    <row r="819" spans="1:1" s="12" customFormat="1">
      <c r="A819" s="204"/>
    </row>
    <row r="820" spans="1:1" s="12" customFormat="1">
      <c r="A820" s="204"/>
    </row>
    <row r="821" spans="1:1" s="12" customFormat="1">
      <c r="A821" s="204"/>
    </row>
    <row r="822" spans="1:1" s="12" customFormat="1">
      <c r="A822" s="204"/>
    </row>
    <row r="823" spans="1:1" s="12" customFormat="1">
      <c r="A823" s="204"/>
    </row>
    <row r="824" spans="1:1" s="12" customFormat="1">
      <c r="A824" s="204"/>
    </row>
    <row r="825" spans="1:1" s="12" customFormat="1">
      <c r="A825" s="204"/>
    </row>
    <row r="826" spans="1:1" s="12" customFormat="1">
      <c r="A826" s="204"/>
    </row>
    <row r="827" spans="1:1" s="12" customFormat="1">
      <c r="A827" s="204"/>
    </row>
    <row r="828" spans="1:1" s="12" customFormat="1">
      <c r="A828" s="204"/>
    </row>
    <row r="829" spans="1:1" s="12" customFormat="1">
      <c r="A829" s="204"/>
    </row>
    <row r="830" spans="1:1" s="12" customFormat="1">
      <c r="A830" s="204"/>
    </row>
    <row r="831" spans="1:1" s="12" customFormat="1">
      <c r="A831" s="204"/>
    </row>
    <row r="832" spans="1:1" s="12" customFormat="1">
      <c r="A832" s="204"/>
    </row>
    <row r="833" spans="1:1" s="12" customFormat="1">
      <c r="A833" s="204"/>
    </row>
    <row r="834" spans="1:1" s="12" customFormat="1">
      <c r="A834" s="204"/>
    </row>
    <row r="835" spans="1:1" s="12" customFormat="1">
      <c r="A835" s="204"/>
    </row>
    <row r="836" spans="1:1" s="12" customFormat="1">
      <c r="A836" s="204"/>
    </row>
    <row r="837" spans="1:1" s="12" customFormat="1">
      <c r="A837" s="204"/>
    </row>
    <row r="838" spans="1:1" s="12" customFormat="1">
      <c r="A838" s="204"/>
    </row>
    <row r="839" spans="1:1" s="12" customFormat="1">
      <c r="A839" s="204"/>
    </row>
    <row r="840" spans="1:1" s="12" customFormat="1">
      <c r="A840" s="204"/>
    </row>
    <row r="841" spans="1:1" s="12" customFormat="1">
      <c r="A841" s="204"/>
    </row>
    <row r="842" spans="1:1" s="12" customFormat="1">
      <c r="A842" s="204"/>
    </row>
    <row r="843" spans="1:1" s="12" customFormat="1">
      <c r="A843" s="204"/>
    </row>
    <row r="844" spans="1:1" s="12" customFormat="1">
      <c r="A844" s="204"/>
    </row>
    <row r="845" spans="1:1" s="12" customFormat="1">
      <c r="A845" s="204"/>
    </row>
    <row r="846" spans="1:1" s="12" customFormat="1">
      <c r="A846" s="204"/>
    </row>
    <row r="847" spans="1:1" s="12" customFormat="1">
      <c r="A847" s="204"/>
    </row>
    <row r="848" spans="1:1" s="12" customFormat="1">
      <c r="A848" s="204"/>
    </row>
    <row r="849" spans="1:1" s="12" customFormat="1">
      <c r="A849" s="204"/>
    </row>
    <row r="850" spans="1:1" s="12" customFormat="1">
      <c r="A850" s="204"/>
    </row>
    <row r="851" spans="1:1" s="12" customFormat="1">
      <c r="A851" s="204"/>
    </row>
    <row r="852" spans="1:1" s="12" customFormat="1">
      <c r="A852" s="204"/>
    </row>
    <row r="853" spans="1:1" s="12" customFormat="1">
      <c r="A853" s="204"/>
    </row>
    <row r="854" spans="1:1" s="12" customFormat="1">
      <c r="A854" s="204"/>
    </row>
    <row r="855" spans="1:1" s="12" customFormat="1">
      <c r="A855" s="204"/>
    </row>
    <row r="856" spans="1:1" s="12" customFormat="1">
      <c r="A856" s="204"/>
    </row>
    <row r="857" spans="1:1" s="12" customFormat="1">
      <c r="A857" s="204"/>
    </row>
    <row r="858" spans="1:1" s="12" customFormat="1">
      <c r="A858" s="204"/>
    </row>
    <row r="859" spans="1:1" s="12" customFormat="1">
      <c r="A859" s="204"/>
    </row>
    <row r="860" spans="1:1" s="12" customFormat="1">
      <c r="A860" s="204"/>
    </row>
    <row r="861" spans="1:1" s="12" customFormat="1">
      <c r="A861" s="204"/>
    </row>
    <row r="862" spans="1:1" s="12" customFormat="1">
      <c r="A862" s="204"/>
    </row>
    <row r="863" spans="1:1" s="12" customFormat="1">
      <c r="A863" s="204"/>
    </row>
    <row r="864" spans="1:1" s="12" customFormat="1">
      <c r="A864" s="204"/>
    </row>
    <row r="865" spans="1:1" s="12" customFormat="1">
      <c r="A865" s="204"/>
    </row>
    <row r="866" spans="1:1" s="12" customFormat="1">
      <c r="A866" s="204"/>
    </row>
    <row r="867" spans="1:1" s="12" customFormat="1">
      <c r="A867" s="204"/>
    </row>
    <row r="868" spans="1:1" s="12" customFormat="1">
      <c r="A868" s="204"/>
    </row>
    <row r="869" spans="1:1" s="12" customFormat="1">
      <c r="A869" s="204"/>
    </row>
    <row r="870" spans="1:1" s="12" customFormat="1">
      <c r="A870" s="204"/>
    </row>
    <row r="871" spans="1:1" s="12" customFormat="1">
      <c r="A871" s="204"/>
    </row>
    <row r="872" spans="1:1" s="12" customFormat="1">
      <c r="A872" s="204"/>
    </row>
    <row r="873" spans="1:1" s="12" customFormat="1">
      <c r="A873" s="204"/>
    </row>
    <row r="874" spans="1:1" s="12" customFormat="1">
      <c r="A874" s="204"/>
    </row>
    <row r="875" spans="1:1" s="12" customFormat="1">
      <c r="A875" s="204"/>
    </row>
    <row r="876" spans="1:1" s="12" customFormat="1">
      <c r="A876" s="204"/>
    </row>
    <row r="877" spans="1:1" s="12" customFormat="1">
      <c r="A877" s="204"/>
    </row>
    <row r="878" spans="1:1" s="12" customFormat="1">
      <c r="A878" s="204"/>
    </row>
    <row r="879" spans="1:1" s="12" customFormat="1">
      <c r="A879" s="204"/>
    </row>
    <row r="880" spans="1:1" s="12" customFormat="1">
      <c r="A880" s="204"/>
    </row>
    <row r="881" spans="1:1" s="12" customFormat="1">
      <c r="A881" s="204"/>
    </row>
    <row r="882" spans="1:1" s="12" customFormat="1">
      <c r="A882" s="204"/>
    </row>
    <row r="883" spans="1:1" s="12" customFormat="1">
      <c r="A883" s="204"/>
    </row>
    <row r="884" spans="1:1" s="12" customFormat="1">
      <c r="A884" s="204"/>
    </row>
    <row r="885" spans="1:1" s="12" customFormat="1">
      <c r="A885" s="204"/>
    </row>
    <row r="886" spans="1:1" s="12" customFormat="1">
      <c r="A886" s="204"/>
    </row>
    <row r="887" spans="1:1" s="12" customFormat="1">
      <c r="A887" s="204"/>
    </row>
    <row r="888" spans="1:1" s="12" customFormat="1">
      <c r="A888" s="204"/>
    </row>
    <row r="889" spans="1:1" s="12" customFormat="1">
      <c r="A889" s="204"/>
    </row>
    <row r="890" spans="1:1" s="12" customFormat="1">
      <c r="A890" s="204"/>
    </row>
    <row r="891" spans="1:1" s="12" customFormat="1">
      <c r="A891" s="204"/>
    </row>
    <row r="892" spans="1:1" s="12" customFormat="1">
      <c r="A892" s="204"/>
    </row>
    <row r="893" spans="1:1" s="12" customFormat="1">
      <c r="A893" s="204"/>
    </row>
    <row r="894" spans="1:1" s="12" customFormat="1">
      <c r="A894" s="204"/>
    </row>
    <row r="895" spans="1:1" s="12" customFormat="1">
      <c r="A895" s="204"/>
    </row>
    <row r="896" spans="1:1" s="12" customFormat="1">
      <c r="A896" s="204"/>
    </row>
    <row r="897" spans="1:1" s="12" customFormat="1">
      <c r="A897" s="204"/>
    </row>
    <row r="898" spans="1:1" s="12" customFormat="1">
      <c r="A898" s="204"/>
    </row>
    <row r="899" spans="1:1" s="12" customFormat="1">
      <c r="A899" s="204"/>
    </row>
    <row r="900" spans="1:1" s="12" customFormat="1">
      <c r="A900" s="204"/>
    </row>
    <row r="901" spans="1:1" s="12" customFormat="1">
      <c r="A901" s="204"/>
    </row>
    <row r="902" spans="1:1" s="12" customFormat="1">
      <c r="A902" s="204"/>
    </row>
    <row r="903" spans="1:1" s="12" customFormat="1">
      <c r="A903" s="204"/>
    </row>
    <row r="904" spans="1:1" s="12" customFormat="1">
      <c r="A904" s="204"/>
    </row>
    <row r="905" spans="1:1" s="12" customFormat="1">
      <c r="A905" s="204"/>
    </row>
    <row r="906" spans="1:1" s="12" customFormat="1">
      <c r="A906" s="204"/>
    </row>
    <row r="907" spans="1:1" s="12" customFormat="1">
      <c r="A907" s="204"/>
    </row>
    <row r="908" spans="1:1" s="12" customFormat="1">
      <c r="A908" s="204"/>
    </row>
    <row r="909" spans="1:1" s="12" customFormat="1">
      <c r="A909" s="204"/>
    </row>
    <row r="910" spans="1:1" s="12" customFormat="1">
      <c r="A910" s="204"/>
    </row>
    <row r="911" spans="1:1" s="12" customFormat="1">
      <c r="A911" s="204"/>
    </row>
    <row r="912" spans="1:1" s="12" customFormat="1">
      <c r="A912" s="204"/>
    </row>
    <row r="913" spans="1:1" s="12" customFormat="1">
      <c r="A913" s="204"/>
    </row>
    <row r="914" spans="1:1" s="12" customFormat="1">
      <c r="A914" s="204"/>
    </row>
    <row r="915" spans="1:1" s="12" customFormat="1">
      <c r="A915" s="204"/>
    </row>
    <row r="916" spans="1:1" s="12" customFormat="1">
      <c r="A916" s="204"/>
    </row>
    <row r="917" spans="1:1" s="12" customFormat="1">
      <c r="A917" s="204"/>
    </row>
    <row r="918" spans="1:1" s="12" customFormat="1">
      <c r="A918" s="204"/>
    </row>
    <row r="919" spans="1:1" s="12" customFormat="1">
      <c r="A919" s="204"/>
    </row>
    <row r="920" spans="1:1" s="12" customFormat="1">
      <c r="A920" s="204"/>
    </row>
    <row r="921" spans="1:1" s="12" customFormat="1">
      <c r="A921" s="204"/>
    </row>
    <row r="922" spans="1:1" s="12" customFormat="1">
      <c r="A922" s="204"/>
    </row>
    <row r="923" spans="1:1" s="12" customFormat="1">
      <c r="A923" s="204"/>
    </row>
    <row r="924" spans="1:1" s="12" customFormat="1">
      <c r="A924" s="204"/>
    </row>
    <row r="925" spans="1:1" s="12" customFormat="1">
      <c r="A925" s="204"/>
    </row>
    <row r="926" spans="1:1" s="12" customFormat="1">
      <c r="A926" s="204"/>
    </row>
    <row r="927" spans="1:1" s="12" customFormat="1">
      <c r="A927" s="204"/>
    </row>
    <row r="928" spans="1:1" s="12" customFormat="1">
      <c r="A928" s="204"/>
    </row>
    <row r="929" spans="1:1" s="12" customFormat="1">
      <c r="A929" s="204"/>
    </row>
    <row r="930" spans="1:1" s="12" customFormat="1">
      <c r="A930" s="204"/>
    </row>
    <row r="931" spans="1:1" s="12" customFormat="1">
      <c r="A931" s="204"/>
    </row>
    <row r="932" spans="1:1" s="12" customFormat="1">
      <c r="A932" s="204"/>
    </row>
    <row r="933" spans="1:1" s="12" customFormat="1">
      <c r="A933" s="204"/>
    </row>
    <row r="934" spans="1:1" s="12" customFormat="1">
      <c r="A934" s="204"/>
    </row>
    <row r="935" spans="1:1" s="12" customFormat="1">
      <c r="A935" s="204"/>
    </row>
    <row r="936" spans="1:1" s="12" customFormat="1">
      <c r="A936" s="204"/>
    </row>
    <row r="937" spans="1:1" s="12" customFormat="1">
      <c r="A937" s="204"/>
    </row>
    <row r="938" spans="1:1" s="12" customFormat="1">
      <c r="A938" s="204"/>
    </row>
    <row r="939" spans="1:1" s="12" customFormat="1">
      <c r="A939" s="204"/>
    </row>
    <row r="940" spans="1:1" s="12" customFormat="1">
      <c r="A940" s="204"/>
    </row>
    <row r="941" spans="1:1" s="12" customFormat="1">
      <c r="A941" s="204"/>
    </row>
    <row r="942" spans="1:1" s="12" customFormat="1">
      <c r="A942" s="204"/>
    </row>
    <row r="943" spans="1:1" s="12" customFormat="1">
      <c r="A943" s="204"/>
    </row>
    <row r="944" spans="1:1" s="12" customFormat="1">
      <c r="A944" s="204"/>
    </row>
    <row r="945" spans="1:1" s="12" customFormat="1">
      <c r="A945" s="204"/>
    </row>
    <row r="946" spans="1:1" s="12" customFormat="1">
      <c r="A946" s="204"/>
    </row>
    <row r="947" spans="1:1" s="12" customFormat="1">
      <c r="A947" s="204"/>
    </row>
    <row r="948" spans="1:1" s="12" customFormat="1">
      <c r="A948" s="204"/>
    </row>
    <row r="949" spans="1:1" s="12" customFormat="1">
      <c r="A949" s="204"/>
    </row>
    <row r="950" spans="1:1" s="12" customFormat="1">
      <c r="A950" s="204"/>
    </row>
    <row r="951" spans="1:1" s="12" customFormat="1">
      <c r="A951" s="204"/>
    </row>
    <row r="952" spans="1:1" s="12" customFormat="1">
      <c r="A952" s="204"/>
    </row>
    <row r="953" spans="1:1" s="12" customFormat="1">
      <c r="A953" s="204"/>
    </row>
    <row r="954" spans="1:1" s="12" customFormat="1">
      <c r="A954" s="204"/>
    </row>
    <row r="955" spans="1:1" s="12" customFormat="1">
      <c r="A955" s="204"/>
    </row>
    <row r="956" spans="1:1" s="12" customFormat="1">
      <c r="A956" s="204"/>
    </row>
    <row r="957" spans="1:1" s="12" customFormat="1">
      <c r="A957" s="204"/>
    </row>
    <row r="958" spans="1:1" s="12" customFormat="1">
      <c r="A958" s="204"/>
    </row>
    <row r="959" spans="1:1" s="12" customFormat="1">
      <c r="A959" s="204"/>
    </row>
    <row r="960" spans="1:1" s="12" customFormat="1">
      <c r="A960" s="204"/>
    </row>
    <row r="961" spans="1:1" s="12" customFormat="1">
      <c r="A961" s="204"/>
    </row>
    <row r="962" spans="1:1" s="12" customFormat="1">
      <c r="A962" s="204"/>
    </row>
    <row r="963" spans="1:1" s="12" customFormat="1">
      <c r="A963" s="204"/>
    </row>
    <row r="964" spans="1:1" s="12" customFormat="1">
      <c r="A964" s="204"/>
    </row>
    <row r="965" spans="1:1" s="12" customFormat="1">
      <c r="A965" s="204"/>
    </row>
    <row r="966" spans="1:1" s="12" customFormat="1">
      <c r="A966" s="204"/>
    </row>
    <row r="967" spans="1:1" s="12" customFormat="1">
      <c r="A967" s="204"/>
    </row>
    <row r="968" spans="1:1" s="12" customFormat="1">
      <c r="A968" s="204"/>
    </row>
    <row r="969" spans="1:1" s="12" customFormat="1">
      <c r="A969" s="204"/>
    </row>
    <row r="970" spans="1:1" s="12" customFormat="1">
      <c r="A970" s="204"/>
    </row>
    <row r="971" spans="1:1" s="12" customFormat="1">
      <c r="A971" s="204"/>
    </row>
    <row r="972" spans="1:1" s="12" customFormat="1">
      <c r="A972" s="204"/>
    </row>
    <row r="973" spans="1:1" s="12" customFormat="1">
      <c r="A973" s="204"/>
    </row>
    <row r="974" spans="1:1" s="12" customFormat="1">
      <c r="A974" s="204"/>
    </row>
    <row r="975" spans="1:1" s="12" customFormat="1">
      <c r="A975" s="204"/>
    </row>
    <row r="976" spans="1:1" s="12" customFormat="1">
      <c r="A976" s="204"/>
    </row>
    <row r="977" spans="1:1" s="12" customFormat="1">
      <c r="A977" s="204"/>
    </row>
    <row r="978" spans="1:1" s="12" customFormat="1">
      <c r="A978" s="204"/>
    </row>
    <row r="979" spans="1:1" s="12" customFormat="1">
      <c r="A979" s="204"/>
    </row>
    <row r="980" spans="1:1" s="12" customFormat="1">
      <c r="A980" s="204"/>
    </row>
    <row r="981" spans="1:1" s="12" customFormat="1">
      <c r="A981" s="204"/>
    </row>
    <row r="982" spans="1:1" s="12" customFormat="1">
      <c r="A982" s="204"/>
    </row>
    <row r="983" spans="1:1" s="12" customFormat="1">
      <c r="A983" s="204"/>
    </row>
    <row r="984" spans="1:1" s="12" customFormat="1">
      <c r="A984" s="204"/>
    </row>
    <row r="985" spans="1:1" s="12" customFormat="1">
      <c r="A985" s="204"/>
    </row>
    <row r="986" spans="1:1" s="12" customFormat="1">
      <c r="A986" s="204"/>
    </row>
    <row r="987" spans="1:1" s="12" customFormat="1">
      <c r="A987" s="204"/>
    </row>
    <row r="988" spans="1:1" s="12" customFormat="1">
      <c r="A988" s="204"/>
    </row>
    <row r="989" spans="1:1" s="12" customFormat="1">
      <c r="A989" s="204"/>
    </row>
    <row r="990" spans="1:1" s="12" customFormat="1">
      <c r="A990" s="204"/>
    </row>
    <row r="991" spans="1:1" s="12" customFormat="1">
      <c r="A991" s="204"/>
    </row>
    <row r="992" spans="1:1" s="12" customFormat="1">
      <c r="A992" s="204"/>
    </row>
    <row r="993" spans="1:1" s="12" customFormat="1">
      <c r="A993" s="204"/>
    </row>
    <row r="994" spans="1:1" s="12" customFormat="1">
      <c r="A994" s="204"/>
    </row>
    <row r="995" spans="1:1" s="12" customFormat="1">
      <c r="A995" s="204"/>
    </row>
    <row r="996" spans="1:1" s="12" customFormat="1">
      <c r="A996" s="204"/>
    </row>
    <row r="997" spans="1:1" s="12" customFormat="1">
      <c r="A997" s="204"/>
    </row>
    <row r="998" spans="1:1" s="12" customFormat="1">
      <c r="A998" s="204"/>
    </row>
    <row r="999" spans="1:1" s="12" customFormat="1">
      <c r="A999" s="204"/>
    </row>
    <row r="1000" spans="1:1" s="12" customFormat="1">
      <c r="A1000" s="204"/>
    </row>
    <row r="1001" spans="1:1" s="12" customFormat="1">
      <c r="A1001" s="204"/>
    </row>
    <row r="1002" spans="1:1" s="12" customFormat="1">
      <c r="A1002" s="204"/>
    </row>
    <row r="1003" spans="1:1" s="12" customFormat="1">
      <c r="A1003" s="204"/>
    </row>
    <row r="1004" spans="1:1" s="12" customFormat="1">
      <c r="A1004" s="204"/>
    </row>
    <row r="1005" spans="1:1" s="12" customFormat="1">
      <c r="A1005" s="204"/>
    </row>
    <row r="1006" spans="1:1" s="12" customFormat="1">
      <c r="A1006" s="204"/>
    </row>
    <row r="1007" spans="1:1" s="12" customFormat="1">
      <c r="A1007" s="204"/>
    </row>
    <row r="1008" spans="1:1" s="12" customFormat="1">
      <c r="A1008" s="204"/>
    </row>
    <row r="1009" spans="1:1" s="12" customFormat="1">
      <c r="A1009" s="204"/>
    </row>
    <row r="1010" spans="1:1" s="12" customFormat="1">
      <c r="A1010" s="204"/>
    </row>
    <row r="1011" spans="1:1" s="12" customFormat="1">
      <c r="A1011" s="204"/>
    </row>
    <row r="1012" spans="1:1" s="12" customFormat="1">
      <c r="A1012" s="204"/>
    </row>
    <row r="1013" spans="1:1" s="12" customFormat="1">
      <c r="A1013" s="204"/>
    </row>
    <row r="1014" spans="1:1" s="12" customFormat="1">
      <c r="A1014" s="204"/>
    </row>
    <row r="1015" spans="1:1" s="12" customFormat="1">
      <c r="A1015" s="204"/>
    </row>
    <row r="1016" spans="1:1" s="12" customFormat="1">
      <c r="A1016" s="204"/>
    </row>
    <row r="1017" spans="1:1" s="12" customFormat="1">
      <c r="A1017" s="204"/>
    </row>
    <row r="1018" spans="1:1" s="12" customFormat="1">
      <c r="A1018" s="204"/>
    </row>
    <row r="1019" spans="1:1" s="12" customFormat="1">
      <c r="A1019" s="204"/>
    </row>
    <row r="1020" spans="1:1" s="12" customFormat="1">
      <c r="A1020" s="204"/>
    </row>
    <row r="1021" spans="1:1" s="12" customFormat="1">
      <c r="A1021" s="204"/>
    </row>
    <row r="1022" spans="1:1" s="12" customFormat="1">
      <c r="A1022" s="204"/>
    </row>
    <row r="1023" spans="1:1" s="12" customFormat="1">
      <c r="A1023" s="204"/>
    </row>
    <row r="1024" spans="1:1" s="12" customFormat="1">
      <c r="A1024" s="204"/>
    </row>
    <row r="1025" spans="1:1" s="12" customFormat="1">
      <c r="A1025" s="204"/>
    </row>
    <row r="1026" spans="1:1" s="12" customFormat="1">
      <c r="A1026" s="204"/>
    </row>
    <row r="1027" spans="1:1" s="12" customFormat="1">
      <c r="A1027" s="204"/>
    </row>
    <row r="1028" spans="1:1" s="12" customFormat="1">
      <c r="A1028" s="204"/>
    </row>
    <row r="1029" spans="1:1" s="12" customFormat="1">
      <c r="A1029" s="204"/>
    </row>
    <row r="1030" spans="1:1" s="12" customFormat="1">
      <c r="A1030" s="204"/>
    </row>
    <row r="1031" spans="1:1" s="12" customFormat="1">
      <c r="A1031" s="204"/>
    </row>
    <row r="1032" spans="1:1" s="12" customFormat="1">
      <c r="A1032" s="204"/>
    </row>
    <row r="1033" spans="1:1" s="12" customFormat="1">
      <c r="A1033" s="204"/>
    </row>
    <row r="1034" spans="1:1" s="12" customFormat="1">
      <c r="A1034" s="204"/>
    </row>
    <row r="1035" spans="1:1" s="12" customFormat="1">
      <c r="A1035" s="204"/>
    </row>
    <row r="1036" spans="1:1" s="12" customFormat="1">
      <c r="A1036" s="204"/>
    </row>
    <row r="1037" spans="1:1" s="12" customFormat="1">
      <c r="A1037" s="204"/>
    </row>
    <row r="1038" spans="1:1" s="12" customFormat="1">
      <c r="A1038" s="204"/>
    </row>
    <row r="1039" spans="1:1" s="12" customFormat="1">
      <c r="A1039" s="204"/>
    </row>
    <row r="1040" spans="1:1" s="12" customFormat="1">
      <c r="A1040" s="204"/>
    </row>
    <row r="1041" spans="1:1" s="12" customFormat="1">
      <c r="A1041" s="204"/>
    </row>
    <row r="1042" spans="1:1" s="12" customFormat="1">
      <c r="A1042" s="204"/>
    </row>
    <row r="1043" spans="1:1" s="12" customFormat="1">
      <c r="A1043" s="204"/>
    </row>
    <row r="1044" spans="1:1" s="12" customFormat="1">
      <c r="A1044" s="204"/>
    </row>
    <row r="1045" spans="1:1" s="12" customFormat="1">
      <c r="A1045" s="204"/>
    </row>
    <row r="1046" spans="1:1" s="12" customFormat="1">
      <c r="A1046" s="204"/>
    </row>
    <row r="1047" spans="1:1" s="12" customFormat="1">
      <c r="A1047" s="204"/>
    </row>
    <row r="1048" spans="1:1" s="12" customFormat="1">
      <c r="A1048" s="204"/>
    </row>
    <row r="1049" spans="1:1" s="12" customFormat="1">
      <c r="A1049" s="204"/>
    </row>
  </sheetData>
  <mergeCells count="23">
    <mergeCell ref="A13:K13"/>
    <mergeCell ref="A21:J21"/>
    <mergeCell ref="B4:B12"/>
    <mergeCell ref="C6:C12"/>
    <mergeCell ref="D6:E8"/>
    <mergeCell ref="F6:F12"/>
    <mergeCell ref="C4:E4"/>
    <mergeCell ref="A4:A7"/>
    <mergeCell ref="G8:H9"/>
    <mergeCell ref="A10:A12"/>
    <mergeCell ref="G10:G12"/>
    <mergeCell ref="H10:H12"/>
    <mergeCell ref="J4:K4"/>
    <mergeCell ref="I8:I12"/>
    <mergeCell ref="K6:K12"/>
    <mergeCell ref="D9:D12"/>
    <mergeCell ref="E9:E12"/>
    <mergeCell ref="F5:I5"/>
    <mergeCell ref="J6:J12"/>
    <mergeCell ref="F4:I4"/>
    <mergeCell ref="G6:I7"/>
    <mergeCell ref="C5:E5"/>
    <mergeCell ref="J5:K5"/>
  </mergeCells>
  <phoneticPr fontId="11" type="noConversion"/>
  <hyperlinks>
    <hyperlink ref="L1" location="'Spis tablic     List of tables'!A30" display="Powrót do spisu tablic"/>
    <hyperlink ref="L2" location="'Spis tablic     List of tables'!B31" display="Back to list of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1104"/>
  <sheetViews>
    <sheetView zoomScale="55" zoomScaleNormal="55" workbookViewId="0">
      <selection activeCell="A24" sqref="A24:A25"/>
    </sheetView>
  </sheetViews>
  <sheetFormatPr defaultRowHeight="12.75"/>
  <cols>
    <col min="1" max="1" width="40.625" style="204" customWidth="1"/>
    <col min="2" max="2" width="16.625" style="12" customWidth="1"/>
    <col min="3" max="3" width="19.375" style="12" customWidth="1"/>
    <col min="4" max="11" width="16.625" style="12" customWidth="1"/>
    <col min="12" max="12" width="9" style="6"/>
    <col min="13" max="16384" width="9" style="5"/>
  </cols>
  <sheetData>
    <row r="1" spans="1:12" ht="14.25">
      <c r="A1" s="13" t="s">
        <v>705</v>
      </c>
      <c r="D1" s="99"/>
      <c r="E1" s="99"/>
      <c r="L1" s="111" t="s">
        <v>13</v>
      </c>
    </row>
    <row r="2" spans="1:12" ht="14.25">
      <c r="A2" s="325" t="s">
        <v>706</v>
      </c>
      <c r="D2" s="99"/>
      <c r="E2" s="99"/>
      <c r="L2" s="21" t="s">
        <v>14</v>
      </c>
    </row>
    <row r="3" spans="1:12">
      <c r="A3" s="11"/>
      <c r="D3" s="76"/>
      <c r="L3" s="12"/>
    </row>
    <row r="4" spans="1:12" ht="14.25" customHeight="1">
      <c r="A4" s="585"/>
      <c r="B4" s="598" t="s">
        <v>101</v>
      </c>
      <c r="C4" s="582" t="s">
        <v>54</v>
      </c>
      <c r="D4" s="583"/>
      <c r="E4" s="584"/>
      <c r="F4" s="602" t="s">
        <v>23</v>
      </c>
      <c r="G4" s="578"/>
      <c r="H4" s="578"/>
      <c r="I4" s="579"/>
      <c r="J4" s="580" t="s">
        <v>22</v>
      </c>
      <c r="K4" s="581"/>
    </row>
    <row r="5" spans="1:12" ht="14.25" customHeight="1">
      <c r="A5" s="586"/>
      <c r="B5" s="599"/>
      <c r="C5" s="587" t="s">
        <v>90</v>
      </c>
      <c r="D5" s="588"/>
      <c r="E5" s="589"/>
      <c r="F5" s="587" t="s">
        <v>30</v>
      </c>
      <c r="G5" s="594"/>
      <c r="H5" s="594"/>
      <c r="I5" s="595"/>
      <c r="J5" s="596" t="s">
        <v>31</v>
      </c>
      <c r="K5" s="597"/>
    </row>
    <row r="6" spans="1:12" ht="14.25" customHeight="1">
      <c r="A6" s="586"/>
      <c r="B6" s="599"/>
      <c r="C6" s="548" t="s">
        <v>102</v>
      </c>
      <c r="D6" s="555" t="s">
        <v>103</v>
      </c>
      <c r="E6" s="562"/>
      <c r="F6" s="548" t="s">
        <v>107</v>
      </c>
      <c r="G6" s="555" t="s">
        <v>104</v>
      </c>
      <c r="H6" s="565"/>
      <c r="I6" s="566"/>
      <c r="J6" s="548" t="s">
        <v>109</v>
      </c>
      <c r="K6" s="555" t="s">
        <v>588</v>
      </c>
    </row>
    <row r="7" spans="1:12" ht="14.25" customHeight="1">
      <c r="A7" s="586"/>
      <c r="B7" s="599"/>
      <c r="C7" s="551"/>
      <c r="D7" s="556"/>
      <c r="E7" s="563"/>
      <c r="F7" s="551"/>
      <c r="G7" s="557"/>
      <c r="H7" s="567"/>
      <c r="I7" s="564"/>
      <c r="J7" s="551"/>
      <c r="K7" s="556"/>
    </row>
    <row r="8" spans="1:12" ht="14.25" customHeight="1">
      <c r="A8" s="242" t="s">
        <v>50</v>
      </c>
      <c r="B8" s="599"/>
      <c r="C8" s="551"/>
      <c r="D8" s="557"/>
      <c r="E8" s="564"/>
      <c r="F8" s="551"/>
      <c r="G8" s="571" t="s">
        <v>585</v>
      </c>
      <c r="H8" s="572"/>
      <c r="I8" s="548" t="s">
        <v>212</v>
      </c>
      <c r="J8" s="551"/>
      <c r="K8" s="556"/>
    </row>
    <row r="9" spans="1:12" ht="14.25" customHeight="1">
      <c r="A9" s="243" t="s">
        <v>51</v>
      </c>
      <c r="B9" s="551"/>
      <c r="C9" s="551"/>
      <c r="D9" s="548" t="s">
        <v>105</v>
      </c>
      <c r="E9" s="590" t="s">
        <v>106</v>
      </c>
      <c r="F9" s="551"/>
      <c r="G9" s="573"/>
      <c r="H9" s="574"/>
      <c r="I9" s="551"/>
      <c r="J9" s="551"/>
      <c r="K9" s="556"/>
    </row>
    <row r="10" spans="1:12" ht="14.25" customHeight="1">
      <c r="A10" s="593"/>
      <c r="B10" s="551"/>
      <c r="C10" s="551"/>
      <c r="D10" s="551"/>
      <c r="E10" s="591"/>
      <c r="F10" s="551"/>
      <c r="G10" s="568" t="s">
        <v>586</v>
      </c>
      <c r="H10" s="600" t="s">
        <v>587</v>
      </c>
      <c r="I10" s="551"/>
      <c r="J10" s="551"/>
      <c r="K10" s="556"/>
    </row>
    <row r="11" spans="1:12" ht="21.75" customHeight="1">
      <c r="A11" s="593"/>
      <c r="B11" s="551"/>
      <c r="C11" s="551"/>
      <c r="D11" s="551"/>
      <c r="E11" s="591"/>
      <c r="F11" s="551"/>
      <c r="G11" s="569"/>
      <c r="H11" s="600"/>
      <c r="I11" s="551"/>
      <c r="J11" s="551"/>
      <c r="K11" s="556"/>
    </row>
    <row r="12" spans="1:12" ht="30" customHeight="1">
      <c r="A12" s="593"/>
      <c r="B12" s="552"/>
      <c r="C12" s="552"/>
      <c r="D12" s="552"/>
      <c r="E12" s="592"/>
      <c r="F12" s="552"/>
      <c r="G12" s="570"/>
      <c r="H12" s="574"/>
      <c r="I12" s="552"/>
      <c r="J12" s="552"/>
      <c r="K12" s="557"/>
    </row>
    <row r="13" spans="1:12" ht="13.5" customHeight="1">
      <c r="A13" s="382"/>
      <c r="B13" s="558" t="s">
        <v>115</v>
      </c>
      <c r="C13" s="559"/>
      <c r="D13" s="559"/>
      <c r="E13" s="559"/>
      <c r="F13" s="559"/>
      <c r="G13" s="559"/>
      <c r="H13" s="559"/>
      <c r="I13" s="559"/>
      <c r="J13" s="559"/>
      <c r="K13" s="559"/>
    </row>
    <row r="14" spans="1:12" s="61" customFormat="1">
      <c r="A14" s="383" t="s">
        <v>66</v>
      </c>
      <c r="B14" s="57">
        <v>1430271.55244</v>
      </c>
      <c r="C14" s="57">
        <v>466289.28474999999</v>
      </c>
      <c r="D14" s="57">
        <v>10847.93519</v>
      </c>
      <c r="E14" s="57">
        <v>227707.739</v>
      </c>
      <c r="F14" s="57">
        <v>326042.54168999998</v>
      </c>
      <c r="G14" s="57">
        <v>182774.84246000001</v>
      </c>
      <c r="H14" s="57">
        <v>57064.278420000002</v>
      </c>
      <c r="I14" s="57">
        <v>7703.5580399999999</v>
      </c>
      <c r="J14" s="57">
        <v>637939.72600000002</v>
      </c>
      <c r="K14" s="79">
        <v>518119.12199999997</v>
      </c>
      <c r="L14" s="350"/>
    </row>
    <row r="15" spans="1:12" s="61" customFormat="1">
      <c r="A15" s="384" t="s">
        <v>110</v>
      </c>
      <c r="B15" s="88"/>
      <c r="C15" s="88"/>
      <c r="D15" s="88"/>
      <c r="E15" s="88"/>
      <c r="F15" s="88"/>
      <c r="G15" s="88"/>
      <c r="H15" s="88"/>
      <c r="I15" s="88"/>
      <c r="J15" s="88"/>
      <c r="K15" s="34"/>
    </row>
    <row r="16" spans="1:12" s="61" customFormat="1">
      <c r="A16" s="385" t="s">
        <v>111</v>
      </c>
      <c r="B16" s="88"/>
      <c r="C16" s="88"/>
      <c r="D16" s="88"/>
      <c r="E16" s="88"/>
      <c r="F16" s="88"/>
      <c r="G16" s="88"/>
      <c r="H16" s="88"/>
      <c r="I16" s="88"/>
      <c r="J16" s="88"/>
      <c r="K16" s="34"/>
    </row>
    <row r="17" spans="1:11" s="61" customFormat="1">
      <c r="A17" s="207" t="s">
        <v>411</v>
      </c>
      <c r="B17" s="88">
        <v>285132.27722000005</v>
      </c>
      <c r="C17" s="88">
        <v>113120.95965999999</v>
      </c>
      <c r="D17" s="88">
        <v>2447.4769799999999</v>
      </c>
      <c r="E17" s="88">
        <v>63046.614000000001</v>
      </c>
      <c r="F17" s="88">
        <v>78433.596560000005</v>
      </c>
      <c r="G17" s="88">
        <v>45066.851729999995</v>
      </c>
      <c r="H17" s="88">
        <v>17073.54434</v>
      </c>
      <c r="I17" s="88">
        <v>871.59163000000001</v>
      </c>
      <c r="J17" s="88">
        <v>93577.721000000005</v>
      </c>
      <c r="K17" s="34">
        <v>81007.915999999997</v>
      </c>
    </row>
    <row r="18" spans="1:11">
      <c r="A18" s="202" t="s">
        <v>34</v>
      </c>
      <c r="B18" s="25"/>
      <c r="C18" s="25"/>
      <c r="D18" s="25"/>
      <c r="E18" s="25"/>
      <c r="F18" s="25"/>
      <c r="G18" s="25"/>
      <c r="H18" s="81"/>
      <c r="I18" s="81"/>
      <c r="J18" s="81"/>
      <c r="K18" s="83"/>
    </row>
    <row r="19" spans="1:11">
      <c r="A19" s="371" t="s">
        <v>35</v>
      </c>
      <c r="B19" s="25"/>
      <c r="C19" s="25"/>
      <c r="D19" s="25"/>
      <c r="E19" s="25"/>
      <c r="F19" s="25"/>
      <c r="G19" s="25"/>
      <c r="H19" s="81"/>
      <c r="I19" s="81"/>
      <c r="J19" s="81"/>
      <c r="K19" s="83"/>
    </row>
    <row r="20" spans="1:11">
      <c r="A20" s="386" t="s">
        <v>415</v>
      </c>
      <c r="B20" s="25">
        <v>50014.55487</v>
      </c>
      <c r="C20" s="25">
        <v>24517.213920000002</v>
      </c>
      <c r="D20" s="25">
        <v>260.60744</v>
      </c>
      <c r="E20" s="25">
        <v>13132.994000000001</v>
      </c>
      <c r="F20" s="25">
        <v>15694.325949999999</v>
      </c>
      <c r="G20" s="25">
        <v>7168.9290700000001</v>
      </c>
      <c r="H20" s="25">
        <v>4058.77819</v>
      </c>
      <c r="I20" s="25">
        <v>63.177</v>
      </c>
      <c r="J20" s="25">
        <v>9803.0149999999994</v>
      </c>
      <c r="K20" s="26">
        <v>8889.5390000000007</v>
      </c>
    </row>
    <row r="21" spans="1:11">
      <c r="A21" s="386" t="s">
        <v>416</v>
      </c>
      <c r="B21" s="25">
        <v>88159.85656</v>
      </c>
      <c r="C21" s="25">
        <v>36907.206890000001</v>
      </c>
      <c r="D21" s="25">
        <v>807.38549</v>
      </c>
      <c r="E21" s="25">
        <v>20523.731</v>
      </c>
      <c r="F21" s="25">
        <v>24310.359670000002</v>
      </c>
      <c r="G21" s="25">
        <v>12392.955</v>
      </c>
      <c r="H21" s="25">
        <v>6050.0117499999997</v>
      </c>
      <c r="I21" s="25">
        <v>127.47927</v>
      </c>
      <c r="J21" s="25">
        <v>26942.29</v>
      </c>
      <c r="K21" s="26">
        <v>24052.075000000001</v>
      </c>
    </row>
    <row r="22" spans="1:11">
      <c r="A22" s="386" t="s">
        <v>417</v>
      </c>
      <c r="B22" s="25">
        <v>116125.33287</v>
      </c>
      <c r="C22" s="25">
        <v>39360.032310000002</v>
      </c>
      <c r="D22" s="25">
        <v>1321.53395</v>
      </c>
      <c r="E22" s="25">
        <v>25585.742999999999</v>
      </c>
      <c r="F22" s="25">
        <v>27974.566559999999</v>
      </c>
      <c r="G22" s="25">
        <v>18745.246739999999</v>
      </c>
      <c r="H22" s="25">
        <v>4373.9603200000001</v>
      </c>
      <c r="I22" s="25">
        <v>575.10113000000001</v>
      </c>
      <c r="J22" s="25">
        <v>48790.733999999997</v>
      </c>
      <c r="K22" s="26">
        <v>42317.587</v>
      </c>
    </row>
    <row r="23" spans="1:11">
      <c r="A23" s="386" t="s">
        <v>418</v>
      </c>
      <c r="B23" s="25">
        <v>30832.532920000001</v>
      </c>
      <c r="C23" s="25">
        <v>12336.506539999998</v>
      </c>
      <c r="D23" s="25">
        <v>57.950099999999999</v>
      </c>
      <c r="E23" s="25">
        <v>3804.1460000000002</v>
      </c>
      <c r="F23" s="25">
        <v>10454.34438</v>
      </c>
      <c r="G23" s="25">
        <v>6759.7209199999998</v>
      </c>
      <c r="H23" s="25">
        <v>2590.7940800000001</v>
      </c>
      <c r="I23" s="25">
        <v>105.83422999999999</v>
      </c>
      <c r="J23" s="25">
        <v>8041.6819999999998</v>
      </c>
      <c r="K23" s="26">
        <v>5748.7150000000001</v>
      </c>
    </row>
    <row r="24" spans="1:11">
      <c r="A24" s="202" t="s">
        <v>116</v>
      </c>
      <c r="B24" s="25"/>
      <c r="C24" s="25"/>
      <c r="D24" s="25"/>
      <c r="E24" s="25"/>
      <c r="F24" s="25"/>
      <c r="G24" s="25"/>
      <c r="H24" s="25"/>
      <c r="I24" s="25"/>
      <c r="J24" s="25"/>
      <c r="K24" s="26"/>
    </row>
    <row r="25" spans="1:11" s="61" customFormat="1">
      <c r="A25" s="207" t="s">
        <v>412</v>
      </c>
      <c r="B25" s="88">
        <v>442876.35081999999</v>
      </c>
      <c r="C25" s="88">
        <v>149160.73678000001</v>
      </c>
      <c r="D25" s="88">
        <v>4967.1390799999999</v>
      </c>
      <c r="E25" s="88">
        <v>70944.851999999999</v>
      </c>
      <c r="F25" s="88">
        <v>91983.334040000002</v>
      </c>
      <c r="G25" s="88">
        <v>51270.220049999996</v>
      </c>
      <c r="H25" s="88">
        <v>13386.63565</v>
      </c>
      <c r="I25" s="88">
        <v>1859.0186200000001</v>
      </c>
      <c r="J25" s="88">
        <v>201732.28</v>
      </c>
      <c r="K25" s="34">
        <v>167101.451</v>
      </c>
    </row>
    <row r="26" spans="1:11">
      <c r="A26" s="202" t="s">
        <v>34</v>
      </c>
      <c r="B26" s="25"/>
      <c r="C26" s="25"/>
      <c r="D26" s="25"/>
      <c r="E26" s="25"/>
      <c r="F26" s="25"/>
      <c r="G26" s="25"/>
      <c r="H26" s="25"/>
      <c r="I26" s="25"/>
      <c r="J26" s="25"/>
      <c r="K26" s="26"/>
    </row>
    <row r="27" spans="1:11">
      <c r="A27" s="371" t="s">
        <v>35</v>
      </c>
      <c r="B27" s="25"/>
      <c r="C27" s="25"/>
      <c r="D27" s="25"/>
      <c r="E27" s="25"/>
      <c r="F27" s="25"/>
      <c r="G27" s="25"/>
      <c r="H27" s="25"/>
      <c r="I27" s="25"/>
      <c r="J27" s="25"/>
      <c r="K27" s="26"/>
    </row>
    <row r="28" spans="1:11">
      <c r="A28" s="386" t="s">
        <v>419</v>
      </c>
      <c r="B28" s="25">
        <v>109240.86748999999</v>
      </c>
      <c r="C28" s="25">
        <v>49282.931149999997</v>
      </c>
      <c r="D28" s="25">
        <v>3556.33113</v>
      </c>
      <c r="E28" s="25">
        <v>23383.620999999999</v>
      </c>
      <c r="F28" s="25">
        <v>17149.31034</v>
      </c>
      <c r="G28" s="25">
        <v>11603.106970000001</v>
      </c>
      <c r="H28" s="25">
        <v>1348.5169599999999</v>
      </c>
      <c r="I28" s="25">
        <v>744.96742000000006</v>
      </c>
      <c r="J28" s="25">
        <v>42808.625999999997</v>
      </c>
      <c r="K28" s="26">
        <v>41311.445</v>
      </c>
    </row>
    <row r="29" spans="1:11">
      <c r="A29" s="386" t="s">
        <v>420</v>
      </c>
      <c r="B29" s="25">
        <v>65639.116290000005</v>
      </c>
      <c r="C29" s="25">
        <v>16995.281510000001</v>
      </c>
      <c r="D29" s="25">
        <v>221.99471</v>
      </c>
      <c r="E29" s="25">
        <v>8249.0589999999993</v>
      </c>
      <c r="F29" s="25">
        <v>18229.442780000001</v>
      </c>
      <c r="G29" s="25">
        <v>8540.1866999999984</v>
      </c>
      <c r="H29" s="25">
        <v>3259.9781600000001</v>
      </c>
      <c r="I29" s="25">
        <v>346.05119999999999</v>
      </c>
      <c r="J29" s="25">
        <v>30414.392</v>
      </c>
      <c r="K29" s="26">
        <v>23707.065999999999</v>
      </c>
    </row>
    <row r="30" spans="1:11">
      <c r="A30" s="386" t="s">
        <v>421</v>
      </c>
      <c r="B30" s="25">
        <v>64431.940990000003</v>
      </c>
      <c r="C30" s="25">
        <v>18630.369139999999</v>
      </c>
      <c r="D30" s="25">
        <v>72.078980000000001</v>
      </c>
      <c r="E30" s="25">
        <v>9538.4390000000003</v>
      </c>
      <c r="F30" s="25">
        <v>17632.522850000001</v>
      </c>
      <c r="G30" s="25">
        <v>6481.07809</v>
      </c>
      <c r="H30" s="25">
        <v>4287.0740199999991</v>
      </c>
      <c r="I30" s="32" t="s">
        <v>38</v>
      </c>
      <c r="J30" s="25">
        <v>28169.048999999999</v>
      </c>
      <c r="K30" s="26">
        <v>18745.260999999999</v>
      </c>
    </row>
    <row r="31" spans="1:11">
      <c r="A31" s="386" t="s">
        <v>422</v>
      </c>
      <c r="B31" s="25">
        <v>95285.469989999998</v>
      </c>
      <c r="C31" s="25">
        <v>28855.969069999999</v>
      </c>
      <c r="D31" s="25">
        <v>459.88309000000004</v>
      </c>
      <c r="E31" s="25">
        <v>13431.932000000001</v>
      </c>
      <c r="F31" s="25">
        <v>15648.82092</v>
      </c>
      <c r="G31" s="28">
        <v>11712.96249</v>
      </c>
      <c r="H31" s="25">
        <v>2285.4715099999999</v>
      </c>
      <c r="I31" s="32" t="s">
        <v>38</v>
      </c>
      <c r="J31" s="25">
        <v>50780.68</v>
      </c>
      <c r="K31" s="26">
        <v>40827.038999999997</v>
      </c>
    </row>
    <row r="32" spans="1:11">
      <c r="A32" s="386" t="s">
        <v>423</v>
      </c>
      <c r="B32" s="25">
        <v>108278.95606</v>
      </c>
      <c r="C32" s="25">
        <v>35396.185909999993</v>
      </c>
      <c r="D32" s="25">
        <v>656.85117000000002</v>
      </c>
      <c r="E32" s="25">
        <v>16341.800999999999</v>
      </c>
      <c r="F32" s="25">
        <v>23323.237149999997</v>
      </c>
      <c r="G32" s="25">
        <v>12932.8858</v>
      </c>
      <c r="H32" s="25">
        <v>2205.5949999999998</v>
      </c>
      <c r="I32" s="25">
        <v>768</v>
      </c>
      <c r="J32" s="25">
        <v>49559.533000000003</v>
      </c>
      <c r="K32" s="26">
        <v>42510.64</v>
      </c>
    </row>
    <row r="33" spans="1:11">
      <c r="A33" s="202" t="s">
        <v>117</v>
      </c>
      <c r="B33" s="25"/>
      <c r="C33" s="25"/>
      <c r="D33" s="25"/>
      <c r="E33" s="25"/>
      <c r="F33" s="25"/>
      <c r="G33" s="25"/>
      <c r="H33" s="25"/>
      <c r="I33" s="25"/>
      <c r="J33" s="25"/>
      <c r="K33" s="26"/>
    </row>
    <row r="34" spans="1:11" s="61" customFormat="1">
      <c r="A34" s="207" t="s">
        <v>413</v>
      </c>
      <c r="B34" s="88">
        <v>410796.08218999999</v>
      </c>
      <c r="C34" s="88">
        <v>124184.45366</v>
      </c>
      <c r="D34" s="88">
        <v>1617.8701000000001</v>
      </c>
      <c r="E34" s="88">
        <v>53323.78</v>
      </c>
      <c r="F34" s="88">
        <v>97665.800530000008</v>
      </c>
      <c r="G34" s="88">
        <v>54909.694539999997</v>
      </c>
      <c r="H34" s="88">
        <v>16152.567010000001</v>
      </c>
      <c r="I34" s="88">
        <v>4222.5536900000006</v>
      </c>
      <c r="J34" s="88">
        <v>188945.82800000001</v>
      </c>
      <c r="K34" s="34">
        <v>151998.86600000001</v>
      </c>
    </row>
    <row r="35" spans="1:11">
      <c r="A35" s="202" t="s">
        <v>34</v>
      </c>
      <c r="B35" s="25"/>
      <c r="C35" s="25"/>
      <c r="D35" s="25"/>
      <c r="E35" s="25"/>
      <c r="F35" s="25"/>
      <c r="G35" s="25"/>
      <c r="H35" s="25"/>
      <c r="I35" s="25"/>
      <c r="J35" s="25"/>
      <c r="K35" s="26"/>
    </row>
    <row r="36" spans="1:11">
      <c r="A36" s="371" t="s">
        <v>35</v>
      </c>
      <c r="B36" s="25"/>
      <c r="C36" s="25"/>
      <c r="D36" s="25"/>
      <c r="E36" s="25"/>
      <c r="F36" s="25"/>
      <c r="G36" s="25"/>
      <c r="H36" s="25"/>
      <c r="I36" s="25"/>
      <c r="J36" s="25"/>
      <c r="K36" s="26"/>
    </row>
    <row r="37" spans="1:11">
      <c r="A37" s="386" t="s">
        <v>425</v>
      </c>
      <c r="B37" s="25">
        <v>40694.97868</v>
      </c>
      <c r="C37" s="25">
        <v>12671.56263</v>
      </c>
      <c r="D37" s="25">
        <v>110.26685000000001</v>
      </c>
      <c r="E37" s="25">
        <v>6759.3410000000003</v>
      </c>
      <c r="F37" s="25">
        <v>8459.5700500000003</v>
      </c>
      <c r="G37" s="25">
        <v>6771.7818200000002</v>
      </c>
      <c r="H37" s="25">
        <v>610.66989000000001</v>
      </c>
      <c r="I37" s="25">
        <v>8</v>
      </c>
      <c r="J37" s="25">
        <v>19563.846000000001</v>
      </c>
      <c r="K37" s="26">
        <v>16143.459000000001</v>
      </c>
    </row>
    <row r="38" spans="1:11">
      <c r="A38" s="386" t="s">
        <v>424</v>
      </c>
      <c r="B38" s="25">
        <v>33561.808850000001</v>
      </c>
      <c r="C38" s="25">
        <v>11545.525380000001</v>
      </c>
      <c r="D38" s="25">
        <v>257.28098</v>
      </c>
      <c r="E38" s="25">
        <v>6380.9459999999999</v>
      </c>
      <c r="F38" s="25">
        <v>7389.0724700000001</v>
      </c>
      <c r="G38" s="25">
        <v>6264.1203099999993</v>
      </c>
      <c r="H38" s="25">
        <v>272.76873999999998</v>
      </c>
      <c r="I38" s="25">
        <v>11.387</v>
      </c>
      <c r="J38" s="25">
        <v>14627.210999999999</v>
      </c>
      <c r="K38" s="26">
        <v>10448.459000000001</v>
      </c>
    </row>
    <row r="39" spans="1:11">
      <c r="A39" s="386" t="s">
        <v>426</v>
      </c>
      <c r="B39" s="25">
        <v>36840.282159999995</v>
      </c>
      <c r="C39" s="25">
        <v>11223.392519999999</v>
      </c>
      <c r="D39" s="25">
        <v>64.510739999999998</v>
      </c>
      <c r="E39" s="25">
        <v>3785.9369999999999</v>
      </c>
      <c r="F39" s="25">
        <v>12061.193640000001</v>
      </c>
      <c r="G39" s="25">
        <v>6616.4548299999997</v>
      </c>
      <c r="H39" s="25">
        <v>2990.1137699999999</v>
      </c>
      <c r="I39" s="25">
        <v>626.46852000000001</v>
      </c>
      <c r="J39" s="25">
        <v>13555.696</v>
      </c>
      <c r="K39" s="26">
        <v>8300.384</v>
      </c>
    </row>
    <row r="40" spans="1:11">
      <c r="A40" s="386" t="s">
        <v>435</v>
      </c>
      <c r="B40" s="25">
        <v>122084.75873</v>
      </c>
      <c r="C40" s="25">
        <v>37809.090349999999</v>
      </c>
      <c r="D40" s="25">
        <v>380.15204</v>
      </c>
      <c r="E40" s="25">
        <v>13327.683000000001</v>
      </c>
      <c r="F40" s="25">
        <v>28491.220379999999</v>
      </c>
      <c r="G40" s="25">
        <v>12181.032630000002</v>
      </c>
      <c r="H40" s="25">
        <v>4946.2447999999995</v>
      </c>
      <c r="I40" s="25">
        <v>1534.78016</v>
      </c>
      <c r="J40" s="25">
        <v>55784.447999999997</v>
      </c>
      <c r="K40" s="26">
        <v>44950.375999999997</v>
      </c>
    </row>
    <row r="41" spans="1:11">
      <c r="A41" s="386" t="s">
        <v>434</v>
      </c>
      <c r="B41" s="25">
        <v>68047.526809999996</v>
      </c>
      <c r="C41" s="25">
        <v>17085.89515</v>
      </c>
      <c r="D41" s="25">
        <v>289.48336</v>
      </c>
      <c r="E41" s="25">
        <v>8952.3729999999996</v>
      </c>
      <c r="F41" s="25">
        <v>15019.94866</v>
      </c>
      <c r="G41" s="25">
        <v>8392.2215699999997</v>
      </c>
      <c r="H41" s="25">
        <v>3260.2924700000003</v>
      </c>
      <c r="I41" s="25">
        <v>181.12207000000001</v>
      </c>
      <c r="J41" s="25">
        <v>35941.682999999997</v>
      </c>
      <c r="K41" s="26">
        <v>30132.444</v>
      </c>
    </row>
    <row r="42" spans="1:11">
      <c r="A42" s="386" t="s">
        <v>433</v>
      </c>
      <c r="B42" s="25">
        <v>39374.715579999996</v>
      </c>
      <c r="C42" s="25">
        <v>13395.94845</v>
      </c>
      <c r="D42" s="25">
        <v>230.21163000000001</v>
      </c>
      <c r="E42" s="25">
        <v>4587.1360000000004</v>
      </c>
      <c r="F42" s="25">
        <v>10234.843130000001</v>
      </c>
      <c r="G42" s="25">
        <v>6041.2636700000003</v>
      </c>
      <c r="H42" s="25">
        <v>2273.8696199999999</v>
      </c>
      <c r="I42" s="25">
        <v>717.02035999999998</v>
      </c>
      <c r="J42" s="25">
        <v>15743.924000000001</v>
      </c>
      <c r="K42" s="26">
        <v>11548.249</v>
      </c>
    </row>
    <row r="43" spans="1:11">
      <c r="A43" s="386" t="s">
        <v>432</v>
      </c>
      <c r="B43" s="25">
        <v>70192.011379999996</v>
      </c>
      <c r="C43" s="25">
        <v>20453.03918</v>
      </c>
      <c r="D43" s="25">
        <v>285.96449999999999</v>
      </c>
      <c r="E43" s="25">
        <v>9530.3639999999996</v>
      </c>
      <c r="F43" s="25">
        <v>16009.9522</v>
      </c>
      <c r="G43" s="25">
        <v>8642.8197100000016</v>
      </c>
      <c r="H43" s="25">
        <v>1798.60772</v>
      </c>
      <c r="I43" s="25">
        <v>1143.77558</v>
      </c>
      <c r="J43" s="25">
        <v>33729.019999999997</v>
      </c>
      <c r="K43" s="26">
        <v>30475.494999999999</v>
      </c>
    </row>
    <row r="44" spans="1:11" s="61" customFormat="1">
      <c r="A44" s="385" t="s">
        <v>112</v>
      </c>
      <c r="B44" s="88"/>
      <c r="C44" s="88"/>
      <c r="D44" s="88"/>
      <c r="E44" s="88"/>
      <c r="F44" s="88"/>
      <c r="G44" s="88"/>
      <c r="H44" s="88"/>
      <c r="I44" s="88"/>
      <c r="J44" s="88"/>
      <c r="K44" s="34"/>
    </row>
    <row r="45" spans="1:11" s="61" customFormat="1">
      <c r="A45" s="207" t="s">
        <v>414</v>
      </c>
      <c r="B45" s="88">
        <v>291466.84220999997</v>
      </c>
      <c r="C45" s="88">
        <v>79823.134650000007</v>
      </c>
      <c r="D45" s="88">
        <v>1815.44903</v>
      </c>
      <c r="E45" s="88">
        <v>40392.493000000002</v>
      </c>
      <c r="F45" s="88">
        <v>57959.810560000005</v>
      </c>
      <c r="G45" s="88">
        <v>31528.076140000001</v>
      </c>
      <c r="H45" s="88">
        <v>10451.531419999999</v>
      </c>
      <c r="I45" s="88">
        <v>750.39409999999998</v>
      </c>
      <c r="J45" s="88">
        <v>153683.897</v>
      </c>
      <c r="K45" s="34">
        <v>118010.889</v>
      </c>
    </row>
    <row r="46" spans="1:11">
      <c r="A46" s="202" t="s">
        <v>34</v>
      </c>
      <c r="B46" s="25"/>
      <c r="C46" s="25"/>
      <c r="D46" s="25"/>
      <c r="E46" s="25"/>
      <c r="F46" s="25"/>
      <c r="G46" s="25"/>
      <c r="H46" s="25"/>
      <c r="I46" s="25"/>
      <c r="J46" s="25"/>
      <c r="K46" s="26"/>
    </row>
    <row r="47" spans="1:11">
      <c r="A47" s="371" t="s">
        <v>35</v>
      </c>
      <c r="B47" s="25"/>
      <c r="C47" s="25"/>
      <c r="D47" s="25"/>
      <c r="E47" s="25"/>
      <c r="F47" s="25"/>
      <c r="G47" s="25"/>
      <c r="H47" s="25"/>
      <c r="I47" s="25"/>
      <c r="J47" s="25"/>
      <c r="K47" s="26"/>
    </row>
    <row r="48" spans="1:11">
      <c r="A48" s="386" t="s">
        <v>431</v>
      </c>
      <c r="B48" s="25">
        <v>104766.60287</v>
      </c>
      <c r="C48" s="25">
        <v>33416.76455</v>
      </c>
      <c r="D48" s="25">
        <v>1092.44407</v>
      </c>
      <c r="E48" s="25">
        <v>13971.119000000001</v>
      </c>
      <c r="F48" s="25">
        <v>19724.351320000002</v>
      </c>
      <c r="G48" s="25">
        <v>11593.662550000001</v>
      </c>
      <c r="H48" s="25">
        <v>6019.99064</v>
      </c>
      <c r="I48" s="25">
        <v>40</v>
      </c>
      <c r="J48" s="25">
        <v>51625.487000000001</v>
      </c>
      <c r="K48" s="26">
        <v>38390.201000000001</v>
      </c>
    </row>
    <row r="49" spans="1:11">
      <c r="A49" s="386" t="s">
        <v>430</v>
      </c>
      <c r="B49" s="25">
        <v>52719.277840000002</v>
      </c>
      <c r="C49" s="25">
        <v>11693.19551</v>
      </c>
      <c r="D49" s="25">
        <v>204.95151999999999</v>
      </c>
      <c r="E49" s="25">
        <v>4817.5360000000001</v>
      </c>
      <c r="F49" s="25">
        <v>10799.51233</v>
      </c>
      <c r="G49" s="25">
        <v>6272.6010800000004</v>
      </c>
      <c r="H49" s="25">
        <v>914.66899999999998</v>
      </c>
      <c r="I49" s="32" t="s">
        <v>38</v>
      </c>
      <c r="J49" s="25">
        <v>30226.57</v>
      </c>
      <c r="K49" s="26">
        <v>23834.602999999999</v>
      </c>
    </row>
    <row r="50" spans="1:11">
      <c r="A50" s="386" t="s">
        <v>429</v>
      </c>
      <c r="B50" s="25">
        <v>67788.267650000009</v>
      </c>
      <c r="C50" s="25">
        <v>17545.524089999999</v>
      </c>
      <c r="D50" s="25">
        <v>242.71880999999999</v>
      </c>
      <c r="E50" s="25">
        <v>10348.821</v>
      </c>
      <c r="F50" s="25">
        <v>14691.89256</v>
      </c>
      <c r="G50" s="25">
        <v>7642.6569300000001</v>
      </c>
      <c r="H50" s="25">
        <v>3505.70579</v>
      </c>
      <c r="I50" s="25">
        <v>304.52040999999997</v>
      </c>
      <c r="J50" s="25">
        <v>35550.851000000002</v>
      </c>
      <c r="K50" s="26">
        <v>28559.834999999999</v>
      </c>
    </row>
    <row r="51" spans="1:11">
      <c r="A51" s="386" t="s">
        <v>428</v>
      </c>
      <c r="B51" s="25">
        <v>48423.688299999994</v>
      </c>
      <c r="C51" s="25">
        <v>10992.14997</v>
      </c>
      <c r="D51" s="25">
        <v>208.07374999999999</v>
      </c>
      <c r="E51" s="25">
        <v>7109.6170000000002</v>
      </c>
      <c r="F51" s="25">
        <v>9591.7683300000008</v>
      </c>
      <c r="G51" s="25">
        <v>5279.3891299999996</v>
      </c>
      <c r="H51" s="25">
        <v>11.165989999999999</v>
      </c>
      <c r="I51" s="25">
        <v>105.74319</v>
      </c>
      <c r="J51" s="25">
        <v>27839.77</v>
      </c>
      <c r="K51" s="26">
        <v>23966.362000000001</v>
      </c>
    </row>
    <row r="52" spans="1:11">
      <c r="A52" s="386" t="s">
        <v>427</v>
      </c>
      <c r="B52" s="25">
        <v>17769.005550000002</v>
      </c>
      <c r="C52" s="25">
        <v>6175.5005300000003</v>
      </c>
      <c r="D52" s="25">
        <v>67.26088</v>
      </c>
      <c r="E52" s="25">
        <v>4145.3999999999996</v>
      </c>
      <c r="F52" s="25">
        <v>3152.28602</v>
      </c>
      <c r="G52" s="25">
        <v>739.76644999999996</v>
      </c>
      <c r="H52" s="32" t="s">
        <v>38</v>
      </c>
      <c r="I52" s="25">
        <v>300.13049999999998</v>
      </c>
      <c r="J52" s="25">
        <v>8441.2189999999991</v>
      </c>
      <c r="K52" s="26">
        <v>3259.8879999999999</v>
      </c>
    </row>
    <row r="53" spans="1:11"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B54" s="11"/>
      <c r="C54" s="11"/>
      <c r="D54" s="11"/>
      <c r="E54" s="11"/>
      <c r="F54" s="11"/>
      <c r="G54" s="11"/>
      <c r="H54" s="11"/>
      <c r="I54" s="11"/>
      <c r="J54" s="8"/>
      <c r="K54" s="8"/>
    </row>
    <row r="55" spans="1:11"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1:11">
      <c r="B56" s="11"/>
      <c r="C56" s="77"/>
      <c r="D56" s="77"/>
      <c r="E56" s="77"/>
      <c r="F56" s="77"/>
      <c r="G56" s="77"/>
      <c r="H56" s="77"/>
      <c r="I56" s="77"/>
      <c r="J56" s="77"/>
      <c r="K56" s="77"/>
    </row>
    <row r="57" spans="1:11"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1"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1:11"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1:11"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1" spans="1:11"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spans="1:11">
      <c r="B62" s="11"/>
      <c r="C62" s="11"/>
      <c r="D62" s="11"/>
      <c r="E62" s="11"/>
      <c r="F62" s="11"/>
      <c r="G62" s="11"/>
      <c r="H62" s="11"/>
      <c r="I62" s="11"/>
      <c r="J62" s="11"/>
      <c r="K62" s="11"/>
    </row>
    <row r="63" spans="1:11">
      <c r="B63" s="11"/>
      <c r="C63" s="11"/>
      <c r="D63" s="11"/>
      <c r="E63" s="11"/>
      <c r="F63" s="11"/>
      <c r="G63" s="11"/>
      <c r="H63" s="11"/>
      <c r="I63" s="11"/>
      <c r="J63" s="11"/>
      <c r="K63" s="11"/>
    </row>
    <row r="64" spans="1:11"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spans="2:11">
      <c r="B65" s="11"/>
      <c r="C65" s="11"/>
      <c r="D65" s="11"/>
      <c r="E65" s="11"/>
      <c r="F65" s="11"/>
      <c r="G65" s="11"/>
      <c r="H65" s="11"/>
      <c r="I65" s="11"/>
      <c r="J65" s="11"/>
      <c r="K65" s="11"/>
    </row>
    <row r="66" spans="2:11"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spans="2:11"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spans="2:11"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2:11">
      <c r="B69" s="11"/>
      <c r="C69" s="11"/>
      <c r="D69" s="11"/>
      <c r="E69" s="11"/>
      <c r="F69" s="11"/>
      <c r="G69" s="11"/>
      <c r="H69" s="11"/>
      <c r="I69" s="11"/>
      <c r="J69" s="11"/>
      <c r="K69" s="11"/>
    </row>
    <row r="70" spans="2:11">
      <c r="B70" s="11"/>
      <c r="C70" s="11"/>
      <c r="D70" s="11"/>
      <c r="E70" s="11"/>
      <c r="F70" s="11"/>
      <c r="G70" s="11"/>
      <c r="H70" s="11"/>
      <c r="I70" s="11"/>
      <c r="J70" s="11"/>
      <c r="K70" s="11"/>
    </row>
    <row r="71" spans="2:11">
      <c r="B71" s="11"/>
      <c r="C71" s="11"/>
      <c r="D71" s="11"/>
      <c r="E71" s="11"/>
      <c r="F71" s="11"/>
      <c r="G71" s="11"/>
      <c r="H71" s="11"/>
      <c r="I71" s="11"/>
      <c r="J71" s="11"/>
      <c r="K71" s="11"/>
    </row>
    <row r="72" spans="2:11">
      <c r="B72" s="11"/>
      <c r="C72" s="11"/>
      <c r="D72" s="11"/>
      <c r="E72" s="11"/>
      <c r="F72" s="11"/>
      <c r="G72" s="11"/>
      <c r="H72" s="11"/>
      <c r="I72" s="11"/>
      <c r="J72" s="11"/>
      <c r="K72" s="11"/>
    </row>
    <row r="73" spans="2:11"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2:11"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spans="2:11">
      <c r="B75" s="11"/>
      <c r="C75" s="11"/>
      <c r="D75" s="11"/>
      <c r="E75" s="11"/>
      <c r="F75" s="11"/>
      <c r="G75" s="11"/>
      <c r="H75" s="11"/>
      <c r="I75" s="11"/>
      <c r="J75" s="11"/>
      <c r="K75" s="11"/>
    </row>
    <row r="76" spans="2:11">
      <c r="B76" s="11"/>
      <c r="C76" s="11"/>
      <c r="D76" s="11"/>
      <c r="E76" s="11"/>
      <c r="F76" s="11"/>
      <c r="G76" s="11"/>
      <c r="H76" s="11"/>
      <c r="I76" s="11"/>
      <c r="J76" s="11"/>
      <c r="K76" s="11"/>
    </row>
    <row r="77" spans="2:11">
      <c r="B77" s="11"/>
      <c r="C77" s="11"/>
      <c r="D77" s="11"/>
      <c r="E77" s="11"/>
      <c r="F77" s="11"/>
      <c r="G77" s="11"/>
      <c r="H77" s="11"/>
      <c r="I77" s="11"/>
      <c r="J77" s="11"/>
      <c r="K77" s="11"/>
    </row>
    <row r="78" spans="2:11">
      <c r="B78" s="11"/>
      <c r="C78" s="11"/>
      <c r="D78" s="11"/>
      <c r="E78" s="11"/>
      <c r="F78" s="11"/>
      <c r="G78" s="11"/>
      <c r="H78" s="11"/>
      <c r="I78" s="11"/>
      <c r="J78" s="11"/>
      <c r="K78" s="11"/>
    </row>
    <row r="79" spans="2:11">
      <c r="B79" s="11"/>
      <c r="C79" s="11"/>
      <c r="D79" s="11"/>
      <c r="E79" s="11"/>
      <c r="F79" s="11"/>
      <c r="G79" s="11"/>
      <c r="H79" s="11"/>
      <c r="I79" s="11"/>
      <c r="J79" s="11"/>
      <c r="K79" s="11"/>
    </row>
    <row r="80" spans="2:11">
      <c r="B80" s="11"/>
      <c r="C80" s="11"/>
      <c r="D80" s="11"/>
      <c r="E80" s="11"/>
      <c r="F80" s="11"/>
      <c r="G80" s="11"/>
      <c r="H80" s="11"/>
      <c r="I80" s="11"/>
      <c r="J80" s="11"/>
      <c r="K80" s="11"/>
    </row>
    <row r="81" spans="2:11">
      <c r="B81" s="11"/>
      <c r="C81" s="11"/>
      <c r="D81" s="11"/>
      <c r="E81" s="11"/>
      <c r="F81" s="11"/>
      <c r="G81" s="11"/>
      <c r="H81" s="11"/>
      <c r="I81" s="11"/>
      <c r="J81" s="11"/>
      <c r="K81" s="11"/>
    </row>
    <row r="82" spans="2:11">
      <c r="B82" s="11"/>
      <c r="C82" s="11"/>
      <c r="D82" s="11"/>
      <c r="E82" s="11"/>
      <c r="F82" s="11"/>
      <c r="G82" s="11"/>
      <c r="H82" s="11"/>
      <c r="I82" s="11"/>
      <c r="J82" s="11"/>
      <c r="K82" s="11"/>
    </row>
    <row r="83" spans="2:11">
      <c r="B83" s="11"/>
      <c r="C83" s="11"/>
      <c r="D83" s="11"/>
      <c r="E83" s="11"/>
      <c r="F83" s="11"/>
      <c r="G83" s="11"/>
      <c r="H83" s="11"/>
      <c r="I83" s="11"/>
      <c r="J83" s="11"/>
      <c r="K83" s="11"/>
    </row>
    <row r="84" spans="2:11"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2:11"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2:11"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2:11"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2:11"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2:11"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2:11"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2:11"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2:11"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2:11"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2:11"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spans="2:11">
      <c r="B95" s="11"/>
      <c r="C95" s="11"/>
      <c r="D95" s="11"/>
      <c r="E95" s="11"/>
      <c r="F95" s="11"/>
      <c r="G95" s="11"/>
      <c r="H95" s="11"/>
      <c r="I95" s="11"/>
      <c r="J95" s="11"/>
      <c r="K95" s="11"/>
    </row>
    <row r="96" spans="2:11"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spans="2:11">
      <c r="B97" s="11"/>
      <c r="C97" s="11"/>
      <c r="D97" s="11"/>
      <c r="E97" s="11"/>
      <c r="F97" s="11"/>
      <c r="G97" s="11"/>
      <c r="H97" s="11"/>
      <c r="I97" s="11"/>
      <c r="J97" s="11"/>
      <c r="K97" s="11"/>
    </row>
    <row r="98" spans="2:11"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2:11"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2:11"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2:11"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2:11"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2:11"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2:11"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2:11"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2:11"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2:11"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2:11"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2:11"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  <row r="110" spans="2:11"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  <row r="111" spans="2:11">
      <c r="B111" s="11"/>
      <c r="C111" s="11"/>
      <c r="D111" s="11"/>
      <c r="E111" s="11"/>
      <c r="F111" s="11"/>
      <c r="G111" s="11"/>
      <c r="H111" s="11"/>
      <c r="I111" s="11"/>
      <c r="J111" s="11"/>
      <c r="K111" s="11"/>
    </row>
    <row r="112" spans="2:11">
      <c r="B112" s="11"/>
      <c r="C112" s="11"/>
      <c r="D112" s="11"/>
      <c r="E112" s="11"/>
      <c r="F112" s="11"/>
      <c r="G112" s="11"/>
      <c r="H112" s="11"/>
      <c r="I112" s="11"/>
      <c r="J112" s="11"/>
      <c r="K112" s="11"/>
    </row>
    <row r="113" spans="2:11"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2:11"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spans="2:11"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2:11"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2:11"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2:11"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  <row r="119" spans="2:11">
      <c r="B119" s="11"/>
      <c r="C119" s="11"/>
      <c r="D119" s="11"/>
      <c r="E119" s="11"/>
      <c r="F119" s="11"/>
      <c r="G119" s="11"/>
      <c r="H119" s="11"/>
      <c r="I119" s="11"/>
      <c r="J119" s="11"/>
      <c r="K119" s="11"/>
    </row>
    <row r="120" spans="2:11">
      <c r="B120" s="11"/>
      <c r="C120" s="11"/>
      <c r="D120" s="11"/>
      <c r="E120" s="11"/>
      <c r="F120" s="11"/>
      <c r="G120" s="11"/>
      <c r="H120" s="11"/>
      <c r="I120" s="11"/>
      <c r="J120" s="11"/>
      <c r="K120" s="11"/>
    </row>
    <row r="121" spans="2:11">
      <c r="B121" s="11"/>
      <c r="C121" s="11"/>
      <c r="D121" s="11"/>
      <c r="E121" s="11"/>
      <c r="F121" s="11"/>
      <c r="G121" s="11"/>
      <c r="H121" s="11"/>
      <c r="I121" s="11"/>
      <c r="J121" s="11"/>
      <c r="K121" s="11"/>
    </row>
    <row r="122" spans="2:11">
      <c r="B122" s="11"/>
      <c r="C122" s="11"/>
      <c r="D122" s="11"/>
      <c r="E122" s="11"/>
      <c r="F122" s="11"/>
      <c r="G122" s="11"/>
      <c r="H122" s="11"/>
      <c r="I122" s="11"/>
      <c r="J122" s="11"/>
      <c r="K122" s="11"/>
    </row>
    <row r="123" spans="2:11">
      <c r="B123" s="11"/>
      <c r="C123" s="11"/>
      <c r="D123" s="11"/>
      <c r="E123" s="11"/>
      <c r="F123" s="11"/>
      <c r="G123" s="11"/>
      <c r="H123" s="11"/>
      <c r="I123" s="11"/>
      <c r="J123" s="11"/>
      <c r="K123" s="11"/>
    </row>
    <row r="124" spans="2:11">
      <c r="B124" s="11"/>
      <c r="C124" s="11"/>
      <c r="D124" s="11"/>
      <c r="E124" s="11"/>
      <c r="F124" s="11"/>
      <c r="G124" s="11"/>
      <c r="H124" s="11"/>
      <c r="I124" s="11"/>
      <c r="J124" s="11"/>
      <c r="K124" s="11"/>
    </row>
    <row r="125" spans="2:11">
      <c r="B125" s="11"/>
      <c r="C125" s="11"/>
      <c r="D125" s="11"/>
      <c r="E125" s="11"/>
      <c r="F125" s="11"/>
      <c r="G125" s="11"/>
      <c r="H125" s="11"/>
      <c r="I125" s="11"/>
      <c r="J125" s="11"/>
      <c r="K125" s="11"/>
    </row>
    <row r="126" spans="2:11">
      <c r="B126" s="11"/>
      <c r="C126" s="11"/>
      <c r="D126" s="11"/>
      <c r="E126" s="11"/>
      <c r="F126" s="11"/>
      <c r="G126" s="11"/>
      <c r="H126" s="11"/>
      <c r="I126" s="11"/>
      <c r="J126" s="11"/>
      <c r="K126" s="11"/>
    </row>
    <row r="127" spans="2:11">
      <c r="B127" s="11"/>
      <c r="C127" s="11"/>
      <c r="D127" s="11"/>
      <c r="E127" s="11"/>
      <c r="F127" s="11"/>
      <c r="G127" s="11"/>
      <c r="H127" s="11"/>
      <c r="I127" s="11"/>
      <c r="J127" s="11"/>
      <c r="K127" s="11"/>
    </row>
    <row r="128" spans="2:11">
      <c r="B128" s="11"/>
      <c r="C128" s="11"/>
      <c r="D128" s="11"/>
      <c r="E128" s="11"/>
      <c r="F128" s="11"/>
      <c r="G128" s="11"/>
      <c r="H128" s="11"/>
      <c r="I128" s="11"/>
      <c r="J128" s="11"/>
      <c r="K128" s="11"/>
    </row>
    <row r="129" spans="2:11"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spans="2:11"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2:11"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2:11"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2:11"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2:11"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2:11"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2:11"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2:11"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2:11"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2:11"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  <row r="140" spans="2:11">
      <c r="B140" s="11"/>
      <c r="C140" s="11"/>
      <c r="D140" s="11"/>
      <c r="E140" s="11"/>
      <c r="F140" s="11"/>
      <c r="G140" s="11"/>
      <c r="H140" s="11"/>
      <c r="I140" s="11"/>
      <c r="J140" s="11"/>
      <c r="K140" s="11"/>
    </row>
    <row r="141" spans="2:11">
      <c r="B141" s="11"/>
      <c r="C141" s="11"/>
      <c r="D141" s="11"/>
      <c r="E141" s="11"/>
      <c r="F141" s="11"/>
      <c r="G141" s="11"/>
      <c r="H141" s="11"/>
      <c r="I141" s="11"/>
      <c r="J141" s="11"/>
      <c r="K141" s="11"/>
    </row>
    <row r="142" spans="2:11">
      <c r="B142" s="11"/>
      <c r="C142" s="11"/>
      <c r="D142" s="11"/>
      <c r="E142" s="11"/>
      <c r="F142" s="11"/>
      <c r="G142" s="11"/>
      <c r="H142" s="11"/>
      <c r="I142" s="11"/>
      <c r="J142" s="11"/>
      <c r="K142" s="11"/>
    </row>
    <row r="143" spans="2:11">
      <c r="B143" s="11"/>
      <c r="C143" s="11"/>
      <c r="D143" s="11"/>
      <c r="E143" s="11"/>
      <c r="F143" s="11"/>
      <c r="G143" s="11"/>
      <c r="H143" s="11"/>
      <c r="I143" s="11"/>
      <c r="J143" s="11"/>
      <c r="K143" s="11"/>
    </row>
    <row r="144" spans="2:11">
      <c r="B144" s="11"/>
      <c r="C144" s="11"/>
      <c r="D144" s="11"/>
      <c r="E144" s="11"/>
      <c r="F144" s="11"/>
      <c r="G144" s="11"/>
      <c r="H144" s="11"/>
      <c r="I144" s="11"/>
      <c r="J144" s="11"/>
      <c r="K144" s="11"/>
    </row>
    <row r="145" spans="2:11">
      <c r="B145" s="11"/>
      <c r="C145" s="11"/>
      <c r="D145" s="11"/>
      <c r="E145" s="11"/>
      <c r="F145" s="11"/>
      <c r="G145" s="11"/>
      <c r="H145" s="11"/>
      <c r="I145" s="11"/>
      <c r="J145" s="11"/>
      <c r="K145" s="11"/>
    </row>
    <row r="146" spans="2:11">
      <c r="B146" s="11"/>
      <c r="C146" s="11"/>
      <c r="D146" s="11"/>
      <c r="E146" s="11"/>
      <c r="F146" s="11"/>
      <c r="G146" s="11"/>
      <c r="H146" s="11"/>
      <c r="I146" s="11"/>
      <c r="J146" s="11"/>
      <c r="K146" s="11"/>
    </row>
    <row r="170" spans="1:12" s="12" customFormat="1">
      <c r="A170" s="204"/>
      <c r="L170" s="6"/>
    </row>
    <row r="171" spans="1:12" s="12" customFormat="1">
      <c r="A171" s="204"/>
      <c r="L171" s="6"/>
    </row>
    <row r="172" spans="1:12" s="12" customFormat="1">
      <c r="A172" s="204"/>
      <c r="L172" s="6"/>
    </row>
    <row r="173" spans="1:12" s="12" customFormat="1">
      <c r="A173" s="204"/>
      <c r="L173" s="6"/>
    </row>
    <row r="174" spans="1:12" s="12" customFormat="1">
      <c r="A174" s="204"/>
      <c r="L174" s="6"/>
    </row>
    <row r="175" spans="1:12" s="12" customFormat="1">
      <c r="A175" s="204"/>
      <c r="L175" s="6"/>
    </row>
    <row r="176" spans="1:12" s="12" customFormat="1">
      <c r="A176" s="204"/>
      <c r="L176" s="6"/>
    </row>
    <row r="177" spans="1:12" s="12" customFormat="1">
      <c r="A177" s="204"/>
      <c r="L177" s="6"/>
    </row>
    <row r="178" spans="1:12" s="12" customFormat="1">
      <c r="A178" s="204"/>
      <c r="L178" s="6"/>
    </row>
    <row r="179" spans="1:12" s="12" customFormat="1">
      <c r="A179" s="204"/>
      <c r="L179" s="6"/>
    </row>
    <row r="180" spans="1:12" s="12" customFormat="1">
      <c r="A180" s="204"/>
      <c r="L180" s="6"/>
    </row>
    <row r="181" spans="1:12" s="12" customFormat="1">
      <c r="A181" s="204"/>
      <c r="L181" s="6"/>
    </row>
    <row r="182" spans="1:12" s="12" customFormat="1">
      <c r="A182" s="204"/>
      <c r="L182" s="6"/>
    </row>
    <row r="183" spans="1:12" s="12" customFormat="1">
      <c r="A183" s="204"/>
      <c r="L183" s="6"/>
    </row>
    <row r="184" spans="1:12" s="12" customFormat="1">
      <c r="A184" s="204"/>
      <c r="L184" s="6"/>
    </row>
    <row r="185" spans="1:12" s="12" customFormat="1">
      <c r="A185" s="204"/>
      <c r="L185" s="6"/>
    </row>
    <row r="186" spans="1:12" s="12" customFormat="1">
      <c r="A186" s="204"/>
      <c r="L186" s="6"/>
    </row>
    <row r="187" spans="1:12" s="12" customFormat="1">
      <c r="A187" s="204"/>
      <c r="L187" s="6"/>
    </row>
    <row r="188" spans="1:12" s="12" customFormat="1">
      <c r="A188" s="204"/>
      <c r="L188" s="6"/>
    </row>
    <row r="189" spans="1:12" s="12" customFormat="1">
      <c r="A189" s="204"/>
      <c r="L189" s="6"/>
    </row>
    <row r="190" spans="1:12" s="12" customFormat="1">
      <c r="A190" s="204"/>
      <c r="L190" s="6"/>
    </row>
    <row r="191" spans="1:12" s="12" customFormat="1">
      <c r="A191" s="204"/>
      <c r="L191" s="6"/>
    </row>
    <row r="192" spans="1:12" s="12" customFormat="1">
      <c r="A192" s="204"/>
      <c r="L192" s="6"/>
    </row>
    <row r="193" spans="1:12" s="12" customFormat="1">
      <c r="A193" s="204"/>
      <c r="L193" s="6"/>
    </row>
    <row r="194" spans="1:12" s="12" customFormat="1">
      <c r="A194" s="204"/>
      <c r="L194" s="6"/>
    </row>
    <row r="195" spans="1:12" s="12" customFormat="1">
      <c r="A195" s="204"/>
      <c r="L195" s="6"/>
    </row>
    <row r="196" spans="1:12" s="12" customFormat="1">
      <c r="A196" s="204"/>
      <c r="L196" s="6"/>
    </row>
    <row r="197" spans="1:12" s="12" customFormat="1">
      <c r="A197" s="204"/>
      <c r="L197" s="6"/>
    </row>
    <row r="198" spans="1:12" s="12" customFormat="1">
      <c r="A198" s="204"/>
      <c r="L198" s="6"/>
    </row>
    <row r="199" spans="1:12" s="12" customFormat="1">
      <c r="A199" s="204"/>
      <c r="L199" s="6"/>
    </row>
    <row r="200" spans="1:12" s="12" customFormat="1">
      <c r="A200" s="204"/>
      <c r="L200" s="6"/>
    </row>
    <row r="201" spans="1:12" s="12" customFormat="1">
      <c r="A201" s="204"/>
      <c r="L201" s="6"/>
    </row>
    <row r="202" spans="1:12" s="12" customFormat="1">
      <c r="A202" s="204"/>
      <c r="L202" s="6"/>
    </row>
    <row r="203" spans="1:12" s="12" customFormat="1">
      <c r="A203" s="204"/>
      <c r="L203" s="6"/>
    </row>
    <row r="204" spans="1:12" s="12" customFormat="1">
      <c r="A204" s="204"/>
      <c r="L204" s="6"/>
    </row>
    <row r="205" spans="1:12" s="12" customFormat="1">
      <c r="A205" s="204"/>
      <c r="L205" s="6"/>
    </row>
    <row r="206" spans="1:12" s="12" customFormat="1">
      <c r="A206" s="204"/>
      <c r="L206" s="6"/>
    </row>
    <row r="207" spans="1:12" s="12" customFormat="1">
      <c r="A207" s="204"/>
      <c r="L207" s="6"/>
    </row>
    <row r="208" spans="1:12" s="12" customFormat="1">
      <c r="A208" s="204"/>
      <c r="L208" s="6"/>
    </row>
    <row r="209" spans="1:12" s="12" customFormat="1">
      <c r="A209" s="204"/>
      <c r="L209" s="6"/>
    </row>
    <row r="210" spans="1:12" s="12" customFormat="1">
      <c r="A210" s="204"/>
      <c r="L210" s="6"/>
    </row>
    <row r="211" spans="1:12" s="12" customFormat="1">
      <c r="A211" s="204"/>
      <c r="L211" s="6"/>
    </row>
    <row r="212" spans="1:12" s="12" customFormat="1">
      <c r="A212" s="204"/>
      <c r="L212" s="6"/>
    </row>
    <row r="213" spans="1:12" s="12" customFormat="1">
      <c r="A213" s="204"/>
      <c r="L213" s="6"/>
    </row>
    <row r="214" spans="1:12" s="12" customFormat="1">
      <c r="A214" s="204"/>
      <c r="L214" s="6"/>
    </row>
    <row r="215" spans="1:12" s="12" customFormat="1">
      <c r="A215" s="204"/>
      <c r="L215" s="6"/>
    </row>
    <row r="216" spans="1:12" s="12" customFormat="1">
      <c r="A216" s="204"/>
      <c r="L216" s="6"/>
    </row>
    <row r="217" spans="1:12" s="12" customFormat="1">
      <c r="A217" s="204"/>
      <c r="L217" s="6"/>
    </row>
    <row r="218" spans="1:12" s="12" customFormat="1">
      <c r="A218" s="204"/>
      <c r="L218" s="6"/>
    </row>
    <row r="219" spans="1:12" s="12" customFormat="1">
      <c r="A219" s="204"/>
      <c r="L219" s="6"/>
    </row>
    <row r="220" spans="1:12" s="12" customFormat="1">
      <c r="A220" s="204"/>
      <c r="L220" s="6"/>
    </row>
    <row r="221" spans="1:12" s="12" customFormat="1">
      <c r="A221" s="204"/>
      <c r="L221" s="6"/>
    </row>
    <row r="222" spans="1:12" s="12" customFormat="1">
      <c r="A222" s="204"/>
      <c r="L222" s="6"/>
    </row>
    <row r="223" spans="1:12" s="12" customFormat="1">
      <c r="A223" s="204"/>
      <c r="L223" s="6"/>
    </row>
    <row r="224" spans="1:12" s="12" customFormat="1">
      <c r="A224" s="204"/>
      <c r="L224" s="6"/>
    </row>
    <row r="225" spans="1:12" s="12" customFormat="1">
      <c r="A225" s="204"/>
      <c r="L225" s="6"/>
    </row>
    <row r="226" spans="1:12" s="12" customFormat="1">
      <c r="A226" s="204"/>
      <c r="L226" s="6"/>
    </row>
    <row r="227" spans="1:12" s="12" customFormat="1">
      <c r="A227" s="204"/>
      <c r="L227" s="6"/>
    </row>
    <row r="228" spans="1:12" s="12" customFormat="1">
      <c r="A228" s="204"/>
      <c r="L228" s="6"/>
    </row>
    <row r="229" spans="1:12" s="12" customFormat="1">
      <c r="A229" s="204"/>
      <c r="L229" s="6"/>
    </row>
    <row r="230" spans="1:12" s="12" customFormat="1">
      <c r="A230" s="204"/>
      <c r="L230" s="6"/>
    </row>
    <row r="231" spans="1:12" s="12" customFormat="1">
      <c r="A231" s="204"/>
      <c r="L231" s="6"/>
    </row>
    <row r="232" spans="1:12" s="12" customFormat="1">
      <c r="A232" s="204"/>
      <c r="L232" s="6"/>
    </row>
    <row r="233" spans="1:12" s="12" customFormat="1">
      <c r="A233" s="204"/>
      <c r="L233" s="6"/>
    </row>
    <row r="234" spans="1:12" s="12" customFormat="1">
      <c r="A234" s="204"/>
      <c r="L234" s="6"/>
    </row>
    <row r="235" spans="1:12" s="12" customFormat="1">
      <c r="A235" s="204"/>
      <c r="L235" s="6"/>
    </row>
    <row r="236" spans="1:12" s="12" customFormat="1">
      <c r="A236" s="204"/>
      <c r="L236" s="6"/>
    </row>
    <row r="237" spans="1:12" s="12" customFormat="1">
      <c r="A237" s="204"/>
      <c r="L237" s="6"/>
    </row>
    <row r="238" spans="1:12" s="12" customFormat="1">
      <c r="A238" s="204"/>
      <c r="L238" s="6"/>
    </row>
    <row r="239" spans="1:12" s="12" customFormat="1">
      <c r="A239" s="204"/>
      <c r="L239" s="6"/>
    </row>
    <row r="240" spans="1:12" s="12" customFormat="1">
      <c r="A240" s="204"/>
      <c r="L240" s="6"/>
    </row>
    <row r="241" spans="1:12" s="12" customFormat="1">
      <c r="A241" s="204"/>
      <c r="L241" s="6"/>
    </row>
    <row r="242" spans="1:12" s="12" customFormat="1">
      <c r="A242" s="204"/>
      <c r="L242" s="6"/>
    </row>
    <row r="243" spans="1:12" s="12" customFormat="1">
      <c r="A243" s="204"/>
      <c r="L243" s="6"/>
    </row>
    <row r="244" spans="1:12" s="12" customFormat="1">
      <c r="A244" s="204"/>
      <c r="L244" s="6"/>
    </row>
    <row r="245" spans="1:12" s="12" customFormat="1">
      <c r="A245" s="204"/>
      <c r="L245" s="6"/>
    </row>
    <row r="246" spans="1:12" s="12" customFormat="1">
      <c r="A246" s="204"/>
      <c r="L246" s="6"/>
    </row>
    <row r="247" spans="1:12" s="12" customFormat="1">
      <c r="A247" s="204"/>
      <c r="L247" s="6"/>
    </row>
    <row r="248" spans="1:12" s="12" customFormat="1">
      <c r="A248" s="204"/>
      <c r="L248" s="6"/>
    </row>
    <row r="249" spans="1:12" s="12" customFormat="1">
      <c r="A249" s="204"/>
      <c r="L249" s="6"/>
    </row>
    <row r="250" spans="1:12" s="12" customFormat="1">
      <c r="A250" s="204"/>
      <c r="L250" s="6"/>
    </row>
    <row r="251" spans="1:12" s="12" customFormat="1">
      <c r="A251" s="204"/>
      <c r="L251" s="6"/>
    </row>
    <row r="252" spans="1:12" s="12" customFormat="1">
      <c r="A252" s="204"/>
      <c r="L252" s="6"/>
    </row>
    <row r="253" spans="1:12" s="12" customFormat="1">
      <c r="A253" s="204"/>
      <c r="L253" s="6"/>
    </row>
    <row r="254" spans="1:12" s="12" customFormat="1">
      <c r="A254" s="204"/>
      <c r="L254" s="6"/>
    </row>
    <row r="255" spans="1:12" s="12" customFormat="1">
      <c r="A255" s="204"/>
      <c r="L255" s="6"/>
    </row>
    <row r="256" spans="1:12" s="12" customFormat="1">
      <c r="A256" s="204"/>
      <c r="L256" s="6"/>
    </row>
    <row r="257" spans="1:12" s="12" customFormat="1">
      <c r="A257" s="204"/>
      <c r="L257" s="6"/>
    </row>
    <row r="258" spans="1:12" s="12" customFormat="1">
      <c r="A258" s="204"/>
      <c r="L258" s="6"/>
    </row>
    <row r="259" spans="1:12" s="12" customFormat="1">
      <c r="A259" s="204"/>
      <c r="L259" s="6"/>
    </row>
    <row r="260" spans="1:12" s="12" customFormat="1">
      <c r="A260" s="204"/>
      <c r="L260" s="6"/>
    </row>
    <row r="261" spans="1:12" s="12" customFormat="1">
      <c r="A261" s="204"/>
      <c r="L261" s="6"/>
    </row>
    <row r="262" spans="1:12" s="12" customFormat="1">
      <c r="A262" s="204"/>
      <c r="L262" s="6"/>
    </row>
    <row r="263" spans="1:12" s="12" customFormat="1">
      <c r="A263" s="204"/>
      <c r="L263" s="6"/>
    </row>
    <row r="264" spans="1:12" s="12" customFormat="1">
      <c r="A264" s="204"/>
      <c r="L264" s="6"/>
    </row>
    <row r="265" spans="1:12" s="12" customFormat="1">
      <c r="A265" s="204"/>
      <c r="L265" s="6"/>
    </row>
    <row r="266" spans="1:12" s="12" customFormat="1">
      <c r="A266" s="204"/>
      <c r="L266" s="6"/>
    </row>
    <row r="267" spans="1:12" s="12" customFormat="1">
      <c r="A267" s="204"/>
      <c r="L267" s="6"/>
    </row>
    <row r="268" spans="1:12" s="12" customFormat="1">
      <c r="A268" s="204"/>
      <c r="L268" s="6"/>
    </row>
    <row r="269" spans="1:12" s="12" customFormat="1">
      <c r="A269" s="204"/>
      <c r="L269" s="6"/>
    </row>
    <row r="270" spans="1:12" s="12" customFormat="1">
      <c r="A270" s="204"/>
      <c r="L270" s="6"/>
    </row>
    <row r="271" spans="1:12" s="12" customFormat="1">
      <c r="A271" s="204"/>
      <c r="L271" s="6"/>
    </row>
    <row r="272" spans="1:12" s="12" customFormat="1">
      <c r="A272" s="204"/>
      <c r="L272" s="6"/>
    </row>
    <row r="273" spans="1:12" s="12" customFormat="1">
      <c r="A273" s="204"/>
      <c r="L273" s="6"/>
    </row>
    <row r="274" spans="1:12" s="12" customFormat="1">
      <c r="A274" s="204"/>
      <c r="L274" s="6"/>
    </row>
    <row r="275" spans="1:12" s="12" customFormat="1">
      <c r="A275" s="204"/>
      <c r="L275" s="6"/>
    </row>
    <row r="276" spans="1:12" s="12" customFormat="1">
      <c r="A276" s="204"/>
      <c r="L276" s="6"/>
    </row>
    <row r="277" spans="1:12" s="12" customFormat="1">
      <c r="A277" s="204"/>
      <c r="L277" s="6"/>
    </row>
    <row r="278" spans="1:12" s="12" customFormat="1">
      <c r="A278" s="204"/>
      <c r="L278" s="6"/>
    </row>
    <row r="279" spans="1:12" s="12" customFormat="1">
      <c r="A279" s="204"/>
      <c r="L279" s="6"/>
    </row>
    <row r="280" spans="1:12" s="12" customFormat="1">
      <c r="A280" s="204"/>
      <c r="L280" s="6"/>
    </row>
    <row r="281" spans="1:12" s="12" customFormat="1">
      <c r="A281" s="204"/>
      <c r="L281" s="6"/>
    </row>
    <row r="282" spans="1:12" s="12" customFormat="1">
      <c r="A282" s="204"/>
      <c r="L282" s="6"/>
    </row>
    <row r="283" spans="1:12" s="12" customFormat="1">
      <c r="A283" s="204"/>
      <c r="L283" s="6"/>
    </row>
    <row r="284" spans="1:12" s="12" customFormat="1">
      <c r="A284" s="204"/>
      <c r="L284" s="6"/>
    </row>
    <row r="285" spans="1:12" s="12" customFormat="1">
      <c r="A285" s="204"/>
      <c r="L285" s="6"/>
    </row>
    <row r="286" spans="1:12" s="12" customFormat="1">
      <c r="A286" s="204"/>
      <c r="L286" s="6"/>
    </row>
    <row r="287" spans="1:12" s="12" customFormat="1">
      <c r="A287" s="204"/>
      <c r="L287" s="6"/>
    </row>
    <row r="288" spans="1:12" s="12" customFormat="1">
      <c r="A288" s="204"/>
      <c r="L288" s="6"/>
    </row>
    <row r="289" spans="1:12" s="12" customFormat="1">
      <c r="A289" s="204"/>
      <c r="L289" s="6"/>
    </row>
    <row r="290" spans="1:12" s="12" customFormat="1">
      <c r="A290" s="204"/>
      <c r="L290" s="6"/>
    </row>
    <row r="291" spans="1:12" s="12" customFormat="1">
      <c r="A291" s="204"/>
      <c r="L291" s="6"/>
    </row>
    <row r="292" spans="1:12" s="12" customFormat="1">
      <c r="A292" s="204"/>
      <c r="L292" s="6"/>
    </row>
    <row r="293" spans="1:12" s="12" customFormat="1">
      <c r="A293" s="204"/>
      <c r="L293" s="6"/>
    </row>
    <row r="294" spans="1:12" s="12" customFormat="1">
      <c r="A294" s="204"/>
      <c r="L294" s="6"/>
    </row>
    <row r="295" spans="1:12" s="12" customFormat="1">
      <c r="A295" s="204"/>
      <c r="L295" s="6"/>
    </row>
    <row r="296" spans="1:12" s="12" customFormat="1">
      <c r="A296" s="204"/>
      <c r="L296" s="6"/>
    </row>
    <row r="297" spans="1:12" s="12" customFormat="1">
      <c r="A297" s="204"/>
      <c r="L297" s="6"/>
    </row>
    <row r="298" spans="1:12" s="12" customFormat="1">
      <c r="A298" s="204"/>
      <c r="L298" s="6"/>
    </row>
    <row r="299" spans="1:12" s="12" customFormat="1">
      <c r="A299" s="204"/>
      <c r="L299" s="6"/>
    </row>
    <row r="300" spans="1:12" s="12" customFormat="1">
      <c r="A300" s="204"/>
      <c r="L300" s="6"/>
    </row>
    <row r="301" spans="1:12" s="12" customFormat="1">
      <c r="A301" s="204"/>
      <c r="L301" s="6"/>
    </row>
    <row r="302" spans="1:12" s="12" customFormat="1">
      <c r="A302" s="204"/>
      <c r="L302" s="6"/>
    </row>
    <row r="303" spans="1:12" s="12" customFormat="1">
      <c r="A303" s="204"/>
      <c r="L303" s="6"/>
    </row>
    <row r="304" spans="1:12" s="12" customFormat="1">
      <c r="A304" s="204"/>
      <c r="L304" s="6"/>
    </row>
    <row r="305" spans="1:12" s="12" customFormat="1">
      <c r="A305" s="204"/>
      <c r="L305" s="6"/>
    </row>
    <row r="306" spans="1:12" s="12" customFormat="1">
      <c r="A306" s="204"/>
      <c r="L306" s="6"/>
    </row>
    <row r="307" spans="1:12" s="12" customFormat="1">
      <c r="A307" s="204"/>
      <c r="L307" s="6"/>
    </row>
    <row r="308" spans="1:12" s="12" customFormat="1">
      <c r="A308" s="204"/>
      <c r="L308" s="6"/>
    </row>
    <row r="309" spans="1:12" s="12" customFormat="1">
      <c r="A309" s="204"/>
      <c r="L309" s="6"/>
    </row>
    <row r="310" spans="1:12" s="12" customFormat="1">
      <c r="A310" s="204"/>
      <c r="L310" s="6"/>
    </row>
    <row r="311" spans="1:12" s="12" customFormat="1">
      <c r="A311" s="204"/>
      <c r="L311" s="6"/>
    </row>
    <row r="312" spans="1:12" s="12" customFormat="1">
      <c r="A312" s="204"/>
      <c r="L312" s="6"/>
    </row>
    <row r="313" spans="1:12" s="12" customFormat="1">
      <c r="A313" s="204"/>
      <c r="L313" s="6"/>
    </row>
    <row r="314" spans="1:12" s="12" customFormat="1">
      <c r="A314" s="204"/>
      <c r="L314" s="6"/>
    </row>
    <row r="315" spans="1:12" s="12" customFormat="1">
      <c r="A315" s="204"/>
      <c r="L315" s="6"/>
    </row>
    <row r="316" spans="1:12" s="12" customFormat="1">
      <c r="A316" s="204"/>
      <c r="L316" s="6"/>
    </row>
    <row r="317" spans="1:12" s="12" customFormat="1">
      <c r="A317" s="204"/>
      <c r="L317" s="6"/>
    </row>
    <row r="318" spans="1:12" s="12" customFormat="1">
      <c r="A318" s="204"/>
      <c r="L318" s="6"/>
    </row>
    <row r="319" spans="1:12" s="12" customFormat="1">
      <c r="A319" s="204"/>
      <c r="L319" s="6"/>
    </row>
    <row r="320" spans="1:12" s="12" customFormat="1">
      <c r="A320" s="204"/>
      <c r="L320" s="6"/>
    </row>
    <row r="321" spans="1:12" s="12" customFormat="1">
      <c r="A321" s="204"/>
      <c r="L321" s="6"/>
    </row>
    <row r="322" spans="1:12" s="12" customFormat="1">
      <c r="A322" s="204"/>
      <c r="L322" s="6"/>
    </row>
    <row r="323" spans="1:12" s="12" customFormat="1">
      <c r="A323" s="204"/>
      <c r="L323" s="6"/>
    </row>
    <row r="324" spans="1:12" s="12" customFormat="1">
      <c r="A324" s="204"/>
      <c r="L324" s="6"/>
    </row>
    <row r="325" spans="1:12" s="12" customFormat="1">
      <c r="A325" s="204"/>
      <c r="L325" s="6"/>
    </row>
    <row r="326" spans="1:12" s="12" customFormat="1">
      <c r="A326" s="204"/>
      <c r="L326" s="6"/>
    </row>
    <row r="327" spans="1:12" s="12" customFormat="1">
      <c r="A327" s="204"/>
      <c r="L327" s="6"/>
    </row>
    <row r="328" spans="1:12" s="12" customFormat="1">
      <c r="A328" s="204"/>
      <c r="L328" s="6"/>
    </row>
    <row r="329" spans="1:12" s="12" customFormat="1">
      <c r="A329" s="204"/>
      <c r="L329" s="6"/>
    </row>
    <row r="330" spans="1:12" s="12" customFormat="1">
      <c r="A330" s="204"/>
      <c r="L330" s="6"/>
    </row>
    <row r="331" spans="1:12" s="12" customFormat="1">
      <c r="A331" s="204"/>
      <c r="L331" s="6"/>
    </row>
    <row r="332" spans="1:12" s="12" customFormat="1">
      <c r="A332" s="204"/>
      <c r="L332" s="6"/>
    </row>
    <row r="333" spans="1:12" s="12" customFormat="1">
      <c r="A333" s="204"/>
      <c r="L333" s="6"/>
    </row>
    <row r="334" spans="1:12" s="12" customFormat="1">
      <c r="A334" s="204"/>
      <c r="L334" s="6"/>
    </row>
    <row r="335" spans="1:12" s="12" customFormat="1">
      <c r="A335" s="204"/>
      <c r="L335" s="6"/>
    </row>
    <row r="336" spans="1:12" s="12" customFormat="1">
      <c r="A336" s="204"/>
      <c r="L336" s="6"/>
    </row>
    <row r="337" spans="1:12" s="12" customFormat="1">
      <c r="A337" s="204"/>
      <c r="L337" s="6"/>
    </row>
    <row r="338" spans="1:12" s="12" customFormat="1">
      <c r="A338" s="204"/>
      <c r="L338" s="6"/>
    </row>
    <row r="339" spans="1:12" s="12" customFormat="1">
      <c r="A339" s="204"/>
      <c r="L339" s="6"/>
    </row>
    <row r="340" spans="1:12" s="12" customFormat="1">
      <c r="A340" s="204"/>
      <c r="L340" s="6"/>
    </row>
    <row r="341" spans="1:12" s="12" customFormat="1">
      <c r="A341" s="204"/>
      <c r="L341" s="6"/>
    </row>
    <row r="342" spans="1:12" s="12" customFormat="1">
      <c r="A342" s="204"/>
      <c r="L342" s="6"/>
    </row>
    <row r="343" spans="1:12" s="12" customFormat="1">
      <c r="A343" s="204"/>
      <c r="L343" s="6"/>
    </row>
    <row r="344" spans="1:12" s="12" customFormat="1">
      <c r="A344" s="204"/>
      <c r="L344" s="6"/>
    </row>
    <row r="345" spans="1:12" s="12" customFormat="1">
      <c r="A345" s="204"/>
      <c r="L345" s="6"/>
    </row>
    <row r="346" spans="1:12" s="12" customFormat="1">
      <c r="A346" s="204"/>
      <c r="L346" s="6"/>
    </row>
    <row r="347" spans="1:12" s="12" customFormat="1">
      <c r="A347" s="204"/>
      <c r="L347" s="6"/>
    </row>
    <row r="348" spans="1:12" s="12" customFormat="1">
      <c r="A348" s="204"/>
      <c r="L348" s="6"/>
    </row>
    <row r="349" spans="1:12" s="12" customFormat="1">
      <c r="A349" s="204"/>
      <c r="L349" s="6"/>
    </row>
    <row r="350" spans="1:12" s="12" customFormat="1">
      <c r="A350" s="204"/>
      <c r="L350" s="6"/>
    </row>
    <row r="351" spans="1:12" s="12" customFormat="1">
      <c r="A351" s="204"/>
      <c r="L351" s="6"/>
    </row>
    <row r="352" spans="1:12" s="12" customFormat="1">
      <c r="A352" s="204"/>
      <c r="L352" s="6"/>
    </row>
    <row r="353" spans="1:12" s="12" customFormat="1">
      <c r="A353" s="204"/>
      <c r="L353" s="6"/>
    </row>
    <row r="354" spans="1:12" s="12" customFormat="1">
      <c r="A354" s="204"/>
      <c r="L354" s="6"/>
    </row>
    <row r="355" spans="1:12" s="12" customFormat="1">
      <c r="A355" s="204"/>
      <c r="L355" s="6"/>
    </row>
    <row r="356" spans="1:12" s="12" customFormat="1">
      <c r="A356" s="204"/>
      <c r="L356" s="6"/>
    </row>
    <row r="357" spans="1:12" s="12" customFormat="1">
      <c r="A357" s="204"/>
      <c r="L357" s="6"/>
    </row>
    <row r="358" spans="1:12" s="12" customFormat="1">
      <c r="A358" s="204"/>
      <c r="L358" s="6"/>
    </row>
    <row r="359" spans="1:12" s="12" customFormat="1">
      <c r="A359" s="204"/>
      <c r="L359" s="6"/>
    </row>
    <row r="360" spans="1:12" s="12" customFormat="1">
      <c r="A360" s="204"/>
      <c r="L360" s="6"/>
    </row>
    <row r="361" spans="1:12" s="12" customFormat="1">
      <c r="A361" s="204"/>
      <c r="L361" s="6"/>
    </row>
    <row r="362" spans="1:12" s="12" customFormat="1">
      <c r="A362" s="204"/>
      <c r="L362" s="6"/>
    </row>
    <row r="363" spans="1:12" s="12" customFormat="1">
      <c r="A363" s="204"/>
      <c r="L363" s="6"/>
    </row>
    <row r="364" spans="1:12" s="12" customFormat="1">
      <c r="A364" s="204"/>
      <c r="L364" s="6"/>
    </row>
    <row r="365" spans="1:12" s="12" customFormat="1">
      <c r="A365" s="204"/>
      <c r="L365" s="6"/>
    </row>
    <row r="366" spans="1:12" s="12" customFormat="1">
      <c r="A366" s="204"/>
      <c r="L366" s="6"/>
    </row>
    <row r="367" spans="1:12" s="12" customFormat="1">
      <c r="A367" s="204"/>
      <c r="L367" s="6"/>
    </row>
    <row r="368" spans="1:12" s="12" customFormat="1">
      <c r="A368" s="204"/>
      <c r="L368" s="6"/>
    </row>
    <row r="369" spans="1:12" s="12" customFormat="1">
      <c r="A369" s="204"/>
      <c r="L369" s="6"/>
    </row>
    <row r="370" spans="1:12" s="12" customFormat="1">
      <c r="A370" s="204"/>
      <c r="L370" s="6"/>
    </row>
    <row r="371" spans="1:12" s="12" customFormat="1">
      <c r="A371" s="204"/>
      <c r="L371" s="6"/>
    </row>
    <row r="372" spans="1:12" s="12" customFormat="1">
      <c r="A372" s="204"/>
      <c r="L372" s="6"/>
    </row>
    <row r="373" spans="1:12" s="12" customFormat="1">
      <c r="A373" s="204"/>
      <c r="L373" s="6"/>
    </row>
    <row r="374" spans="1:12" s="12" customFormat="1">
      <c r="A374" s="204"/>
      <c r="L374" s="6"/>
    </row>
    <row r="375" spans="1:12" s="12" customFormat="1">
      <c r="A375" s="204"/>
      <c r="L375" s="6"/>
    </row>
    <row r="376" spans="1:12" s="12" customFormat="1">
      <c r="A376" s="204"/>
      <c r="L376" s="6"/>
    </row>
    <row r="377" spans="1:12" s="12" customFormat="1">
      <c r="A377" s="204"/>
      <c r="L377" s="6"/>
    </row>
    <row r="378" spans="1:12" s="12" customFormat="1">
      <c r="A378" s="204"/>
      <c r="L378" s="6"/>
    </row>
    <row r="379" spans="1:12" s="12" customFormat="1">
      <c r="A379" s="204"/>
      <c r="L379" s="6"/>
    </row>
    <row r="380" spans="1:12" s="12" customFormat="1">
      <c r="A380" s="204"/>
      <c r="L380" s="6"/>
    </row>
    <row r="381" spans="1:12" s="12" customFormat="1">
      <c r="A381" s="204"/>
      <c r="L381" s="6"/>
    </row>
    <row r="382" spans="1:12" s="12" customFormat="1">
      <c r="A382" s="204"/>
      <c r="L382" s="6"/>
    </row>
    <row r="383" spans="1:12" s="12" customFormat="1">
      <c r="A383" s="204"/>
      <c r="L383" s="6"/>
    </row>
    <row r="384" spans="1:12" s="12" customFormat="1">
      <c r="A384" s="204"/>
      <c r="L384" s="6"/>
    </row>
    <row r="385" spans="1:12" s="12" customFormat="1">
      <c r="A385" s="204"/>
      <c r="L385" s="6"/>
    </row>
    <row r="386" spans="1:12" s="12" customFormat="1">
      <c r="A386" s="204"/>
      <c r="L386" s="6"/>
    </row>
    <row r="387" spans="1:12" s="12" customFormat="1">
      <c r="A387" s="204"/>
      <c r="L387" s="6"/>
    </row>
    <row r="388" spans="1:12" s="12" customFormat="1">
      <c r="A388" s="204"/>
      <c r="L388" s="6"/>
    </row>
    <row r="389" spans="1:12" s="12" customFormat="1">
      <c r="A389" s="204"/>
      <c r="L389" s="6"/>
    </row>
    <row r="390" spans="1:12" s="12" customFormat="1">
      <c r="A390" s="204"/>
      <c r="L390" s="6"/>
    </row>
    <row r="391" spans="1:12" s="12" customFormat="1">
      <c r="A391" s="204"/>
      <c r="L391" s="6"/>
    </row>
    <row r="392" spans="1:12" s="12" customFormat="1">
      <c r="A392" s="204"/>
      <c r="L392" s="6"/>
    </row>
    <row r="393" spans="1:12" s="12" customFormat="1">
      <c r="A393" s="204"/>
      <c r="L393" s="6"/>
    </row>
    <row r="394" spans="1:12" s="12" customFormat="1">
      <c r="A394" s="204"/>
      <c r="L394" s="6"/>
    </row>
    <row r="395" spans="1:12" s="12" customFormat="1">
      <c r="A395" s="204"/>
      <c r="L395" s="6"/>
    </row>
    <row r="396" spans="1:12" s="12" customFormat="1">
      <c r="A396" s="204"/>
      <c r="L396" s="6"/>
    </row>
    <row r="397" spans="1:12" s="12" customFormat="1">
      <c r="A397" s="204"/>
      <c r="L397" s="6"/>
    </row>
    <row r="398" spans="1:12" s="12" customFormat="1">
      <c r="A398" s="204"/>
      <c r="L398" s="6"/>
    </row>
    <row r="399" spans="1:12" s="12" customFormat="1">
      <c r="A399" s="204"/>
      <c r="L399" s="6"/>
    </row>
    <row r="400" spans="1:12" s="12" customFormat="1">
      <c r="A400" s="204"/>
      <c r="L400" s="6"/>
    </row>
    <row r="401" spans="1:12" s="12" customFormat="1">
      <c r="A401" s="204"/>
      <c r="L401" s="6"/>
    </row>
    <row r="402" spans="1:12" s="12" customFormat="1">
      <c r="A402" s="204"/>
      <c r="L402" s="6"/>
    </row>
    <row r="403" spans="1:12" s="12" customFormat="1">
      <c r="A403" s="204"/>
      <c r="L403" s="6"/>
    </row>
    <row r="404" spans="1:12" s="12" customFormat="1">
      <c r="A404" s="204"/>
      <c r="L404" s="6"/>
    </row>
    <row r="405" spans="1:12" s="12" customFormat="1">
      <c r="A405" s="204"/>
      <c r="L405" s="6"/>
    </row>
    <row r="406" spans="1:12" s="12" customFormat="1">
      <c r="A406" s="204"/>
      <c r="L406" s="6"/>
    </row>
    <row r="407" spans="1:12" s="12" customFormat="1">
      <c r="A407" s="204"/>
      <c r="L407" s="6"/>
    </row>
    <row r="408" spans="1:12" s="12" customFormat="1">
      <c r="A408" s="204"/>
      <c r="L408" s="6"/>
    </row>
    <row r="409" spans="1:12" s="12" customFormat="1">
      <c r="A409" s="204"/>
      <c r="L409" s="6"/>
    </row>
    <row r="410" spans="1:12" s="12" customFormat="1">
      <c r="A410" s="204"/>
      <c r="L410" s="6"/>
    </row>
    <row r="411" spans="1:12" s="12" customFormat="1">
      <c r="A411" s="204"/>
      <c r="L411" s="6"/>
    </row>
    <row r="412" spans="1:12" s="12" customFormat="1">
      <c r="A412" s="204"/>
      <c r="L412" s="6"/>
    </row>
    <row r="413" spans="1:12" s="12" customFormat="1">
      <c r="A413" s="204"/>
      <c r="L413" s="6"/>
    </row>
    <row r="414" spans="1:12" s="12" customFormat="1">
      <c r="A414" s="204"/>
      <c r="L414" s="6"/>
    </row>
    <row r="415" spans="1:12" s="12" customFormat="1">
      <c r="A415" s="204"/>
      <c r="L415" s="6"/>
    </row>
    <row r="416" spans="1:12" s="12" customFormat="1">
      <c r="A416" s="204"/>
      <c r="L416" s="6"/>
    </row>
    <row r="417" spans="1:12" s="12" customFormat="1">
      <c r="A417" s="204"/>
      <c r="L417" s="6"/>
    </row>
    <row r="418" spans="1:12" s="12" customFormat="1">
      <c r="A418" s="204"/>
      <c r="L418" s="6"/>
    </row>
    <row r="419" spans="1:12" s="12" customFormat="1">
      <c r="A419" s="204"/>
      <c r="L419" s="6"/>
    </row>
    <row r="420" spans="1:12" s="12" customFormat="1">
      <c r="A420" s="204"/>
      <c r="L420" s="6"/>
    </row>
    <row r="421" spans="1:12" s="12" customFormat="1">
      <c r="A421" s="204"/>
      <c r="L421" s="6"/>
    </row>
    <row r="422" spans="1:12" s="12" customFormat="1">
      <c r="A422" s="204"/>
      <c r="L422" s="6"/>
    </row>
    <row r="423" spans="1:12" s="12" customFormat="1">
      <c r="A423" s="204"/>
      <c r="L423" s="6"/>
    </row>
    <row r="424" spans="1:12" s="12" customFormat="1">
      <c r="A424" s="204"/>
      <c r="L424" s="6"/>
    </row>
    <row r="425" spans="1:12" s="12" customFormat="1">
      <c r="A425" s="204"/>
      <c r="L425" s="6"/>
    </row>
    <row r="426" spans="1:12" s="12" customFormat="1">
      <c r="A426" s="204"/>
      <c r="L426" s="6"/>
    </row>
    <row r="427" spans="1:12" s="12" customFormat="1">
      <c r="A427" s="204"/>
      <c r="L427" s="6"/>
    </row>
    <row r="428" spans="1:12" s="12" customFormat="1">
      <c r="A428" s="204"/>
      <c r="L428" s="6"/>
    </row>
    <row r="429" spans="1:12" s="12" customFormat="1">
      <c r="A429" s="204"/>
      <c r="L429" s="6"/>
    </row>
    <row r="430" spans="1:12" s="12" customFormat="1">
      <c r="A430" s="204"/>
      <c r="L430" s="6"/>
    </row>
    <row r="431" spans="1:12" s="12" customFormat="1">
      <c r="A431" s="204"/>
      <c r="L431" s="6"/>
    </row>
    <row r="432" spans="1:12" s="12" customFormat="1">
      <c r="A432" s="204"/>
      <c r="L432" s="6"/>
    </row>
    <row r="433" spans="1:12" s="12" customFormat="1">
      <c r="A433" s="204"/>
      <c r="L433" s="6"/>
    </row>
    <row r="434" spans="1:12" s="12" customFormat="1">
      <c r="A434" s="204"/>
      <c r="L434" s="6"/>
    </row>
    <row r="435" spans="1:12" s="12" customFormat="1">
      <c r="A435" s="204"/>
      <c r="L435" s="6"/>
    </row>
    <row r="436" spans="1:12" s="12" customFormat="1">
      <c r="A436" s="204"/>
      <c r="L436" s="6"/>
    </row>
    <row r="437" spans="1:12" s="12" customFormat="1">
      <c r="A437" s="204"/>
      <c r="L437" s="6"/>
    </row>
    <row r="438" spans="1:12" s="12" customFormat="1">
      <c r="A438" s="204"/>
      <c r="L438" s="6"/>
    </row>
    <row r="439" spans="1:12" s="12" customFormat="1">
      <c r="A439" s="204"/>
      <c r="L439" s="6"/>
    </row>
    <row r="440" spans="1:12" s="12" customFormat="1">
      <c r="A440" s="204"/>
      <c r="L440" s="6"/>
    </row>
    <row r="441" spans="1:12" s="12" customFormat="1">
      <c r="A441" s="204"/>
      <c r="L441" s="6"/>
    </row>
    <row r="442" spans="1:12" s="12" customFormat="1">
      <c r="A442" s="204"/>
      <c r="L442" s="6"/>
    </row>
    <row r="443" spans="1:12" s="12" customFormat="1">
      <c r="A443" s="204"/>
      <c r="L443" s="6"/>
    </row>
    <row r="444" spans="1:12" s="12" customFormat="1">
      <c r="A444" s="204"/>
      <c r="L444" s="6"/>
    </row>
    <row r="445" spans="1:12" s="12" customFormat="1">
      <c r="A445" s="204"/>
      <c r="L445" s="6"/>
    </row>
    <row r="446" spans="1:12" s="12" customFormat="1">
      <c r="A446" s="204"/>
      <c r="L446" s="6"/>
    </row>
    <row r="447" spans="1:12" s="12" customFormat="1">
      <c r="A447" s="204"/>
      <c r="L447" s="6"/>
    </row>
    <row r="448" spans="1:12" s="12" customFormat="1">
      <c r="A448" s="204"/>
      <c r="L448" s="6"/>
    </row>
    <row r="449" spans="1:12" s="12" customFormat="1">
      <c r="A449" s="204"/>
      <c r="L449" s="6"/>
    </row>
    <row r="450" spans="1:12" s="12" customFormat="1">
      <c r="A450" s="204"/>
      <c r="L450" s="6"/>
    </row>
    <row r="451" spans="1:12" s="12" customFormat="1">
      <c r="A451" s="204"/>
      <c r="L451" s="6"/>
    </row>
    <row r="452" spans="1:12" s="12" customFormat="1">
      <c r="A452" s="204"/>
      <c r="L452" s="6"/>
    </row>
    <row r="453" spans="1:12" s="12" customFormat="1">
      <c r="A453" s="204"/>
      <c r="L453" s="6"/>
    </row>
    <row r="454" spans="1:12" s="12" customFormat="1">
      <c r="A454" s="204"/>
      <c r="L454" s="6"/>
    </row>
    <row r="455" spans="1:12" s="12" customFormat="1">
      <c r="A455" s="204"/>
      <c r="L455" s="6"/>
    </row>
    <row r="456" spans="1:12" s="12" customFormat="1">
      <c r="A456" s="204"/>
      <c r="L456" s="6"/>
    </row>
    <row r="457" spans="1:12" s="12" customFormat="1">
      <c r="A457" s="204"/>
      <c r="L457" s="6"/>
    </row>
    <row r="458" spans="1:12" s="12" customFormat="1">
      <c r="A458" s="204"/>
      <c r="L458" s="6"/>
    </row>
    <row r="459" spans="1:12" s="12" customFormat="1">
      <c r="A459" s="204"/>
      <c r="L459" s="6"/>
    </row>
    <row r="460" spans="1:12" s="12" customFormat="1">
      <c r="A460" s="204"/>
      <c r="L460" s="6"/>
    </row>
    <row r="461" spans="1:12" s="12" customFormat="1">
      <c r="A461" s="204"/>
      <c r="L461" s="6"/>
    </row>
    <row r="462" spans="1:12" s="12" customFormat="1">
      <c r="A462" s="204"/>
      <c r="L462" s="6"/>
    </row>
    <row r="463" spans="1:12" s="12" customFormat="1">
      <c r="A463" s="204"/>
      <c r="L463" s="6"/>
    </row>
    <row r="464" spans="1:12" s="12" customFormat="1">
      <c r="A464" s="204"/>
      <c r="L464" s="6"/>
    </row>
    <row r="465" spans="1:12" s="12" customFormat="1">
      <c r="A465" s="204"/>
      <c r="L465" s="6"/>
    </row>
    <row r="466" spans="1:12" s="12" customFormat="1">
      <c r="A466" s="204"/>
      <c r="L466" s="6"/>
    </row>
    <row r="467" spans="1:12" s="12" customFormat="1">
      <c r="A467" s="204"/>
      <c r="L467" s="6"/>
    </row>
    <row r="468" spans="1:12" s="12" customFormat="1">
      <c r="A468" s="204"/>
      <c r="L468" s="6"/>
    </row>
    <row r="469" spans="1:12" s="12" customFormat="1">
      <c r="A469" s="204"/>
      <c r="L469" s="6"/>
    </row>
    <row r="470" spans="1:12" s="12" customFormat="1">
      <c r="A470" s="204"/>
      <c r="L470" s="6"/>
    </row>
    <row r="471" spans="1:12" s="12" customFormat="1">
      <c r="A471" s="204"/>
      <c r="L471" s="6"/>
    </row>
    <row r="472" spans="1:12" s="12" customFormat="1">
      <c r="A472" s="204"/>
      <c r="L472" s="6"/>
    </row>
    <row r="473" spans="1:12" s="12" customFormat="1">
      <c r="A473" s="204"/>
      <c r="L473" s="6"/>
    </row>
    <row r="474" spans="1:12" s="12" customFormat="1">
      <c r="A474" s="204"/>
      <c r="L474" s="6"/>
    </row>
    <row r="475" spans="1:12" s="12" customFormat="1">
      <c r="A475" s="204"/>
      <c r="L475" s="6"/>
    </row>
    <row r="476" spans="1:12" s="12" customFormat="1">
      <c r="A476" s="204"/>
      <c r="L476" s="6"/>
    </row>
    <row r="477" spans="1:12" s="12" customFormat="1">
      <c r="A477" s="204"/>
      <c r="L477" s="6"/>
    </row>
    <row r="478" spans="1:12" s="12" customFormat="1">
      <c r="A478" s="204"/>
      <c r="L478" s="6"/>
    </row>
    <row r="479" spans="1:12" s="12" customFormat="1">
      <c r="A479" s="204"/>
      <c r="L479" s="6"/>
    </row>
    <row r="480" spans="1:12" s="12" customFormat="1">
      <c r="A480" s="204"/>
      <c r="L480" s="6"/>
    </row>
    <row r="481" spans="1:12" s="12" customFormat="1">
      <c r="A481" s="204"/>
      <c r="L481" s="6"/>
    </row>
    <row r="482" spans="1:12" s="12" customFormat="1">
      <c r="A482" s="204"/>
      <c r="L482" s="6"/>
    </row>
    <row r="483" spans="1:12" s="12" customFormat="1">
      <c r="A483" s="204"/>
      <c r="L483" s="6"/>
    </row>
    <row r="484" spans="1:12" s="12" customFormat="1">
      <c r="A484" s="204"/>
      <c r="L484" s="6"/>
    </row>
    <row r="485" spans="1:12" s="12" customFormat="1">
      <c r="A485" s="204"/>
      <c r="L485" s="6"/>
    </row>
    <row r="486" spans="1:12" s="12" customFormat="1">
      <c r="A486" s="204"/>
      <c r="L486" s="6"/>
    </row>
    <row r="487" spans="1:12" s="12" customFormat="1">
      <c r="A487" s="204"/>
      <c r="L487" s="6"/>
    </row>
    <row r="488" spans="1:12" s="12" customFormat="1">
      <c r="A488" s="204"/>
      <c r="L488" s="6"/>
    </row>
    <row r="489" spans="1:12" s="12" customFormat="1">
      <c r="A489" s="204"/>
      <c r="L489" s="6"/>
    </row>
    <row r="490" spans="1:12" s="12" customFormat="1">
      <c r="A490" s="204"/>
      <c r="L490" s="6"/>
    </row>
    <row r="491" spans="1:12" s="12" customFormat="1">
      <c r="A491" s="204"/>
      <c r="L491" s="6"/>
    </row>
    <row r="492" spans="1:12" s="12" customFormat="1">
      <c r="A492" s="204"/>
      <c r="L492" s="6"/>
    </row>
    <row r="493" spans="1:12" s="12" customFormat="1">
      <c r="A493" s="204"/>
      <c r="L493" s="6"/>
    </row>
    <row r="494" spans="1:12" s="12" customFormat="1">
      <c r="A494" s="204"/>
      <c r="L494" s="6"/>
    </row>
    <row r="495" spans="1:12" s="12" customFormat="1">
      <c r="A495" s="204"/>
      <c r="L495" s="6"/>
    </row>
    <row r="496" spans="1:12" s="12" customFormat="1">
      <c r="A496" s="204"/>
      <c r="L496" s="6"/>
    </row>
    <row r="497" spans="1:12" s="12" customFormat="1">
      <c r="A497" s="204"/>
      <c r="L497" s="6"/>
    </row>
    <row r="498" spans="1:12" s="12" customFormat="1">
      <c r="A498" s="204"/>
      <c r="L498" s="6"/>
    </row>
    <row r="499" spans="1:12" s="12" customFormat="1">
      <c r="A499" s="204"/>
      <c r="L499" s="6"/>
    </row>
    <row r="500" spans="1:12" s="12" customFormat="1">
      <c r="A500" s="204"/>
      <c r="L500" s="6"/>
    </row>
    <row r="501" spans="1:12" s="12" customFormat="1">
      <c r="A501" s="204"/>
      <c r="L501" s="6"/>
    </row>
    <row r="502" spans="1:12" s="12" customFormat="1">
      <c r="A502" s="204"/>
      <c r="L502" s="6"/>
    </row>
    <row r="503" spans="1:12" s="12" customFormat="1">
      <c r="A503" s="204"/>
      <c r="L503" s="6"/>
    </row>
    <row r="504" spans="1:12" s="12" customFormat="1">
      <c r="A504" s="204"/>
      <c r="L504" s="6"/>
    </row>
    <row r="505" spans="1:12" s="12" customFormat="1">
      <c r="A505" s="204"/>
      <c r="L505" s="6"/>
    </row>
    <row r="506" spans="1:12" s="12" customFormat="1">
      <c r="A506" s="204"/>
      <c r="L506" s="6"/>
    </row>
    <row r="507" spans="1:12" s="12" customFormat="1">
      <c r="A507" s="204"/>
      <c r="L507" s="6"/>
    </row>
    <row r="508" spans="1:12" s="12" customFormat="1">
      <c r="A508" s="204"/>
      <c r="L508" s="6"/>
    </row>
    <row r="509" spans="1:12" s="12" customFormat="1">
      <c r="A509" s="204"/>
      <c r="L509" s="6"/>
    </row>
    <row r="510" spans="1:12" s="12" customFormat="1">
      <c r="A510" s="204"/>
      <c r="L510" s="6"/>
    </row>
    <row r="511" spans="1:12" s="12" customFormat="1">
      <c r="A511" s="204"/>
      <c r="L511" s="6"/>
    </row>
    <row r="512" spans="1:12" s="12" customFormat="1">
      <c r="A512" s="204"/>
      <c r="L512" s="6"/>
    </row>
    <row r="513" spans="1:12" s="12" customFormat="1">
      <c r="A513" s="204"/>
      <c r="L513" s="6"/>
    </row>
    <row r="514" spans="1:12" s="12" customFormat="1">
      <c r="A514" s="204"/>
      <c r="L514" s="6"/>
    </row>
    <row r="515" spans="1:12" s="12" customFormat="1">
      <c r="A515" s="204"/>
      <c r="L515" s="6"/>
    </row>
    <row r="516" spans="1:12" s="12" customFormat="1">
      <c r="A516" s="204"/>
      <c r="L516" s="6"/>
    </row>
    <row r="517" spans="1:12" s="12" customFormat="1">
      <c r="A517" s="204"/>
      <c r="L517" s="6"/>
    </row>
    <row r="518" spans="1:12" s="12" customFormat="1">
      <c r="A518" s="204"/>
      <c r="L518" s="6"/>
    </row>
    <row r="519" spans="1:12" s="12" customFormat="1">
      <c r="A519" s="204"/>
      <c r="L519" s="6"/>
    </row>
    <row r="520" spans="1:12" s="12" customFormat="1">
      <c r="A520" s="204"/>
      <c r="L520" s="6"/>
    </row>
    <row r="521" spans="1:12" s="12" customFormat="1">
      <c r="A521" s="204"/>
      <c r="L521" s="6"/>
    </row>
    <row r="522" spans="1:12" s="12" customFormat="1">
      <c r="A522" s="204"/>
      <c r="L522" s="6"/>
    </row>
    <row r="523" spans="1:12" s="12" customFormat="1">
      <c r="A523" s="204"/>
      <c r="L523" s="6"/>
    </row>
    <row r="524" spans="1:12" s="12" customFormat="1">
      <c r="A524" s="204"/>
      <c r="L524" s="6"/>
    </row>
    <row r="525" spans="1:12" s="12" customFormat="1">
      <c r="A525" s="204"/>
      <c r="L525" s="6"/>
    </row>
    <row r="526" spans="1:12" s="12" customFormat="1">
      <c r="A526" s="204"/>
      <c r="L526" s="6"/>
    </row>
    <row r="527" spans="1:12" s="12" customFormat="1">
      <c r="A527" s="204"/>
      <c r="L527" s="6"/>
    </row>
    <row r="528" spans="1:12" s="12" customFormat="1">
      <c r="A528" s="204"/>
      <c r="L528" s="6"/>
    </row>
    <row r="529" spans="1:12" s="12" customFormat="1">
      <c r="A529" s="204"/>
      <c r="L529" s="6"/>
    </row>
    <row r="530" spans="1:12" s="12" customFormat="1">
      <c r="A530" s="204"/>
      <c r="L530" s="6"/>
    </row>
    <row r="531" spans="1:12" s="12" customFormat="1">
      <c r="A531" s="204"/>
      <c r="L531" s="6"/>
    </row>
    <row r="532" spans="1:12" s="12" customFormat="1">
      <c r="A532" s="204"/>
      <c r="L532" s="6"/>
    </row>
    <row r="533" spans="1:12" s="12" customFormat="1">
      <c r="A533" s="204"/>
      <c r="L533" s="6"/>
    </row>
    <row r="534" spans="1:12" s="12" customFormat="1">
      <c r="A534" s="204"/>
      <c r="L534" s="6"/>
    </row>
    <row r="535" spans="1:12" s="12" customFormat="1">
      <c r="A535" s="204"/>
      <c r="L535" s="6"/>
    </row>
    <row r="536" spans="1:12" s="12" customFormat="1">
      <c r="A536" s="204"/>
      <c r="L536" s="6"/>
    </row>
    <row r="537" spans="1:12" s="12" customFormat="1">
      <c r="A537" s="204"/>
      <c r="L537" s="6"/>
    </row>
    <row r="538" spans="1:12" s="12" customFormat="1">
      <c r="A538" s="204"/>
      <c r="L538" s="6"/>
    </row>
    <row r="539" spans="1:12" s="12" customFormat="1">
      <c r="A539" s="204"/>
      <c r="L539" s="6"/>
    </row>
    <row r="540" spans="1:12" s="12" customFormat="1">
      <c r="A540" s="204"/>
      <c r="L540" s="6"/>
    </row>
    <row r="541" spans="1:12" s="12" customFormat="1">
      <c r="A541" s="204"/>
      <c r="L541" s="6"/>
    </row>
    <row r="542" spans="1:12" s="12" customFormat="1">
      <c r="A542" s="204"/>
      <c r="L542" s="6"/>
    </row>
    <row r="543" spans="1:12" s="12" customFormat="1">
      <c r="A543" s="204"/>
      <c r="L543" s="6"/>
    </row>
    <row r="544" spans="1:12" s="12" customFormat="1">
      <c r="A544" s="204"/>
      <c r="L544" s="6"/>
    </row>
    <row r="545" spans="1:12" s="12" customFormat="1">
      <c r="A545" s="204"/>
      <c r="L545" s="6"/>
    </row>
    <row r="546" spans="1:12" s="12" customFormat="1">
      <c r="A546" s="204"/>
      <c r="L546" s="6"/>
    </row>
    <row r="547" spans="1:12" s="12" customFormat="1">
      <c r="A547" s="204"/>
      <c r="L547" s="6"/>
    </row>
    <row r="548" spans="1:12" s="12" customFormat="1">
      <c r="A548" s="204"/>
      <c r="L548" s="6"/>
    </row>
    <row r="549" spans="1:12" s="12" customFormat="1">
      <c r="A549" s="204"/>
      <c r="L549" s="6"/>
    </row>
    <row r="550" spans="1:12" s="12" customFormat="1">
      <c r="A550" s="204"/>
      <c r="L550" s="6"/>
    </row>
    <row r="551" spans="1:12" s="12" customFormat="1">
      <c r="A551" s="204"/>
      <c r="L551" s="6"/>
    </row>
    <row r="552" spans="1:12" s="12" customFormat="1">
      <c r="A552" s="204"/>
      <c r="L552" s="6"/>
    </row>
    <row r="553" spans="1:12" s="12" customFormat="1">
      <c r="A553" s="204"/>
      <c r="L553" s="6"/>
    </row>
    <row r="554" spans="1:12" s="12" customFormat="1">
      <c r="A554" s="204"/>
      <c r="L554" s="6"/>
    </row>
    <row r="555" spans="1:12" s="12" customFormat="1">
      <c r="A555" s="204"/>
      <c r="L555" s="6"/>
    </row>
    <row r="556" spans="1:12" s="12" customFormat="1">
      <c r="A556" s="204"/>
      <c r="L556" s="6"/>
    </row>
    <row r="557" spans="1:12" s="12" customFormat="1">
      <c r="A557" s="204"/>
      <c r="L557" s="6"/>
    </row>
    <row r="558" spans="1:12" s="12" customFormat="1">
      <c r="A558" s="204"/>
      <c r="L558" s="6"/>
    </row>
    <row r="559" spans="1:12" s="12" customFormat="1">
      <c r="A559" s="204"/>
      <c r="L559" s="6"/>
    </row>
    <row r="560" spans="1:12" s="12" customFormat="1">
      <c r="A560" s="204"/>
      <c r="L560" s="6"/>
    </row>
    <row r="561" spans="1:12" s="12" customFormat="1">
      <c r="A561" s="204"/>
      <c r="L561" s="6"/>
    </row>
    <row r="562" spans="1:12" s="12" customFormat="1">
      <c r="A562" s="204"/>
      <c r="L562" s="6"/>
    </row>
    <row r="563" spans="1:12" s="12" customFormat="1">
      <c r="A563" s="204"/>
      <c r="L563" s="6"/>
    </row>
    <row r="564" spans="1:12" s="12" customFormat="1">
      <c r="A564" s="204"/>
      <c r="L564" s="6"/>
    </row>
    <row r="565" spans="1:12" s="12" customFormat="1">
      <c r="A565" s="204"/>
      <c r="L565" s="6"/>
    </row>
    <row r="566" spans="1:12" s="12" customFormat="1">
      <c r="A566" s="204"/>
      <c r="L566" s="6"/>
    </row>
    <row r="567" spans="1:12" s="12" customFormat="1">
      <c r="A567" s="204"/>
      <c r="L567" s="6"/>
    </row>
    <row r="568" spans="1:12" s="12" customFormat="1">
      <c r="A568" s="204"/>
      <c r="L568" s="6"/>
    </row>
    <row r="569" spans="1:12" s="12" customFormat="1">
      <c r="A569" s="204"/>
      <c r="L569" s="6"/>
    </row>
    <row r="570" spans="1:12" s="12" customFormat="1">
      <c r="A570" s="204"/>
      <c r="L570" s="6"/>
    </row>
    <row r="571" spans="1:12" s="12" customFormat="1">
      <c r="A571" s="204"/>
      <c r="L571" s="6"/>
    </row>
    <row r="572" spans="1:12" s="12" customFormat="1">
      <c r="A572" s="204"/>
      <c r="L572" s="6"/>
    </row>
    <row r="573" spans="1:12" s="12" customFormat="1">
      <c r="A573" s="204"/>
      <c r="L573" s="6"/>
    </row>
    <row r="574" spans="1:12" s="12" customFormat="1">
      <c r="A574" s="204"/>
      <c r="L574" s="6"/>
    </row>
    <row r="575" spans="1:12" s="12" customFormat="1">
      <c r="A575" s="204"/>
      <c r="L575" s="6"/>
    </row>
    <row r="576" spans="1:12" s="12" customFormat="1">
      <c r="A576" s="204"/>
      <c r="L576" s="6"/>
    </row>
    <row r="577" spans="1:12" s="12" customFormat="1">
      <c r="A577" s="204"/>
      <c r="L577" s="6"/>
    </row>
    <row r="578" spans="1:12" s="12" customFormat="1">
      <c r="A578" s="204"/>
      <c r="L578" s="6"/>
    </row>
    <row r="579" spans="1:12" s="12" customFormat="1">
      <c r="A579" s="204"/>
      <c r="L579" s="6"/>
    </row>
    <row r="580" spans="1:12" s="12" customFormat="1">
      <c r="A580" s="204"/>
      <c r="L580" s="6"/>
    </row>
    <row r="581" spans="1:12" s="12" customFormat="1">
      <c r="A581" s="204"/>
      <c r="L581" s="6"/>
    </row>
    <row r="582" spans="1:12" s="12" customFormat="1">
      <c r="A582" s="204"/>
      <c r="L582" s="6"/>
    </row>
    <row r="583" spans="1:12" s="12" customFormat="1">
      <c r="A583" s="204"/>
      <c r="L583" s="6"/>
    </row>
    <row r="584" spans="1:12" s="12" customFormat="1">
      <c r="A584" s="204"/>
      <c r="L584" s="6"/>
    </row>
    <row r="585" spans="1:12" s="12" customFormat="1">
      <c r="A585" s="204"/>
      <c r="L585" s="6"/>
    </row>
    <row r="586" spans="1:12" s="12" customFormat="1">
      <c r="A586" s="204"/>
      <c r="L586" s="6"/>
    </row>
    <row r="587" spans="1:12" s="12" customFormat="1">
      <c r="A587" s="204"/>
      <c r="L587" s="6"/>
    </row>
    <row r="588" spans="1:12" s="12" customFormat="1">
      <c r="A588" s="204"/>
      <c r="L588" s="6"/>
    </row>
    <row r="589" spans="1:12" s="12" customFormat="1">
      <c r="A589" s="204"/>
      <c r="L589" s="6"/>
    </row>
    <row r="590" spans="1:12" s="12" customFormat="1">
      <c r="A590" s="204"/>
      <c r="L590" s="6"/>
    </row>
    <row r="591" spans="1:12" s="12" customFormat="1">
      <c r="A591" s="204"/>
      <c r="L591" s="6"/>
    </row>
    <row r="592" spans="1:12" s="12" customFormat="1">
      <c r="A592" s="204"/>
      <c r="L592" s="6"/>
    </row>
    <row r="593" spans="1:12" s="12" customFormat="1">
      <c r="A593" s="204"/>
      <c r="L593" s="6"/>
    </row>
    <row r="594" spans="1:12" s="12" customFormat="1">
      <c r="A594" s="204"/>
      <c r="L594" s="6"/>
    </row>
    <row r="595" spans="1:12" s="12" customFormat="1">
      <c r="A595" s="204"/>
      <c r="L595" s="6"/>
    </row>
    <row r="596" spans="1:12" s="12" customFormat="1">
      <c r="A596" s="204"/>
      <c r="L596" s="6"/>
    </row>
    <row r="597" spans="1:12" s="12" customFormat="1">
      <c r="A597" s="204"/>
      <c r="L597" s="6"/>
    </row>
    <row r="598" spans="1:12" s="12" customFormat="1">
      <c r="A598" s="204"/>
      <c r="L598" s="6"/>
    </row>
    <row r="599" spans="1:12" s="12" customFormat="1">
      <c r="A599" s="204"/>
      <c r="L599" s="6"/>
    </row>
    <row r="600" spans="1:12" s="12" customFormat="1">
      <c r="A600" s="204"/>
      <c r="L600" s="6"/>
    </row>
    <row r="601" spans="1:12" s="12" customFormat="1">
      <c r="A601" s="204"/>
      <c r="L601" s="6"/>
    </row>
    <row r="602" spans="1:12" s="12" customFormat="1">
      <c r="A602" s="204"/>
      <c r="L602" s="6"/>
    </row>
    <row r="603" spans="1:12" s="12" customFormat="1">
      <c r="A603" s="204"/>
      <c r="L603" s="6"/>
    </row>
    <row r="604" spans="1:12" s="12" customFormat="1">
      <c r="A604" s="204"/>
      <c r="L604" s="6"/>
    </row>
    <row r="605" spans="1:12" s="12" customFormat="1">
      <c r="A605" s="204"/>
      <c r="L605" s="6"/>
    </row>
    <row r="606" spans="1:12" s="12" customFormat="1">
      <c r="A606" s="204"/>
      <c r="L606" s="6"/>
    </row>
    <row r="607" spans="1:12" s="12" customFormat="1">
      <c r="A607" s="204"/>
      <c r="L607" s="6"/>
    </row>
    <row r="608" spans="1:12" s="12" customFormat="1">
      <c r="A608" s="204"/>
      <c r="L608" s="6"/>
    </row>
    <row r="609" spans="1:12" s="12" customFormat="1">
      <c r="A609" s="204"/>
      <c r="L609" s="6"/>
    </row>
    <row r="610" spans="1:12" s="12" customFormat="1">
      <c r="A610" s="204"/>
      <c r="L610" s="6"/>
    </row>
    <row r="611" spans="1:12" s="12" customFormat="1">
      <c r="A611" s="204"/>
      <c r="L611" s="6"/>
    </row>
    <row r="612" spans="1:12" s="12" customFormat="1">
      <c r="A612" s="204"/>
      <c r="L612" s="6"/>
    </row>
    <row r="613" spans="1:12" s="12" customFormat="1">
      <c r="A613" s="204"/>
      <c r="L613" s="6"/>
    </row>
    <row r="614" spans="1:12" s="12" customFormat="1">
      <c r="A614" s="204"/>
      <c r="L614" s="6"/>
    </row>
    <row r="615" spans="1:12" s="12" customFormat="1">
      <c r="A615" s="204"/>
      <c r="L615" s="6"/>
    </row>
    <row r="616" spans="1:12" s="12" customFormat="1">
      <c r="A616" s="204"/>
      <c r="L616" s="6"/>
    </row>
    <row r="617" spans="1:12" s="12" customFormat="1">
      <c r="A617" s="204"/>
      <c r="L617" s="6"/>
    </row>
    <row r="618" spans="1:12" s="12" customFormat="1">
      <c r="A618" s="204"/>
      <c r="L618" s="6"/>
    </row>
    <row r="619" spans="1:12" s="12" customFormat="1">
      <c r="A619" s="204"/>
      <c r="L619" s="6"/>
    </row>
    <row r="620" spans="1:12" s="12" customFormat="1">
      <c r="A620" s="204"/>
      <c r="L620" s="6"/>
    </row>
    <row r="621" spans="1:12" s="12" customFormat="1">
      <c r="A621" s="204"/>
      <c r="L621" s="6"/>
    </row>
    <row r="622" spans="1:12" s="12" customFormat="1">
      <c r="A622" s="204"/>
      <c r="L622" s="6"/>
    </row>
    <row r="623" spans="1:12" s="12" customFormat="1">
      <c r="A623" s="204"/>
      <c r="L623" s="6"/>
    </row>
    <row r="624" spans="1:12" s="12" customFormat="1">
      <c r="A624" s="204"/>
      <c r="L624" s="6"/>
    </row>
    <row r="625" spans="1:12" s="12" customFormat="1">
      <c r="A625" s="204"/>
      <c r="L625" s="6"/>
    </row>
    <row r="626" spans="1:12" s="12" customFormat="1">
      <c r="A626" s="204"/>
      <c r="L626" s="6"/>
    </row>
    <row r="627" spans="1:12" s="12" customFormat="1">
      <c r="A627" s="204"/>
      <c r="L627" s="6"/>
    </row>
    <row r="628" spans="1:12" s="12" customFormat="1">
      <c r="A628" s="204"/>
      <c r="L628" s="6"/>
    </row>
    <row r="629" spans="1:12" s="12" customFormat="1">
      <c r="A629" s="204"/>
      <c r="L629" s="6"/>
    </row>
    <row r="630" spans="1:12" s="12" customFormat="1">
      <c r="A630" s="204"/>
      <c r="L630" s="6"/>
    </row>
    <row r="631" spans="1:12" s="12" customFormat="1">
      <c r="A631" s="204"/>
      <c r="L631" s="6"/>
    </row>
    <row r="632" spans="1:12" s="12" customFormat="1">
      <c r="A632" s="204"/>
      <c r="L632" s="6"/>
    </row>
    <row r="633" spans="1:12" s="12" customFormat="1">
      <c r="A633" s="204"/>
      <c r="L633" s="6"/>
    </row>
    <row r="634" spans="1:12" s="12" customFormat="1">
      <c r="A634" s="204"/>
      <c r="L634" s="6"/>
    </row>
    <row r="635" spans="1:12" s="12" customFormat="1">
      <c r="A635" s="204"/>
      <c r="L635" s="6"/>
    </row>
    <row r="636" spans="1:12" s="12" customFormat="1">
      <c r="A636" s="204"/>
      <c r="L636" s="6"/>
    </row>
    <row r="637" spans="1:12" s="12" customFormat="1">
      <c r="A637" s="204"/>
      <c r="L637" s="6"/>
    </row>
    <row r="638" spans="1:12" s="12" customFormat="1">
      <c r="A638" s="204"/>
      <c r="L638" s="6"/>
    </row>
    <row r="639" spans="1:12" s="12" customFormat="1">
      <c r="A639" s="204"/>
      <c r="L639" s="6"/>
    </row>
    <row r="640" spans="1:12" s="12" customFormat="1">
      <c r="A640" s="204"/>
      <c r="L640" s="6"/>
    </row>
    <row r="641" spans="1:12" s="12" customFormat="1">
      <c r="A641" s="204"/>
      <c r="L641" s="6"/>
    </row>
    <row r="642" spans="1:12" s="12" customFormat="1">
      <c r="A642" s="204"/>
      <c r="L642" s="6"/>
    </row>
    <row r="643" spans="1:12" s="12" customFormat="1">
      <c r="A643" s="204"/>
      <c r="L643" s="6"/>
    </row>
    <row r="644" spans="1:12" s="12" customFormat="1">
      <c r="A644" s="204"/>
      <c r="L644" s="6"/>
    </row>
    <row r="645" spans="1:12" s="12" customFormat="1">
      <c r="A645" s="204"/>
      <c r="L645" s="6"/>
    </row>
    <row r="646" spans="1:12" s="12" customFormat="1">
      <c r="A646" s="204"/>
      <c r="L646" s="6"/>
    </row>
    <row r="647" spans="1:12" s="12" customFormat="1">
      <c r="A647" s="204"/>
      <c r="L647" s="6"/>
    </row>
    <row r="648" spans="1:12" s="12" customFormat="1">
      <c r="A648" s="204"/>
      <c r="L648" s="6"/>
    </row>
    <row r="649" spans="1:12" s="12" customFormat="1">
      <c r="A649" s="204"/>
      <c r="L649" s="6"/>
    </row>
    <row r="650" spans="1:12" s="12" customFormat="1">
      <c r="A650" s="204"/>
      <c r="L650" s="6"/>
    </row>
    <row r="651" spans="1:12" s="12" customFormat="1">
      <c r="A651" s="204"/>
      <c r="L651" s="6"/>
    </row>
    <row r="652" spans="1:12" s="12" customFormat="1">
      <c r="A652" s="204"/>
      <c r="L652" s="6"/>
    </row>
    <row r="653" spans="1:12" s="12" customFormat="1">
      <c r="A653" s="204"/>
      <c r="L653" s="6"/>
    </row>
    <row r="654" spans="1:12" s="12" customFormat="1">
      <c r="A654" s="204"/>
      <c r="L654" s="6"/>
    </row>
    <row r="655" spans="1:12" s="12" customFormat="1">
      <c r="A655" s="204"/>
      <c r="L655" s="6"/>
    </row>
    <row r="656" spans="1:12" s="12" customFormat="1">
      <c r="A656" s="204"/>
      <c r="L656" s="6"/>
    </row>
    <row r="657" spans="1:12" s="12" customFormat="1">
      <c r="A657" s="204"/>
      <c r="L657" s="6"/>
    </row>
    <row r="658" spans="1:12" s="12" customFormat="1">
      <c r="A658" s="204"/>
      <c r="L658" s="6"/>
    </row>
    <row r="659" spans="1:12" s="12" customFormat="1">
      <c r="A659" s="204"/>
      <c r="L659" s="6"/>
    </row>
    <row r="660" spans="1:12" s="12" customFormat="1">
      <c r="A660" s="204"/>
      <c r="L660" s="6"/>
    </row>
    <row r="661" spans="1:12" s="12" customFormat="1">
      <c r="A661" s="204"/>
      <c r="L661" s="6"/>
    </row>
    <row r="662" spans="1:12" s="12" customFormat="1">
      <c r="A662" s="204"/>
      <c r="L662" s="6"/>
    </row>
    <row r="663" spans="1:12" s="12" customFormat="1">
      <c r="A663" s="204"/>
      <c r="L663" s="6"/>
    </row>
    <row r="664" spans="1:12" s="12" customFormat="1">
      <c r="A664" s="204"/>
      <c r="L664" s="6"/>
    </row>
    <row r="665" spans="1:12" s="12" customFormat="1">
      <c r="A665" s="204"/>
      <c r="L665" s="6"/>
    </row>
    <row r="666" spans="1:12" s="12" customFormat="1">
      <c r="A666" s="204"/>
      <c r="L666" s="6"/>
    </row>
    <row r="667" spans="1:12" s="12" customFormat="1">
      <c r="A667" s="204"/>
      <c r="L667" s="6"/>
    </row>
    <row r="668" spans="1:12" s="12" customFormat="1">
      <c r="A668" s="204"/>
      <c r="L668" s="6"/>
    </row>
    <row r="669" spans="1:12" s="12" customFormat="1">
      <c r="A669" s="204"/>
      <c r="L669" s="6"/>
    </row>
    <row r="670" spans="1:12" s="12" customFormat="1">
      <c r="A670" s="204"/>
      <c r="L670" s="6"/>
    </row>
    <row r="671" spans="1:12" s="12" customFormat="1">
      <c r="A671" s="204"/>
      <c r="L671" s="6"/>
    </row>
    <row r="672" spans="1:12" s="12" customFormat="1">
      <c r="A672" s="204"/>
      <c r="L672" s="6"/>
    </row>
    <row r="673" spans="1:12" s="12" customFormat="1">
      <c r="A673" s="204"/>
      <c r="L673" s="6"/>
    </row>
    <row r="674" spans="1:12" s="12" customFormat="1">
      <c r="A674" s="204"/>
      <c r="L674" s="6"/>
    </row>
    <row r="675" spans="1:12" s="12" customFormat="1">
      <c r="A675" s="204"/>
      <c r="L675" s="6"/>
    </row>
    <row r="676" spans="1:12" s="12" customFormat="1">
      <c r="A676" s="204"/>
      <c r="L676" s="6"/>
    </row>
    <row r="677" spans="1:12" s="12" customFormat="1">
      <c r="A677" s="204"/>
      <c r="L677" s="6"/>
    </row>
    <row r="678" spans="1:12" s="12" customFormat="1">
      <c r="A678" s="204"/>
      <c r="L678" s="6"/>
    </row>
    <row r="679" spans="1:12" s="12" customFormat="1">
      <c r="A679" s="204"/>
      <c r="L679" s="6"/>
    </row>
    <row r="680" spans="1:12" s="12" customFormat="1">
      <c r="A680" s="204"/>
      <c r="L680" s="6"/>
    </row>
    <row r="681" spans="1:12" s="12" customFormat="1">
      <c r="A681" s="204"/>
      <c r="L681" s="6"/>
    </row>
    <row r="682" spans="1:12" s="12" customFormat="1">
      <c r="A682" s="204"/>
      <c r="L682" s="6"/>
    </row>
    <row r="683" spans="1:12" s="12" customFormat="1">
      <c r="A683" s="204"/>
      <c r="L683" s="6"/>
    </row>
    <row r="684" spans="1:12" s="12" customFormat="1">
      <c r="A684" s="204"/>
      <c r="L684" s="6"/>
    </row>
    <row r="685" spans="1:12" s="12" customFormat="1">
      <c r="A685" s="204"/>
      <c r="L685" s="6"/>
    </row>
    <row r="686" spans="1:12" s="12" customFormat="1">
      <c r="A686" s="204"/>
      <c r="L686" s="6"/>
    </row>
    <row r="687" spans="1:12" s="12" customFormat="1">
      <c r="A687" s="204"/>
      <c r="L687" s="6"/>
    </row>
    <row r="688" spans="1:12" s="12" customFormat="1">
      <c r="A688" s="204"/>
      <c r="L688" s="6"/>
    </row>
    <row r="689" spans="1:12" s="12" customFormat="1">
      <c r="A689" s="204"/>
      <c r="L689" s="6"/>
    </row>
    <row r="690" spans="1:12" s="12" customFormat="1">
      <c r="A690" s="204"/>
      <c r="L690" s="6"/>
    </row>
    <row r="691" spans="1:12" s="12" customFormat="1">
      <c r="A691" s="204"/>
      <c r="L691" s="6"/>
    </row>
    <row r="692" spans="1:12" s="12" customFormat="1">
      <c r="A692" s="204"/>
      <c r="L692" s="6"/>
    </row>
    <row r="693" spans="1:12" s="12" customFormat="1">
      <c r="A693" s="204"/>
      <c r="L693" s="6"/>
    </row>
    <row r="694" spans="1:12" s="12" customFormat="1">
      <c r="A694" s="204"/>
      <c r="L694" s="6"/>
    </row>
    <row r="695" spans="1:12" s="12" customFormat="1">
      <c r="A695" s="204"/>
      <c r="L695" s="6"/>
    </row>
    <row r="696" spans="1:12" s="12" customFormat="1">
      <c r="A696" s="204"/>
      <c r="L696" s="6"/>
    </row>
    <row r="697" spans="1:12" s="12" customFormat="1">
      <c r="A697" s="204"/>
      <c r="L697" s="6"/>
    </row>
    <row r="698" spans="1:12" s="12" customFormat="1">
      <c r="A698" s="204"/>
      <c r="L698" s="6"/>
    </row>
    <row r="699" spans="1:12" s="12" customFormat="1">
      <c r="A699" s="204"/>
      <c r="L699" s="6"/>
    </row>
    <row r="700" spans="1:12" s="12" customFormat="1">
      <c r="A700" s="204"/>
      <c r="L700" s="6"/>
    </row>
    <row r="701" spans="1:12" s="12" customFormat="1">
      <c r="A701" s="204"/>
      <c r="L701" s="6"/>
    </row>
    <row r="702" spans="1:12" s="12" customFormat="1">
      <c r="A702" s="204"/>
      <c r="L702" s="6"/>
    </row>
    <row r="703" spans="1:12" s="12" customFormat="1">
      <c r="A703" s="204"/>
      <c r="L703" s="6"/>
    </row>
    <row r="704" spans="1:12" s="12" customFormat="1">
      <c r="A704" s="204"/>
      <c r="L704" s="6"/>
    </row>
    <row r="705" spans="1:12" s="12" customFormat="1">
      <c r="A705" s="204"/>
      <c r="L705" s="6"/>
    </row>
    <row r="706" spans="1:12" s="12" customFormat="1">
      <c r="A706" s="204"/>
      <c r="L706" s="6"/>
    </row>
    <row r="707" spans="1:12" s="12" customFormat="1">
      <c r="A707" s="204"/>
      <c r="L707" s="6"/>
    </row>
    <row r="708" spans="1:12" s="12" customFormat="1">
      <c r="A708" s="204"/>
      <c r="L708" s="6"/>
    </row>
    <row r="709" spans="1:12" s="12" customFormat="1">
      <c r="A709" s="204"/>
      <c r="L709" s="6"/>
    </row>
    <row r="710" spans="1:12" s="12" customFormat="1">
      <c r="A710" s="204"/>
      <c r="L710" s="6"/>
    </row>
    <row r="711" spans="1:12" s="12" customFormat="1">
      <c r="A711" s="204"/>
      <c r="L711" s="6"/>
    </row>
    <row r="712" spans="1:12" s="12" customFormat="1">
      <c r="A712" s="204"/>
      <c r="L712" s="6"/>
    </row>
    <row r="713" spans="1:12" s="12" customFormat="1">
      <c r="A713" s="204"/>
      <c r="L713" s="6"/>
    </row>
    <row r="714" spans="1:12" s="12" customFormat="1">
      <c r="A714" s="204"/>
      <c r="L714" s="6"/>
    </row>
    <row r="715" spans="1:12" s="12" customFormat="1">
      <c r="A715" s="204"/>
      <c r="L715" s="6"/>
    </row>
    <row r="716" spans="1:12" s="12" customFormat="1">
      <c r="A716" s="204"/>
      <c r="L716" s="6"/>
    </row>
    <row r="717" spans="1:12" s="12" customFormat="1">
      <c r="A717" s="204"/>
      <c r="L717" s="6"/>
    </row>
    <row r="718" spans="1:12" s="12" customFormat="1">
      <c r="A718" s="204"/>
      <c r="L718" s="6"/>
    </row>
    <row r="719" spans="1:12" s="12" customFormat="1">
      <c r="A719" s="204"/>
      <c r="L719" s="6"/>
    </row>
    <row r="720" spans="1:12" s="12" customFormat="1">
      <c r="A720" s="204"/>
      <c r="L720" s="6"/>
    </row>
    <row r="721" spans="1:12" s="12" customFormat="1">
      <c r="A721" s="204"/>
      <c r="L721" s="6"/>
    </row>
    <row r="722" spans="1:12" s="12" customFormat="1">
      <c r="A722" s="204"/>
      <c r="L722" s="6"/>
    </row>
    <row r="723" spans="1:12" s="12" customFormat="1">
      <c r="A723" s="204"/>
      <c r="L723" s="6"/>
    </row>
    <row r="724" spans="1:12" s="12" customFormat="1">
      <c r="A724" s="204"/>
      <c r="L724" s="6"/>
    </row>
    <row r="725" spans="1:12" s="12" customFormat="1">
      <c r="A725" s="204"/>
      <c r="L725" s="6"/>
    </row>
    <row r="726" spans="1:12" s="12" customFormat="1">
      <c r="A726" s="204"/>
      <c r="L726" s="6"/>
    </row>
    <row r="727" spans="1:12" s="12" customFormat="1">
      <c r="A727" s="204"/>
      <c r="L727" s="6"/>
    </row>
    <row r="728" spans="1:12" s="12" customFormat="1">
      <c r="A728" s="204"/>
      <c r="L728" s="6"/>
    </row>
    <row r="729" spans="1:12" s="12" customFormat="1">
      <c r="A729" s="204"/>
      <c r="L729" s="6"/>
    </row>
    <row r="730" spans="1:12" s="12" customFormat="1">
      <c r="A730" s="204"/>
      <c r="L730" s="6"/>
    </row>
    <row r="731" spans="1:12" s="12" customFormat="1">
      <c r="A731" s="204"/>
      <c r="L731" s="6"/>
    </row>
    <row r="732" spans="1:12" s="12" customFormat="1">
      <c r="A732" s="204"/>
      <c r="L732" s="6"/>
    </row>
    <row r="733" spans="1:12" s="12" customFormat="1">
      <c r="A733" s="204"/>
      <c r="L733" s="6"/>
    </row>
    <row r="734" spans="1:12" s="12" customFormat="1">
      <c r="A734" s="204"/>
      <c r="L734" s="6"/>
    </row>
    <row r="735" spans="1:12" s="12" customFormat="1">
      <c r="A735" s="204"/>
      <c r="L735" s="6"/>
    </row>
    <row r="736" spans="1:12" s="12" customFormat="1">
      <c r="A736" s="204"/>
      <c r="L736" s="6"/>
    </row>
    <row r="737" spans="1:12" s="12" customFormat="1">
      <c r="A737" s="204"/>
      <c r="L737" s="6"/>
    </row>
    <row r="738" spans="1:12" s="12" customFormat="1">
      <c r="A738" s="204"/>
      <c r="L738" s="6"/>
    </row>
    <row r="739" spans="1:12" s="12" customFormat="1">
      <c r="A739" s="204"/>
      <c r="L739" s="6"/>
    </row>
    <row r="740" spans="1:12" s="12" customFormat="1">
      <c r="A740" s="204"/>
      <c r="L740" s="6"/>
    </row>
    <row r="741" spans="1:12" s="12" customFormat="1">
      <c r="A741" s="204"/>
      <c r="L741" s="6"/>
    </row>
    <row r="742" spans="1:12" s="12" customFormat="1">
      <c r="A742" s="204"/>
      <c r="L742" s="6"/>
    </row>
    <row r="743" spans="1:12" s="12" customFormat="1">
      <c r="A743" s="204"/>
      <c r="L743" s="6"/>
    </row>
    <row r="744" spans="1:12" s="12" customFormat="1">
      <c r="A744" s="204"/>
      <c r="L744" s="6"/>
    </row>
    <row r="745" spans="1:12" s="12" customFormat="1">
      <c r="A745" s="204"/>
      <c r="L745" s="6"/>
    </row>
    <row r="746" spans="1:12" s="12" customFormat="1">
      <c r="A746" s="204"/>
      <c r="L746" s="6"/>
    </row>
    <row r="747" spans="1:12" s="12" customFormat="1">
      <c r="A747" s="204"/>
      <c r="L747" s="6"/>
    </row>
    <row r="748" spans="1:12" s="12" customFormat="1">
      <c r="A748" s="204"/>
      <c r="L748" s="6"/>
    </row>
    <row r="749" spans="1:12" s="12" customFormat="1">
      <c r="A749" s="204"/>
      <c r="L749" s="6"/>
    </row>
    <row r="750" spans="1:12" s="12" customFormat="1">
      <c r="A750" s="204"/>
      <c r="L750" s="6"/>
    </row>
    <row r="751" spans="1:12" s="12" customFormat="1">
      <c r="A751" s="204"/>
      <c r="L751" s="6"/>
    </row>
    <row r="752" spans="1:12" s="12" customFormat="1">
      <c r="A752" s="204"/>
      <c r="L752" s="6"/>
    </row>
    <row r="753" spans="1:12" s="12" customFormat="1">
      <c r="A753" s="204"/>
      <c r="L753" s="6"/>
    </row>
    <row r="754" spans="1:12" s="12" customFormat="1">
      <c r="A754" s="204"/>
      <c r="L754" s="6"/>
    </row>
    <row r="755" spans="1:12" s="12" customFormat="1">
      <c r="A755" s="204"/>
      <c r="L755" s="6"/>
    </row>
    <row r="756" spans="1:12" s="12" customFormat="1">
      <c r="A756" s="204"/>
      <c r="L756" s="6"/>
    </row>
    <row r="757" spans="1:12" s="12" customFormat="1">
      <c r="A757" s="204"/>
      <c r="L757" s="6"/>
    </row>
    <row r="758" spans="1:12" s="12" customFormat="1">
      <c r="A758" s="204"/>
      <c r="L758" s="6"/>
    </row>
    <row r="759" spans="1:12" s="12" customFormat="1">
      <c r="A759" s="204"/>
      <c r="L759" s="6"/>
    </row>
    <row r="760" spans="1:12" s="12" customFormat="1">
      <c r="A760" s="204"/>
      <c r="L760" s="6"/>
    </row>
    <row r="761" spans="1:12" s="12" customFormat="1">
      <c r="A761" s="204"/>
      <c r="L761" s="6"/>
    </row>
    <row r="762" spans="1:12" s="12" customFormat="1">
      <c r="A762" s="204"/>
      <c r="L762" s="6"/>
    </row>
    <row r="763" spans="1:12" s="12" customFormat="1">
      <c r="A763" s="204"/>
      <c r="L763" s="6"/>
    </row>
    <row r="764" spans="1:12" s="12" customFormat="1">
      <c r="A764" s="204"/>
      <c r="L764" s="6"/>
    </row>
    <row r="765" spans="1:12" s="12" customFormat="1">
      <c r="A765" s="204"/>
      <c r="L765" s="6"/>
    </row>
    <row r="766" spans="1:12" s="12" customFormat="1">
      <c r="A766" s="204"/>
      <c r="L766" s="6"/>
    </row>
    <row r="767" spans="1:12" s="12" customFormat="1">
      <c r="A767" s="204"/>
      <c r="L767" s="6"/>
    </row>
    <row r="768" spans="1:12" s="12" customFormat="1">
      <c r="A768" s="204"/>
      <c r="L768" s="6"/>
    </row>
    <row r="769" spans="1:12" s="12" customFormat="1">
      <c r="A769" s="204"/>
      <c r="L769" s="6"/>
    </row>
    <row r="770" spans="1:12" s="12" customFormat="1">
      <c r="A770" s="204"/>
      <c r="L770" s="6"/>
    </row>
    <row r="771" spans="1:12" s="12" customFormat="1">
      <c r="A771" s="204"/>
      <c r="L771" s="6"/>
    </row>
    <row r="772" spans="1:12" s="12" customFormat="1">
      <c r="A772" s="204"/>
      <c r="L772" s="6"/>
    </row>
    <row r="773" spans="1:12" s="12" customFormat="1">
      <c r="A773" s="204"/>
      <c r="L773" s="6"/>
    </row>
    <row r="774" spans="1:12" s="12" customFormat="1">
      <c r="A774" s="204"/>
      <c r="L774" s="6"/>
    </row>
    <row r="775" spans="1:12" s="12" customFormat="1">
      <c r="A775" s="204"/>
      <c r="L775" s="6"/>
    </row>
    <row r="776" spans="1:12" s="12" customFormat="1">
      <c r="A776" s="204"/>
      <c r="L776" s="6"/>
    </row>
    <row r="777" spans="1:12" s="12" customFormat="1">
      <c r="A777" s="204"/>
      <c r="L777" s="6"/>
    </row>
    <row r="778" spans="1:12" s="12" customFormat="1">
      <c r="A778" s="204"/>
      <c r="L778" s="6"/>
    </row>
    <row r="779" spans="1:12" s="12" customFormat="1">
      <c r="A779" s="204"/>
      <c r="L779" s="6"/>
    </row>
    <row r="780" spans="1:12" s="12" customFormat="1">
      <c r="A780" s="204"/>
      <c r="L780" s="6"/>
    </row>
    <row r="781" spans="1:12" s="12" customFormat="1">
      <c r="A781" s="204"/>
      <c r="L781" s="6"/>
    </row>
    <row r="782" spans="1:12" s="12" customFormat="1">
      <c r="A782" s="204"/>
      <c r="L782" s="6"/>
    </row>
    <row r="783" spans="1:12" s="12" customFormat="1">
      <c r="A783" s="204"/>
      <c r="L783" s="6"/>
    </row>
    <row r="784" spans="1:12" s="12" customFormat="1">
      <c r="A784" s="204"/>
      <c r="L784" s="6"/>
    </row>
    <row r="785" spans="1:12" s="12" customFormat="1">
      <c r="A785" s="204"/>
      <c r="L785" s="6"/>
    </row>
    <row r="786" spans="1:12" s="12" customFormat="1">
      <c r="A786" s="204"/>
      <c r="L786" s="6"/>
    </row>
    <row r="787" spans="1:12" s="12" customFormat="1">
      <c r="A787" s="204"/>
      <c r="L787" s="6"/>
    </row>
    <row r="788" spans="1:12" s="12" customFormat="1">
      <c r="A788" s="204"/>
      <c r="L788" s="6"/>
    </row>
    <row r="789" spans="1:12" s="12" customFormat="1">
      <c r="A789" s="204"/>
      <c r="L789" s="6"/>
    </row>
    <row r="790" spans="1:12" s="12" customFormat="1">
      <c r="A790" s="204"/>
      <c r="L790" s="6"/>
    </row>
    <row r="791" spans="1:12" s="12" customFormat="1">
      <c r="A791" s="204"/>
      <c r="L791" s="6"/>
    </row>
    <row r="792" spans="1:12" s="12" customFormat="1">
      <c r="A792" s="204"/>
      <c r="L792" s="6"/>
    </row>
    <row r="793" spans="1:12" s="12" customFormat="1">
      <c r="A793" s="204"/>
      <c r="L793" s="6"/>
    </row>
    <row r="794" spans="1:12" s="12" customFormat="1">
      <c r="A794" s="204"/>
      <c r="L794" s="6"/>
    </row>
    <row r="795" spans="1:12" s="12" customFormat="1">
      <c r="A795" s="204"/>
      <c r="L795" s="6"/>
    </row>
    <row r="796" spans="1:12" s="12" customFormat="1">
      <c r="A796" s="204"/>
      <c r="L796" s="6"/>
    </row>
    <row r="797" spans="1:12" s="12" customFormat="1">
      <c r="A797" s="204"/>
      <c r="L797" s="6"/>
    </row>
    <row r="798" spans="1:12" s="12" customFormat="1">
      <c r="A798" s="204"/>
      <c r="L798" s="6"/>
    </row>
    <row r="799" spans="1:12" s="12" customFormat="1">
      <c r="A799" s="204"/>
      <c r="L799" s="6"/>
    </row>
    <row r="800" spans="1:12" s="12" customFormat="1">
      <c r="A800" s="204"/>
      <c r="L800" s="6"/>
    </row>
    <row r="801" spans="1:12" s="12" customFormat="1">
      <c r="A801" s="204"/>
      <c r="L801" s="6"/>
    </row>
    <row r="802" spans="1:12" s="12" customFormat="1">
      <c r="A802" s="204"/>
      <c r="L802" s="6"/>
    </row>
    <row r="803" spans="1:12" s="12" customFormat="1">
      <c r="A803" s="204"/>
      <c r="L803" s="6"/>
    </row>
    <row r="804" spans="1:12" s="12" customFormat="1">
      <c r="A804" s="204"/>
      <c r="L804" s="6"/>
    </row>
    <row r="805" spans="1:12" s="12" customFormat="1">
      <c r="A805" s="204"/>
      <c r="L805" s="6"/>
    </row>
    <row r="806" spans="1:12" s="12" customFormat="1">
      <c r="A806" s="204"/>
      <c r="L806" s="6"/>
    </row>
    <row r="807" spans="1:12" s="12" customFormat="1">
      <c r="A807" s="204"/>
      <c r="L807" s="6"/>
    </row>
    <row r="808" spans="1:12" s="12" customFormat="1">
      <c r="A808" s="204"/>
      <c r="L808" s="6"/>
    </row>
    <row r="809" spans="1:12" s="12" customFormat="1">
      <c r="A809" s="204"/>
      <c r="L809" s="6"/>
    </row>
    <row r="810" spans="1:12" s="12" customFormat="1">
      <c r="A810" s="204"/>
      <c r="L810" s="6"/>
    </row>
    <row r="811" spans="1:12" s="12" customFormat="1">
      <c r="A811" s="204"/>
      <c r="L811" s="6"/>
    </row>
    <row r="812" spans="1:12" s="12" customFormat="1">
      <c r="A812" s="204"/>
      <c r="L812" s="6"/>
    </row>
    <row r="813" spans="1:12" s="12" customFormat="1">
      <c r="A813" s="204"/>
      <c r="L813" s="6"/>
    </row>
    <row r="814" spans="1:12" s="12" customFormat="1">
      <c r="A814" s="204"/>
      <c r="L814" s="6"/>
    </row>
    <row r="815" spans="1:12" s="12" customFormat="1">
      <c r="A815" s="204"/>
      <c r="L815" s="6"/>
    </row>
    <row r="816" spans="1:12" s="12" customFormat="1">
      <c r="A816" s="204"/>
      <c r="L816" s="6"/>
    </row>
    <row r="817" spans="1:12" s="12" customFormat="1">
      <c r="A817" s="204"/>
      <c r="L817" s="6"/>
    </row>
    <row r="818" spans="1:12" s="12" customFormat="1">
      <c r="A818" s="204"/>
      <c r="L818" s="6"/>
    </row>
    <row r="819" spans="1:12" s="12" customFormat="1">
      <c r="A819" s="204"/>
      <c r="L819" s="6"/>
    </row>
    <row r="820" spans="1:12" s="12" customFormat="1">
      <c r="A820" s="204"/>
      <c r="L820" s="6"/>
    </row>
    <row r="821" spans="1:12" s="12" customFormat="1">
      <c r="A821" s="204"/>
      <c r="L821" s="6"/>
    </row>
    <row r="822" spans="1:12" s="12" customFormat="1">
      <c r="A822" s="204"/>
      <c r="L822" s="6"/>
    </row>
    <row r="823" spans="1:12" s="12" customFormat="1">
      <c r="A823" s="204"/>
      <c r="L823" s="6"/>
    </row>
    <row r="824" spans="1:12" s="12" customFormat="1">
      <c r="A824" s="204"/>
      <c r="L824" s="6"/>
    </row>
    <row r="825" spans="1:12" s="12" customFormat="1">
      <c r="A825" s="204"/>
      <c r="L825" s="6"/>
    </row>
    <row r="826" spans="1:12" s="12" customFormat="1">
      <c r="A826" s="204"/>
      <c r="L826" s="6"/>
    </row>
    <row r="827" spans="1:12" s="12" customFormat="1">
      <c r="A827" s="204"/>
      <c r="L827" s="6"/>
    </row>
    <row r="828" spans="1:12" s="12" customFormat="1">
      <c r="A828" s="204"/>
      <c r="L828" s="6"/>
    </row>
    <row r="829" spans="1:12" s="12" customFormat="1">
      <c r="A829" s="204"/>
      <c r="L829" s="6"/>
    </row>
    <row r="830" spans="1:12" s="12" customFormat="1">
      <c r="A830" s="204"/>
      <c r="L830" s="6"/>
    </row>
    <row r="831" spans="1:12" s="12" customFormat="1">
      <c r="A831" s="204"/>
      <c r="L831" s="6"/>
    </row>
    <row r="832" spans="1:12" s="12" customFormat="1">
      <c r="A832" s="204"/>
      <c r="L832" s="6"/>
    </row>
    <row r="833" spans="1:12" s="12" customFormat="1">
      <c r="A833" s="204"/>
      <c r="L833" s="6"/>
    </row>
    <row r="834" spans="1:12" s="12" customFormat="1">
      <c r="A834" s="204"/>
      <c r="L834" s="6"/>
    </row>
    <row r="835" spans="1:12" s="12" customFormat="1">
      <c r="A835" s="204"/>
      <c r="L835" s="6"/>
    </row>
    <row r="836" spans="1:12" s="12" customFormat="1">
      <c r="A836" s="204"/>
      <c r="L836" s="6"/>
    </row>
    <row r="837" spans="1:12" s="12" customFormat="1">
      <c r="A837" s="204"/>
      <c r="L837" s="6"/>
    </row>
    <row r="838" spans="1:12" s="12" customFormat="1">
      <c r="A838" s="204"/>
      <c r="L838" s="6"/>
    </row>
    <row r="839" spans="1:12" s="12" customFormat="1">
      <c r="A839" s="204"/>
      <c r="L839" s="6"/>
    </row>
    <row r="840" spans="1:12" s="12" customFormat="1">
      <c r="A840" s="204"/>
      <c r="L840" s="6"/>
    </row>
    <row r="841" spans="1:12" s="12" customFormat="1">
      <c r="A841" s="204"/>
      <c r="L841" s="6"/>
    </row>
    <row r="842" spans="1:12" s="12" customFormat="1">
      <c r="A842" s="204"/>
      <c r="L842" s="6"/>
    </row>
    <row r="843" spans="1:12" s="12" customFormat="1">
      <c r="A843" s="204"/>
      <c r="L843" s="6"/>
    </row>
    <row r="844" spans="1:12" s="12" customFormat="1">
      <c r="A844" s="204"/>
      <c r="L844" s="6"/>
    </row>
    <row r="845" spans="1:12" s="12" customFormat="1">
      <c r="A845" s="204"/>
      <c r="L845" s="6"/>
    </row>
    <row r="846" spans="1:12" s="12" customFormat="1">
      <c r="A846" s="204"/>
      <c r="L846" s="6"/>
    </row>
    <row r="847" spans="1:12" s="12" customFormat="1">
      <c r="A847" s="204"/>
      <c r="L847" s="6"/>
    </row>
    <row r="848" spans="1:12" s="12" customFormat="1">
      <c r="A848" s="204"/>
      <c r="L848" s="6"/>
    </row>
    <row r="849" spans="1:12" s="12" customFormat="1">
      <c r="A849" s="204"/>
      <c r="L849" s="6"/>
    </row>
    <row r="850" spans="1:12" s="12" customFormat="1">
      <c r="A850" s="204"/>
      <c r="L850" s="6"/>
    </row>
    <row r="851" spans="1:12" s="12" customFormat="1">
      <c r="A851" s="204"/>
      <c r="L851" s="6"/>
    </row>
    <row r="852" spans="1:12" s="12" customFormat="1">
      <c r="A852" s="204"/>
      <c r="L852" s="6"/>
    </row>
    <row r="853" spans="1:12" s="12" customFormat="1">
      <c r="A853" s="204"/>
      <c r="L853" s="6"/>
    </row>
    <row r="854" spans="1:12" s="12" customFormat="1">
      <c r="A854" s="204"/>
      <c r="L854" s="6"/>
    </row>
    <row r="855" spans="1:12" s="12" customFormat="1">
      <c r="A855" s="204"/>
      <c r="L855" s="6"/>
    </row>
    <row r="856" spans="1:12" s="12" customFormat="1">
      <c r="A856" s="204"/>
      <c r="L856" s="6"/>
    </row>
    <row r="857" spans="1:12" s="12" customFormat="1">
      <c r="A857" s="204"/>
      <c r="L857" s="6"/>
    </row>
    <row r="858" spans="1:12" s="12" customFormat="1">
      <c r="A858" s="204"/>
      <c r="L858" s="6"/>
    </row>
    <row r="859" spans="1:12" s="12" customFormat="1">
      <c r="A859" s="204"/>
      <c r="L859" s="6"/>
    </row>
    <row r="860" spans="1:12" s="12" customFormat="1">
      <c r="A860" s="204"/>
      <c r="L860" s="6"/>
    </row>
    <row r="861" spans="1:12" s="12" customFormat="1">
      <c r="A861" s="204"/>
      <c r="L861" s="6"/>
    </row>
    <row r="862" spans="1:12" s="12" customFormat="1">
      <c r="A862" s="204"/>
      <c r="L862" s="6"/>
    </row>
    <row r="863" spans="1:12" s="12" customFormat="1">
      <c r="A863" s="204"/>
      <c r="L863" s="6"/>
    </row>
    <row r="864" spans="1:12" s="12" customFormat="1">
      <c r="A864" s="204"/>
      <c r="L864" s="6"/>
    </row>
    <row r="865" spans="1:12" s="12" customFormat="1">
      <c r="A865" s="204"/>
      <c r="L865" s="6"/>
    </row>
    <row r="866" spans="1:12" s="12" customFormat="1">
      <c r="A866" s="204"/>
      <c r="L866" s="6"/>
    </row>
    <row r="867" spans="1:12" s="12" customFormat="1">
      <c r="A867" s="204"/>
      <c r="L867" s="6"/>
    </row>
    <row r="868" spans="1:12" s="12" customFormat="1">
      <c r="A868" s="204"/>
      <c r="L868" s="6"/>
    </row>
    <row r="869" spans="1:12" s="12" customFormat="1">
      <c r="A869" s="204"/>
      <c r="L869" s="6"/>
    </row>
    <row r="870" spans="1:12" s="12" customFormat="1">
      <c r="A870" s="204"/>
      <c r="L870" s="6"/>
    </row>
    <row r="871" spans="1:12" s="12" customFormat="1">
      <c r="A871" s="204"/>
      <c r="L871" s="6"/>
    </row>
    <row r="872" spans="1:12" s="12" customFormat="1">
      <c r="A872" s="204"/>
      <c r="L872" s="6"/>
    </row>
    <row r="873" spans="1:12" s="12" customFormat="1">
      <c r="A873" s="204"/>
      <c r="L873" s="6"/>
    </row>
    <row r="874" spans="1:12" s="12" customFormat="1">
      <c r="A874" s="204"/>
      <c r="L874" s="6"/>
    </row>
    <row r="875" spans="1:12" s="12" customFormat="1">
      <c r="A875" s="204"/>
      <c r="L875" s="6"/>
    </row>
    <row r="876" spans="1:12" s="12" customFormat="1">
      <c r="A876" s="204"/>
      <c r="L876" s="6"/>
    </row>
    <row r="877" spans="1:12" s="12" customFormat="1">
      <c r="A877" s="204"/>
      <c r="L877" s="6"/>
    </row>
    <row r="878" spans="1:12" s="12" customFormat="1">
      <c r="A878" s="204"/>
      <c r="L878" s="6"/>
    </row>
    <row r="879" spans="1:12" s="12" customFormat="1">
      <c r="A879" s="204"/>
      <c r="L879" s="6"/>
    </row>
    <row r="880" spans="1:12" s="12" customFormat="1">
      <c r="A880" s="204"/>
      <c r="L880" s="6"/>
    </row>
    <row r="881" spans="1:12" s="12" customFormat="1">
      <c r="A881" s="204"/>
      <c r="L881" s="6"/>
    </row>
    <row r="882" spans="1:12" s="12" customFormat="1">
      <c r="A882" s="204"/>
      <c r="L882" s="6"/>
    </row>
    <row r="883" spans="1:12" s="12" customFormat="1">
      <c r="A883" s="204"/>
      <c r="L883" s="6"/>
    </row>
    <row r="884" spans="1:12" s="12" customFormat="1">
      <c r="A884" s="204"/>
      <c r="L884" s="6"/>
    </row>
    <row r="885" spans="1:12" s="12" customFormat="1">
      <c r="A885" s="204"/>
      <c r="L885" s="6"/>
    </row>
    <row r="886" spans="1:12" s="12" customFormat="1">
      <c r="A886" s="204"/>
      <c r="L886" s="6"/>
    </row>
    <row r="887" spans="1:12" s="12" customFormat="1">
      <c r="A887" s="204"/>
      <c r="L887" s="6"/>
    </row>
    <row r="888" spans="1:12" s="12" customFormat="1">
      <c r="A888" s="204"/>
      <c r="L888" s="6"/>
    </row>
    <row r="889" spans="1:12" s="12" customFormat="1">
      <c r="A889" s="204"/>
      <c r="L889" s="6"/>
    </row>
    <row r="890" spans="1:12" s="12" customFormat="1">
      <c r="A890" s="204"/>
      <c r="L890" s="6"/>
    </row>
    <row r="891" spans="1:12" s="12" customFormat="1">
      <c r="A891" s="204"/>
      <c r="L891" s="6"/>
    </row>
    <row r="892" spans="1:12" s="12" customFormat="1">
      <c r="A892" s="204"/>
      <c r="L892" s="6"/>
    </row>
    <row r="893" spans="1:12" s="12" customFormat="1">
      <c r="A893" s="204"/>
      <c r="L893" s="6"/>
    </row>
    <row r="894" spans="1:12" s="12" customFormat="1">
      <c r="A894" s="204"/>
      <c r="L894" s="6"/>
    </row>
    <row r="895" spans="1:12" s="12" customFormat="1">
      <c r="A895" s="204"/>
      <c r="L895" s="6"/>
    </row>
    <row r="896" spans="1:12" s="12" customFormat="1">
      <c r="A896" s="204"/>
      <c r="L896" s="6"/>
    </row>
    <row r="897" spans="1:12" s="12" customFormat="1">
      <c r="A897" s="204"/>
      <c r="L897" s="6"/>
    </row>
    <row r="898" spans="1:12" s="12" customFormat="1">
      <c r="A898" s="204"/>
      <c r="L898" s="6"/>
    </row>
    <row r="899" spans="1:12" s="12" customFormat="1">
      <c r="A899" s="204"/>
      <c r="L899" s="6"/>
    </row>
    <row r="900" spans="1:12" s="12" customFormat="1">
      <c r="A900" s="204"/>
      <c r="L900" s="6"/>
    </row>
    <row r="901" spans="1:12" s="12" customFormat="1">
      <c r="A901" s="204"/>
      <c r="L901" s="6"/>
    </row>
    <row r="902" spans="1:12" s="12" customFormat="1">
      <c r="A902" s="204"/>
      <c r="L902" s="6"/>
    </row>
    <row r="903" spans="1:12" s="12" customFormat="1">
      <c r="A903" s="204"/>
      <c r="L903" s="6"/>
    </row>
    <row r="904" spans="1:12" s="12" customFormat="1">
      <c r="A904" s="204"/>
      <c r="L904" s="6"/>
    </row>
    <row r="905" spans="1:12" s="12" customFormat="1">
      <c r="A905" s="204"/>
      <c r="L905" s="6"/>
    </row>
    <row r="906" spans="1:12" s="12" customFormat="1">
      <c r="A906" s="204"/>
      <c r="L906" s="6"/>
    </row>
    <row r="907" spans="1:12" s="12" customFormat="1">
      <c r="A907" s="204"/>
      <c r="L907" s="6"/>
    </row>
    <row r="908" spans="1:12" s="12" customFormat="1">
      <c r="A908" s="204"/>
      <c r="L908" s="6"/>
    </row>
    <row r="909" spans="1:12" s="12" customFormat="1">
      <c r="A909" s="204"/>
      <c r="L909" s="6"/>
    </row>
    <row r="910" spans="1:12" s="12" customFormat="1">
      <c r="A910" s="204"/>
      <c r="L910" s="6"/>
    </row>
    <row r="911" spans="1:12" s="12" customFormat="1">
      <c r="A911" s="204"/>
      <c r="L911" s="6"/>
    </row>
    <row r="912" spans="1:12" s="12" customFormat="1">
      <c r="A912" s="204"/>
      <c r="L912" s="6"/>
    </row>
    <row r="913" spans="1:12" s="12" customFormat="1">
      <c r="A913" s="204"/>
      <c r="L913" s="6"/>
    </row>
    <row r="914" spans="1:12" s="12" customFormat="1">
      <c r="A914" s="204"/>
      <c r="L914" s="6"/>
    </row>
    <row r="915" spans="1:12" s="12" customFormat="1">
      <c r="A915" s="204"/>
      <c r="L915" s="6"/>
    </row>
    <row r="916" spans="1:12" s="12" customFormat="1">
      <c r="A916" s="204"/>
      <c r="L916" s="6"/>
    </row>
    <row r="917" spans="1:12" s="12" customFormat="1">
      <c r="A917" s="204"/>
      <c r="L917" s="6"/>
    </row>
    <row r="918" spans="1:12" s="12" customFormat="1">
      <c r="A918" s="204"/>
      <c r="L918" s="6"/>
    </row>
    <row r="919" spans="1:12" s="12" customFormat="1">
      <c r="A919" s="204"/>
      <c r="L919" s="6"/>
    </row>
    <row r="920" spans="1:12" s="12" customFormat="1">
      <c r="A920" s="204"/>
      <c r="L920" s="6"/>
    </row>
    <row r="921" spans="1:12" s="12" customFormat="1">
      <c r="A921" s="204"/>
      <c r="L921" s="6"/>
    </row>
    <row r="922" spans="1:12" s="12" customFormat="1">
      <c r="A922" s="204"/>
      <c r="L922" s="6"/>
    </row>
    <row r="923" spans="1:12" s="12" customFormat="1">
      <c r="A923" s="204"/>
      <c r="L923" s="6"/>
    </row>
    <row r="924" spans="1:12" s="12" customFormat="1">
      <c r="A924" s="204"/>
      <c r="L924" s="6"/>
    </row>
    <row r="925" spans="1:12" s="12" customFormat="1">
      <c r="A925" s="204"/>
      <c r="L925" s="6"/>
    </row>
    <row r="926" spans="1:12" s="12" customFormat="1">
      <c r="A926" s="204"/>
      <c r="L926" s="6"/>
    </row>
    <row r="927" spans="1:12" s="12" customFormat="1">
      <c r="A927" s="204"/>
      <c r="L927" s="6"/>
    </row>
    <row r="928" spans="1:12" s="12" customFormat="1">
      <c r="A928" s="204"/>
      <c r="L928" s="6"/>
    </row>
    <row r="929" spans="1:12" s="12" customFormat="1">
      <c r="A929" s="204"/>
      <c r="L929" s="6"/>
    </row>
    <row r="930" spans="1:12" s="12" customFormat="1">
      <c r="A930" s="204"/>
      <c r="L930" s="6"/>
    </row>
    <row r="931" spans="1:12" s="12" customFormat="1">
      <c r="A931" s="204"/>
      <c r="L931" s="6"/>
    </row>
    <row r="932" spans="1:12" s="12" customFormat="1">
      <c r="A932" s="204"/>
      <c r="L932" s="6"/>
    </row>
    <row r="933" spans="1:12" s="12" customFormat="1">
      <c r="A933" s="204"/>
      <c r="L933" s="6"/>
    </row>
    <row r="934" spans="1:12" s="12" customFormat="1">
      <c r="A934" s="204"/>
      <c r="L934" s="6"/>
    </row>
    <row r="935" spans="1:12" s="12" customFormat="1">
      <c r="A935" s="204"/>
      <c r="L935" s="6"/>
    </row>
    <row r="936" spans="1:12" s="12" customFormat="1">
      <c r="A936" s="204"/>
      <c r="L936" s="6"/>
    </row>
    <row r="937" spans="1:12" s="12" customFormat="1">
      <c r="A937" s="204"/>
      <c r="L937" s="6"/>
    </row>
    <row r="938" spans="1:12" s="12" customFormat="1">
      <c r="A938" s="204"/>
      <c r="L938" s="6"/>
    </row>
    <row r="939" spans="1:12" s="12" customFormat="1">
      <c r="A939" s="204"/>
      <c r="L939" s="6"/>
    </row>
    <row r="940" spans="1:12" s="12" customFormat="1">
      <c r="A940" s="204"/>
      <c r="L940" s="6"/>
    </row>
    <row r="941" spans="1:12" s="12" customFormat="1">
      <c r="A941" s="204"/>
      <c r="L941" s="6"/>
    </row>
    <row r="942" spans="1:12" s="12" customFormat="1">
      <c r="A942" s="204"/>
      <c r="L942" s="6"/>
    </row>
    <row r="943" spans="1:12" s="12" customFormat="1">
      <c r="A943" s="204"/>
      <c r="L943" s="6"/>
    </row>
    <row r="944" spans="1:12" s="12" customFormat="1">
      <c r="A944" s="204"/>
      <c r="L944" s="6"/>
    </row>
    <row r="945" spans="1:12" s="12" customFormat="1">
      <c r="A945" s="204"/>
      <c r="L945" s="6"/>
    </row>
    <row r="946" spans="1:12" s="12" customFormat="1">
      <c r="A946" s="204"/>
      <c r="L946" s="6"/>
    </row>
    <row r="947" spans="1:12" s="12" customFormat="1">
      <c r="A947" s="204"/>
      <c r="L947" s="6"/>
    </row>
    <row r="948" spans="1:12" s="12" customFormat="1">
      <c r="A948" s="204"/>
      <c r="L948" s="6"/>
    </row>
    <row r="949" spans="1:12" s="12" customFormat="1">
      <c r="A949" s="204"/>
      <c r="L949" s="6"/>
    </row>
    <row r="950" spans="1:12" s="12" customFormat="1">
      <c r="A950" s="204"/>
      <c r="L950" s="6"/>
    </row>
    <row r="951" spans="1:12" s="12" customFormat="1">
      <c r="A951" s="204"/>
      <c r="L951" s="6"/>
    </row>
    <row r="952" spans="1:12" s="12" customFormat="1">
      <c r="A952" s="204"/>
      <c r="L952" s="6"/>
    </row>
    <row r="953" spans="1:12" s="12" customFormat="1">
      <c r="A953" s="204"/>
      <c r="L953" s="6"/>
    </row>
    <row r="954" spans="1:12" s="12" customFormat="1">
      <c r="A954" s="204"/>
      <c r="L954" s="6"/>
    </row>
    <row r="955" spans="1:12" s="12" customFormat="1">
      <c r="A955" s="204"/>
      <c r="L955" s="6"/>
    </row>
    <row r="956" spans="1:12" s="12" customFormat="1">
      <c r="A956" s="204"/>
      <c r="L956" s="6"/>
    </row>
    <row r="957" spans="1:12" s="12" customFormat="1">
      <c r="A957" s="204"/>
      <c r="L957" s="6"/>
    </row>
    <row r="958" spans="1:12" s="12" customFormat="1">
      <c r="A958" s="204"/>
      <c r="L958" s="6"/>
    </row>
    <row r="959" spans="1:12" s="12" customFormat="1">
      <c r="A959" s="204"/>
      <c r="L959" s="6"/>
    </row>
    <row r="960" spans="1:12" s="12" customFormat="1">
      <c r="A960" s="204"/>
      <c r="L960" s="6"/>
    </row>
    <row r="961" spans="1:12" s="12" customFormat="1">
      <c r="A961" s="204"/>
      <c r="L961" s="6"/>
    </row>
    <row r="962" spans="1:12" s="12" customFormat="1">
      <c r="A962" s="204"/>
      <c r="L962" s="6"/>
    </row>
    <row r="963" spans="1:12" s="12" customFormat="1">
      <c r="A963" s="204"/>
      <c r="L963" s="6"/>
    </row>
    <row r="964" spans="1:12" s="12" customFormat="1">
      <c r="A964" s="204"/>
      <c r="L964" s="6"/>
    </row>
    <row r="965" spans="1:12" s="12" customFormat="1">
      <c r="A965" s="204"/>
      <c r="L965" s="6"/>
    </row>
    <row r="966" spans="1:12" s="12" customFormat="1">
      <c r="A966" s="204"/>
      <c r="L966" s="6"/>
    </row>
    <row r="967" spans="1:12" s="12" customFormat="1">
      <c r="A967" s="204"/>
      <c r="L967" s="6"/>
    </row>
    <row r="968" spans="1:12" s="12" customFormat="1">
      <c r="A968" s="204"/>
      <c r="L968" s="6"/>
    </row>
    <row r="969" spans="1:12" s="12" customFormat="1">
      <c r="A969" s="204"/>
      <c r="L969" s="6"/>
    </row>
    <row r="970" spans="1:12" s="12" customFormat="1">
      <c r="A970" s="204"/>
      <c r="L970" s="6"/>
    </row>
    <row r="971" spans="1:12" s="12" customFormat="1">
      <c r="A971" s="204"/>
      <c r="L971" s="6"/>
    </row>
    <row r="972" spans="1:12" s="12" customFormat="1">
      <c r="A972" s="204"/>
      <c r="L972" s="6"/>
    </row>
    <row r="973" spans="1:12" s="12" customFormat="1">
      <c r="A973" s="204"/>
      <c r="L973" s="6"/>
    </row>
    <row r="974" spans="1:12" s="12" customFormat="1">
      <c r="A974" s="204"/>
      <c r="L974" s="6"/>
    </row>
    <row r="975" spans="1:12" s="12" customFormat="1">
      <c r="A975" s="204"/>
      <c r="L975" s="6"/>
    </row>
    <row r="976" spans="1:12" s="12" customFormat="1">
      <c r="A976" s="204"/>
      <c r="L976" s="6"/>
    </row>
    <row r="977" spans="1:12" s="12" customFormat="1">
      <c r="A977" s="204"/>
      <c r="L977" s="6"/>
    </row>
    <row r="978" spans="1:12" s="12" customFormat="1">
      <c r="A978" s="204"/>
      <c r="L978" s="6"/>
    </row>
    <row r="979" spans="1:12" s="12" customFormat="1">
      <c r="A979" s="204"/>
      <c r="L979" s="6"/>
    </row>
    <row r="980" spans="1:12" s="12" customFormat="1">
      <c r="A980" s="204"/>
      <c r="L980" s="6"/>
    </row>
    <row r="981" spans="1:12" s="12" customFormat="1">
      <c r="A981" s="204"/>
      <c r="L981" s="6"/>
    </row>
    <row r="982" spans="1:12" s="12" customFormat="1">
      <c r="A982" s="204"/>
      <c r="L982" s="6"/>
    </row>
    <row r="983" spans="1:12" s="12" customFormat="1">
      <c r="A983" s="204"/>
      <c r="L983" s="6"/>
    </row>
    <row r="984" spans="1:12" s="12" customFormat="1">
      <c r="A984" s="204"/>
      <c r="L984" s="6"/>
    </row>
    <row r="985" spans="1:12" s="12" customFormat="1">
      <c r="A985" s="204"/>
      <c r="L985" s="6"/>
    </row>
    <row r="986" spans="1:12" s="12" customFormat="1">
      <c r="A986" s="204"/>
      <c r="L986" s="6"/>
    </row>
    <row r="987" spans="1:12" s="12" customFormat="1">
      <c r="A987" s="204"/>
      <c r="L987" s="6"/>
    </row>
    <row r="988" spans="1:12" s="12" customFormat="1">
      <c r="A988" s="204"/>
      <c r="L988" s="6"/>
    </row>
    <row r="989" spans="1:12" s="12" customFormat="1">
      <c r="A989" s="204"/>
      <c r="L989" s="6"/>
    </row>
    <row r="990" spans="1:12" s="12" customFormat="1">
      <c r="A990" s="204"/>
      <c r="L990" s="6"/>
    </row>
    <row r="991" spans="1:12" s="12" customFormat="1">
      <c r="A991" s="204"/>
      <c r="L991" s="6"/>
    </row>
    <row r="992" spans="1:12" s="12" customFormat="1">
      <c r="A992" s="204"/>
      <c r="L992" s="6"/>
    </row>
    <row r="993" spans="1:12" s="12" customFormat="1">
      <c r="A993" s="204"/>
      <c r="L993" s="6"/>
    </row>
    <row r="994" spans="1:12" s="12" customFormat="1">
      <c r="A994" s="204"/>
      <c r="L994" s="6"/>
    </row>
    <row r="995" spans="1:12" s="12" customFormat="1">
      <c r="A995" s="204"/>
      <c r="L995" s="6"/>
    </row>
    <row r="996" spans="1:12" s="12" customFormat="1">
      <c r="A996" s="204"/>
      <c r="L996" s="6"/>
    </row>
    <row r="997" spans="1:12" s="12" customFormat="1">
      <c r="A997" s="204"/>
      <c r="L997" s="6"/>
    </row>
    <row r="998" spans="1:12" s="12" customFormat="1">
      <c r="A998" s="204"/>
      <c r="L998" s="6"/>
    </row>
    <row r="999" spans="1:12" s="12" customFormat="1">
      <c r="A999" s="204"/>
      <c r="L999" s="6"/>
    </row>
    <row r="1000" spans="1:12" s="12" customFormat="1">
      <c r="A1000" s="204"/>
      <c r="L1000" s="6"/>
    </row>
    <row r="1001" spans="1:12" s="12" customFormat="1">
      <c r="A1001" s="204"/>
      <c r="L1001" s="6"/>
    </row>
    <row r="1002" spans="1:12" s="12" customFormat="1">
      <c r="A1002" s="204"/>
      <c r="L1002" s="6"/>
    </row>
    <row r="1003" spans="1:12" s="12" customFormat="1">
      <c r="A1003" s="204"/>
      <c r="L1003" s="6"/>
    </row>
    <row r="1004" spans="1:12" s="12" customFormat="1">
      <c r="A1004" s="204"/>
      <c r="L1004" s="6"/>
    </row>
    <row r="1005" spans="1:12" s="12" customFormat="1">
      <c r="A1005" s="204"/>
      <c r="L1005" s="6"/>
    </row>
    <row r="1006" spans="1:12" s="12" customFormat="1">
      <c r="A1006" s="204"/>
      <c r="L1006" s="6"/>
    </row>
    <row r="1007" spans="1:12" s="12" customFormat="1">
      <c r="A1007" s="204"/>
      <c r="L1007" s="6"/>
    </row>
    <row r="1008" spans="1:12" s="12" customFormat="1">
      <c r="A1008" s="204"/>
      <c r="L1008" s="6"/>
    </row>
    <row r="1009" spans="1:12" s="12" customFormat="1">
      <c r="A1009" s="204"/>
      <c r="L1009" s="6"/>
    </row>
    <row r="1010" spans="1:12" s="12" customFormat="1">
      <c r="A1010" s="204"/>
      <c r="L1010" s="6"/>
    </row>
    <row r="1011" spans="1:12" s="12" customFormat="1">
      <c r="A1011" s="204"/>
      <c r="L1011" s="6"/>
    </row>
    <row r="1012" spans="1:12" s="12" customFormat="1">
      <c r="A1012" s="204"/>
      <c r="L1012" s="6"/>
    </row>
    <row r="1013" spans="1:12" s="12" customFormat="1">
      <c r="A1013" s="204"/>
      <c r="L1013" s="6"/>
    </row>
    <row r="1014" spans="1:12" s="12" customFormat="1">
      <c r="A1014" s="204"/>
      <c r="L1014" s="6"/>
    </row>
    <row r="1015" spans="1:12" s="12" customFormat="1">
      <c r="A1015" s="204"/>
      <c r="L1015" s="6"/>
    </row>
    <row r="1016" spans="1:12" s="12" customFormat="1">
      <c r="A1016" s="204"/>
      <c r="L1016" s="6"/>
    </row>
    <row r="1017" spans="1:12" s="12" customFormat="1">
      <c r="A1017" s="204"/>
      <c r="L1017" s="6"/>
    </row>
    <row r="1018" spans="1:12" s="12" customFormat="1">
      <c r="A1018" s="204"/>
      <c r="L1018" s="6"/>
    </row>
    <row r="1019" spans="1:12" s="12" customFormat="1">
      <c r="A1019" s="204"/>
      <c r="L1019" s="6"/>
    </row>
    <row r="1020" spans="1:12" s="12" customFormat="1">
      <c r="A1020" s="204"/>
      <c r="L1020" s="6"/>
    </row>
    <row r="1021" spans="1:12" s="12" customFormat="1">
      <c r="A1021" s="204"/>
      <c r="L1021" s="6"/>
    </row>
    <row r="1022" spans="1:12" s="12" customFormat="1">
      <c r="A1022" s="204"/>
      <c r="L1022" s="6"/>
    </row>
    <row r="1023" spans="1:12" s="12" customFormat="1">
      <c r="A1023" s="204"/>
      <c r="L1023" s="6"/>
    </row>
    <row r="1024" spans="1:12" s="12" customFormat="1">
      <c r="A1024" s="204"/>
      <c r="L1024" s="6"/>
    </row>
    <row r="1025" spans="1:12" s="12" customFormat="1">
      <c r="A1025" s="204"/>
      <c r="L1025" s="6"/>
    </row>
    <row r="1026" spans="1:12" s="12" customFormat="1">
      <c r="A1026" s="204"/>
      <c r="L1026" s="6"/>
    </row>
    <row r="1027" spans="1:12" s="12" customFormat="1">
      <c r="A1027" s="204"/>
      <c r="L1027" s="6"/>
    </row>
    <row r="1028" spans="1:12" s="12" customFormat="1">
      <c r="A1028" s="204"/>
      <c r="L1028" s="6"/>
    </row>
    <row r="1029" spans="1:12" s="12" customFormat="1">
      <c r="A1029" s="204"/>
      <c r="L1029" s="6"/>
    </row>
    <row r="1030" spans="1:12" s="12" customFormat="1">
      <c r="A1030" s="204"/>
      <c r="L1030" s="6"/>
    </row>
    <row r="1031" spans="1:12" s="12" customFormat="1">
      <c r="A1031" s="204"/>
      <c r="L1031" s="6"/>
    </row>
    <row r="1032" spans="1:12" s="12" customFormat="1">
      <c r="A1032" s="204"/>
      <c r="L1032" s="6"/>
    </row>
    <row r="1033" spans="1:12" s="12" customFormat="1">
      <c r="A1033" s="204"/>
      <c r="L1033" s="6"/>
    </row>
    <row r="1034" spans="1:12" s="12" customFormat="1">
      <c r="A1034" s="204"/>
      <c r="L1034" s="6"/>
    </row>
    <row r="1035" spans="1:12" s="12" customFormat="1">
      <c r="A1035" s="204"/>
      <c r="L1035" s="6"/>
    </row>
    <row r="1036" spans="1:12" s="12" customFormat="1">
      <c r="A1036" s="204"/>
      <c r="L1036" s="6"/>
    </row>
    <row r="1037" spans="1:12" s="12" customFormat="1">
      <c r="A1037" s="204"/>
      <c r="L1037" s="6"/>
    </row>
    <row r="1038" spans="1:12" s="12" customFormat="1">
      <c r="A1038" s="204"/>
      <c r="L1038" s="6"/>
    </row>
    <row r="1039" spans="1:12" s="12" customFormat="1">
      <c r="A1039" s="204"/>
      <c r="L1039" s="6"/>
    </row>
    <row r="1040" spans="1:12" s="12" customFormat="1">
      <c r="A1040" s="204"/>
      <c r="L1040" s="6"/>
    </row>
    <row r="1041" spans="1:12" s="12" customFormat="1">
      <c r="A1041" s="204"/>
      <c r="L1041" s="6"/>
    </row>
    <row r="1042" spans="1:12" s="12" customFormat="1">
      <c r="A1042" s="204"/>
      <c r="L1042" s="6"/>
    </row>
    <row r="1043" spans="1:12" s="12" customFormat="1">
      <c r="A1043" s="204"/>
      <c r="L1043" s="6"/>
    </row>
    <row r="1044" spans="1:12" s="12" customFormat="1">
      <c r="A1044" s="204"/>
      <c r="L1044" s="6"/>
    </row>
    <row r="1045" spans="1:12" s="12" customFormat="1">
      <c r="A1045" s="204"/>
      <c r="L1045" s="6"/>
    </row>
    <row r="1046" spans="1:12" s="12" customFormat="1">
      <c r="A1046" s="204"/>
      <c r="L1046" s="6"/>
    </row>
    <row r="1047" spans="1:12" s="12" customFormat="1">
      <c r="A1047" s="204"/>
      <c r="L1047" s="6"/>
    </row>
    <row r="1048" spans="1:12" s="12" customFormat="1">
      <c r="A1048" s="204"/>
      <c r="L1048" s="6"/>
    </row>
    <row r="1049" spans="1:12" s="12" customFormat="1">
      <c r="A1049" s="204"/>
      <c r="L1049" s="6"/>
    </row>
    <row r="1050" spans="1:12" s="12" customFormat="1">
      <c r="A1050" s="204"/>
      <c r="L1050" s="6"/>
    </row>
    <row r="1051" spans="1:12" s="12" customFormat="1">
      <c r="A1051" s="204"/>
      <c r="L1051" s="6"/>
    </row>
    <row r="1052" spans="1:12" s="12" customFormat="1">
      <c r="A1052" s="204"/>
      <c r="L1052" s="6"/>
    </row>
    <row r="1053" spans="1:12" s="12" customFormat="1">
      <c r="A1053" s="204"/>
      <c r="L1053" s="6"/>
    </row>
    <row r="1054" spans="1:12" s="12" customFormat="1">
      <c r="A1054" s="204"/>
      <c r="L1054" s="6"/>
    </row>
    <row r="1055" spans="1:12" s="12" customFormat="1">
      <c r="A1055" s="204"/>
      <c r="L1055" s="6"/>
    </row>
    <row r="1056" spans="1:12" s="12" customFormat="1">
      <c r="A1056" s="204"/>
      <c r="L1056" s="6"/>
    </row>
    <row r="1057" spans="1:12" s="12" customFormat="1">
      <c r="A1057" s="204"/>
      <c r="L1057" s="6"/>
    </row>
    <row r="1058" spans="1:12" s="12" customFormat="1">
      <c r="A1058" s="204"/>
      <c r="L1058" s="6"/>
    </row>
    <row r="1059" spans="1:12" s="12" customFormat="1">
      <c r="A1059" s="204"/>
      <c r="L1059" s="6"/>
    </row>
    <row r="1060" spans="1:12" s="12" customFormat="1">
      <c r="A1060" s="204"/>
      <c r="L1060" s="6"/>
    </row>
    <row r="1061" spans="1:12" s="12" customFormat="1">
      <c r="A1061" s="204"/>
      <c r="L1061" s="6"/>
    </row>
    <row r="1062" spans="1:12" s="12" customFormat="1">
      <c r="A1062" s="204"/>
      <c r="L1062" s="6"/>
    </row>
    <row r="1063" spans="1:12" s="12" customFormat="1">
      <c r="A1063" s="204"/>
      <c r="L1063" s="6"/>
    </row>
    <row r="1064" spans="1:12" s="12" customFormat="1">
      <c r="A1064" s="204"/>
      <c r="L1064" s="6"/>
    </row>
    <row r="1065" spans="1:12" s="12" customFormat="1">
      <c r="A1065" s="204"/>
      <c r="L1065" s="6"/>
    </row>
    <row r="1066" spans="1:12" s="12" customFormat="1">
      <c r="A1066" s="204"/>
      <c r="L1066" s="6"/>
    </row>
    <row r="1067" spans="1:12" s="12" customFormat="1">
      <c r="A1067" s="204"/>
      <c r="L1067" s="6"/>
    </row>
    <row r="1068" spans="1:12" s="12" customFormat="1">
      <c r="A1068" s="204"/>
      <c r="L1068" s="6"/>
    </row>
    <row r="1069" spans="1:12" s="12" customFormat="1">
      <c r="A1069" s="204"/>
      <c r="L1069" s="6"/>
    </row>
    <row r="1070" spans="1:12" s="12" customFormat="1">
      <c r="A1070" s="204"/>
      <c r="L1070" s="6"/>
    </row>
    <row r="1071" spans="1:12" s="12" customFormat="1">
      <c r="A1071" s="204"/>
      <c r="L1071" s="6"/>
    </row>
    <row r="1072" spans="1:12" s="12" customFormat="1">
      <c r="A1072" s="204"/>
      <c r="L1072" s="6"/>
    </row>
    <row r="1073" spans="1:12" s="12" customFormat="1">
      <c r="A1073" s="204"/>
      <c r="L1073" s="6"/>
    </row>
    <row r="1074" spans="1:12" s="12" customFormat="1">
      <c r="A1074" s="204"/>
      <c r="L1074" s="6"/>
    </row>
    <row r="1075" spans="1:12" s="12" customFormat="1">
      <c r="A1075" s="204"/>
      <c r="L1075" s="6"/>
    </row>
    <row r="1076" spans="1:12" s="12" customFormat="1">
      <c r="A1076" s="204"/>
      <c r="L1076" s="6"/>
    </row>
    <row r="1077" spans="1:12" s="12" customFormat="1">
      <c r="A1077" s="204"/>
      <c r="L1077" s="6"/>
    </row>
    <row r="1078" spans="1:12" s="12" customFormat="1">
      <c r="A1078" s="204"/>
      <c r="L1078" s="6"/>
    </row>
    <row r="1079" spans="1:12" s="12" customFormat="1">
      <c r="A1079" s="204"/>
      <c r="L1079" s="6"/>
    </row>
    <row r="1080" spans="1:12" s="12" customFormat="1">
      <c r="A1080" s="204"/>
      <c r="L1080" s="6"/>
    </row>
    <row r="1081" spans="1:12" s="12" customFormat="1">
      <c r="A1081" s="204"/>
      <c r="L1081" s="6"/>
    </row>
    <row r="1082" spans="1:12" s="12" customFormat="1">
      <c r="A1082" s="204"/>
      <c r="L1082" s="6"/>
    </row>
    <row r="1083" spans="1:12" s="12" customFormat="1">
      <c r="A1083" s="204"/>
      <c r="L1083" s="6"/>
    </row>
    <row r="1084" spans="1:12" s="12" customFormat="1">
      <c r="A1084" s="204"/>
      <c r="L1084" s="6"/>
    </row>
    <row r="1085" spans="1:12" s="12" customFormat="1">
      <c r="A1085" s="204"/>
      <c r="L1085" s="6"/>
    </row>
    <row r="1086" spans="1:12" s="12" customFormat="1">
      <c r="A1086" s="204"/>
      <c r="L1086" s="6"/>
    </row>
    <row r="1087" spans="1:12" s="12" customFormat="1">
      <c r="A1087" s="204"/>
      <c r="L1087" s="6"/>
    </row>
    <row r="1088" spans="1:12" s="12" customFormat="1">
      <c r="A1088" s="204"/>
      <c r="L1088" s="6"/>
    </row>
    <row r="1089" spans="1:12" s="12" customFormat="1">
      <c r="A1089" s="204"/>
      <c r="L1089" s="6"/>
    </row>
    <row r="1090" spans="1:12" s="12" customFormat="1">
      <c r="A1090" s="204"/>
      <c r="L1090" s="6"/>
    </row>
    <row r="1091" spans="1:12" s="12" customFormat="1">
      <c r="A1091" s="204"/>
      <c r="L1091" s="6"/>
    </row>
    <row r="1092" spans="1:12" s="12" customFormat="1">
      <c r="A1092" s="204"/>
      <c r="L1092" s="6"/>
    </row>
    <row r="1093" spans="1:12" s="12" customFormat="1">
      <c r="A1093" s="204"/>
      <c r="L1093" s="6"/>
    </row>
    <row r="1094" spans="1:12" s="12" customFormat="1">
      <c r="A1094" s="204"/>
      <c r="L1094" s="6"/>
    </row>
    <row r="1095" spans="1:12" s="12" customFormat="1">
      <c r="A1095" s="204"/>
      <c r="L1095" s="6"/>
    </row>
    <row r="1096" spans="1:12" s="12" customFormat="1">
      <c r="A1096" s="204"/>
      <c r="L1096" s="6"/>
    </row>
    <row r="1097" spans="1:12" s="12" customFormat="1">
      <c r="A1097" s="204"/>
      <c r="L1097" s="6"/>
    </row>
    <row r="1098" spans="1:12" s="12" customFormat="1">
      <c r="A1098" s="204"/>
      <c r="L1098" s="6"/>
    </row>
    <row r="1099" spans="1:12" s="12" customFormat="1">
      <c r="A1099" s="204"/>
      <c r="L1099" s="6"/>
    </row>
    <row r="1100" spans="1:12" s="12" customFormat="1">
      <c r="A1100" s="204"/>
      <c r="L1100" s="6"/>
    </row>
    <row r="1101" spans="1:12" s="12" customFormat="1">
      <c r="A1101" s="204"/>
      <c r="L1101" s="6"/>
    </row>
    <row r="1102" spans="1:12" s="12" customFormat="1">
      <c r="A1102" s="204"/>
      <c r="L1102" s="6"/>
    </row>
    <row r="1103" spans="1:12" s="12" customFormat="1">
      <c r="A1103" s="204"/>
      <c r="L1103" s="6"/>
    </row>
    <row r="1104" spans="1:12" s="12" customFormat="1">
      <c r="A1104" s="204"/>
      <c r="L1104" s="6"/>
    </row>
  </sheetData>
  <mergeCells count="22">
    <mergeCell ref="B13:K13"/>
    <mergeCell ref="C5:E5"/>
    <mergeCell ref="F5:I5"/>
    <mergeCell ref="J5:K5"/>
    <mergeCell ref="C4:E4"/>
    <mergeCell ref="F4:I4"/>
    <mergeCell ref="J4:K4"/>
    <mergeCell ref="C6:C12"/>
    <mergeCell ref="I8:I12"/>
    <mergeCell ref="D6:E8"/>
    <mergeCell ref="D9:D12"/>
    <mergeCell ref="E9:E12"/>
    <mergeCell ref="K6:K12"/>
    <mergeCell ref="J6:J12"/>
    <mergeCell ref="A4:A7"/>
    <mergeCell ref="G8:H9"/>
    <mergeCell ref="A10:A12"/>
    <mergeCell ref="G10:G12"/>
    <mergeCell ref="H10:H12"/>
    <mergeCell ref="B4:B12"/>
    <mergeCell ref="F6:F12"/>
    <mergeCell ref="G6:I7"/>
  </mergeCells>
  <phoneticPr fontId="11" type="noConversion"/>
  <hyperlinks>
    <hyperlink ref="L1" location="'Spis tablic     List of Tables'!A33" display="Powrót do spisu tablic"/>
    <hyperlink ref="L2" location="'Spis tablic     List of tables'!B34" display="Back to list of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101"/>
  <sheetViews>
    <sheetView zoomScale="70" zoomScaleNormal="70" workbookViewId="0">
      <selection activeCell="A24" sqref="A24:A25"/>
    </sheetView>
  </sheetViews>
  <sheetFormatPr defaultRowHeight="12.75"/>
  <cols>
    <col min="1" max="1" width="40.625" style="204" customWidth="1"/>
    <col min="2" max="11" width="16.625" style="12" customWidth="1"/>
    <col min="12" max="12" width="9" style="6"/>
    <col min="13" max="16384" width="9" style="5"/>
  </cols>
  <sheetData>
    <row r="1" spans="1:13" ht="14.25">
      <c r="A1" s="11" t="s">
        <v>703</v>
      </c>
      <c r="E1" s="99"/>
      <c r="F1" s="99"/>
      <c r="L1" s="111" t="s">
        <v>13</v>
      </c>
    </row>
    <row r="2" spans="1:13" ht="14.25">
      <c r="A2" s="325" t="s">
        <v>704</v>
      </c>
      <c r="B2" s="263"/>
      <c r="E2" s="99"/>
      <c r="F2" s="99"/>
      <c r="L2" s="21" t="s">
        <v>14</v>
      </c>
    </row>
    <row r="3" spans="1:13">
      <c r="A3" s="11"/>
      <c r="L3" s="12"/>
    </row>
    <row r="4" spans="1:13" ht="14.25" customHeight="1">
      <c r="A4" s="585"/>
      <c r="B4" s="598" t="s">
        <v>101</v>
      </c>
      <c r="C4" s="582" t="s">
        <v>54</v>
      </c>
      <c r="D4" s="583"/>
      <c r="E4" s="584"/>
      <c r="F4" s="602" t="s">
        <v>23</v>
      </c>
      <c r="G4" s="578"/>
      <c r="H4" s="578"/>
      <c r="I4" s="579"/>
      <c r="J4" s="580" t="s">
        <v>22</v>
      </c>
      <c r="K4" s="581"/>
    </row>
    <row r="5" spans="1:13" ht="14.25" customHeight="1">
      <c r="A5" s="586"/>
      <c r="B5" s="599"/>
      <c r="C5" s="587" t="s">
        <v>90</v>
      </c>
      <c r="D5" s="588"/>
      <c r="E5" s="589"/>
      <c r="F5" s="587" t="s">
        <v>30</v>
      </c>
      <c r="G5" s="594"/>
      <c r="H5" s="594"/>
      <c r="I5" s="595"/>
      <c r="J5" s="596" t="s">
        <v>31</v>
      </c>
      <c r="K5" s="597"/>
    </row>
    <row r="6" spans="1:13" ht="14.25" customHeight="1">
      <c r="A6" s="586"/>
      <c r="B6" s="599"/>
      <c r="C6" s="548" t="s">
        <v>102</v>
      </c>
      <c r="D6" s="555" t="s">
        <v>103</v>
      </c>
      <c r="E6" s="562"/>
      <c r="F6" s="548" t="s">
        <v>107</v>
      </c>
      <c r="G6" s="555" t="s">
        <v>104</v>
      </c>
      <c r="H6" s="565"/>
      <c r="I6" s="566"/>
      <c r="J6" s="548" t="s">
        <v>109</v>
      </c>
      <c r="K6" s="555" t="s">
        <v>588</v>
      </c>
    </row>
    <row r="7" spans="1:13" ht="14.25" customHeight="1">
      <c r="A7" s="586"/>
      <c r="B7" s="599"/>
      <c r="C7" s="551"/>
      <c r="D7" s="556"/>
      <c r="E7" s="563"/>
      <c r="F7" s="551"/>
      <c r="G7" s="557"/>
      <c r="H7" s="567"/>
      <c r="I7" s="564"/>
      <c r="J7" s="551"/>
      <c r="K7" s="556"/>
    </row>
    <row r="8" spans="1:13" ht="14.25" customHeight="1">
      <c r="A8" s="242" t="s">
        <v>50</v>
      </c>
      <c r="B8" s="599"/>
      <c r="C8" s="551"/>
      <c r="D8" s="557"/>
      <c r="E8" s="564"/>
      <c r="F8" s="551"/>
      <c r="G8" s="571" t="s">
        <v>585</v>
      </c>
      <c r="H8" s="572"/>
      <c r="I8" s="548" t="s">
        <v>212</v>
      </c>
      <c r="J8" s="551"/>
      <c r="K8" s="556"/>
    </row>
    <row r="9" spans="1:13" ht="14.25" customHeight="1">
      <c r="A9" s="243" t="s">
        <v>51</v>
      </c>
      <c r="B9" s="551"/>
      <c r="C9" s="551"/>
      <c r="D9" s="548" t="s">
        <v>105</v>
      </c>
      <c r="E9" s="590" t="s">
        <v>106</v>
      </c>
      <c r="F9" s="551"/>
      <c r="G9" s="573"/>
      <c r="H9" s="574"/>
      <c r="I9" s="551"/>
      <c r="J9" s="551"/>
      <c r="K9" s="556"/>
    </row>
    <row r="10" spans="1:13" ht="14.25" customHeight="1">
      <c r="A10" s="593"/>
      <c r="B10" s="551"/>
      <c r="C10" s="551"/>
      <c r="D10" s="551"/>
      <c r="E10" s="591"/>
      <c r="F10" s="551"/>
      <c r="G10" s="568" t="s">
        <v>586</v>
      </c>
      <c r="H10" s="600" t="s">
        <v>587</v>
      </c>
      <c r="I10" s="551"/>
      <c r="J10" s="551"/>
      <c r="K10" s="556"/>
    </row>
    <row r="11" spans="1:13" ht="21.75" customHeight="1">
      <c r="A11" s="593"/>
      <c r="B11" s="551"/>
      <c r="C11" s="551"/>
      <c r="D11" s="551"/>
      <c r="E11" s="591"/>
      <c r="F11" s="551"/>
      <c r="G11" s="569"/>
      <c r="H11" s="600"/>
      <c r="I11" s="551"/>
      <c r="J11" s="551"/>
      <c r="K11" s="556"/>
    </row>
    <row r="12" spans="1:13" ht="30" customHeight="1">
      <c r="A12" s="593"/>
      <c r="B12" s="552"/>
      <c r="C12" s="552"/>
      <c r="D12" s="552"/>
      <c r="E12" s="592"/>
      <c r="F12" s="552"/>
      <c r="G12" s="570"/>
      <c r="H12" s="574"/>
      <c r="I12" s="552"/>
      <c r="J12" s="552"/>
      <c r="K12" s="557"/>
    </row>
    <row r="13" spans="1:13" ht="15.75" customHeight="1">
      <c r="A13" s="244"/>
      <c r="B13" s="558" t="s">
        <v>629</v>
      </c>
      <c r="C13" s="559"/>
      <c r="D13" s="559"/>
      <c r="E13" s="559"/>
      <c r="F13" s="559"/>
      <c r="G13" s="559"/>
      <c r="H13" s="559"/>
      <c r="I13" s="559"/>
      <c r="J13" s="559"/>
      <c r="K13" s="559"/>
    </row>
    <row r="14" spans="1:13" s="61" customFormat="1">
      <c r="A14" s="383" t="s">
        <v>66</v>
      </c>
      <c r="B14" s="57">
        <v>100</v>
      </c>
      <c r="C14" s="57">
        <v>32.60145</v>
      </c>
      <c r="D14" s="57">
        <v>0.75844999999999996</v>
      </c>
      <c r="E14" s="57">
        <v>15.920590000000001</v>
      </c>
      <c r="F14" s="57">
        <v>22.795850000000002</v>
      </c>
      <c r="G14" s="57">
        <v>12.779030000000001</v>
      </c>
      <c r="H14" s="57">
        <v>3.9897499999999999</v>
      </c>
      <c r="I14" s="57">
        <v>0.53861000000000003</v>
      </c>
      <c r="J14" s="57">
        <v>44.602699999999999</v>
      </c>
      <c r="K14" s="79">
        <v>36.225230000000003</v>
      </c>
      <c r="M14" s="314"/>
    </row>
    <row r="15" spans="1:13" s="61" customFormat="1">
      <c r="A15" s="384" t="s">
        <v>110</v>
      </c>
      <c r="B15" s="88"/>
      <c r="C15" s="88"/>
      <c r="D15" s="88"/>
      <c r="E15" s="88"/>
      <c r="F15" s="88"/>
      <c r="G15" s="88"/>
      <c r="H15" s="88"/>
      <c r="I15" s="88"/>
      <c r="J15" s="88"/>
      <c r="K15" s="34"/>
      <c r="M15" s="314"/>
    </row>
    <row r="16" spans="1:13" s="61" customFormat="1">
      <c r="A16" s="385" t="s">
        <v>111</v>
      </c>
      <c r="B16" s="88"/>
      <c r="C16" s="88"/>
      <c r="D16" s="88"/>
      <c r="E16" s="88"/>
      <c r="F16" s="88"/>
      <c r="G16" s="88"/>
      <c r="H16" s="88"/>
      <c r="I16" s="88"/>
      <c r="J16" s="88"/>
      <c r="K16" s="34"/>
      <c r="M16" s="314"/>
    </row>
    <row r="17" spans="1:13" s="61" customFormat="1">
      <c r="A17" s="207" t="s">
        <v>411</v>
      </c>
      <c r="B17" s="88">
        <v>100</v>
      </c>
      <c r="C17" s="88">
        <v>39.67315</v>
      </c>
      <c r="D17" s="88">
        <v>0.85836999999999997</v>
      </c>
      <c r="E17" s="88">
        <v>22.111360000000001</v>
      </c>
      <c r="F17" s="88">
        <v>27.50779</v>
      </c>
      <c r="G17" s="88">
        <v>15.80559</v>
      </c>
      <c r="H17" s="88">
        <v>5.98794</v>
      </c>
      <c r="I17" s="88">
        <v>0.30568000000000001</v>
      </c>
      <c r="J17" s="88">
        <v>32.81906</v>
      </c>
      <c r="K17" s="34">
        <v>28.410640000000001</v>
      </c>
      <c r="M17" s="314"/>
    </row>
    <row r="18" spans="1:13">
      <c r="A18" s="202" t="s">
        <v>34</v>
      </c>
      <c r="B18" s="81"/>
      <c r="C18" s="25"/>
      <c r="D18" s="25"/>
      <c r="E18" s="25"/>
      <c r="F18" s="25"/>
      <c r="G18" s="25"/>
      <c r="H18" s="25"/>
      <c r="I18" s="25"/>
      <c r="J18" s="25"/>
      <c r="K18" s="26"/>
      <c r="M18" s="314"/>
    </row>
    <row r="19" spans="1:13">
      <c r="A19" s="371" t="s">
        <v>35</v>
      </c>
      <c r="B19" s="25"/>
      <c r="C19" s="25"/>
      <c r="D19" s="25"/>
      <c r="E19" s="25"/>
      <c r="F19" s="25"/>
      <c r="G19" s="25"/>
      <c r="H19" s="25"/>
      <c r="I19" s="25"/>
      <c r="J19" s="25"/>
      <c r="K19" s="26"/>
      <c r="M19" s="314"/>
    </row>
    <row r="20" spans="1:13">
      <c r="A20" s="386" t="s">
        <v>415</v>
      </c>
      <c r="B20" s="25">
        <v>100</v>
      </c>
      <c r="C20" s="25">
        <v>49.020159999999997</v>
      </c>
      <c r="D20" s="25">
        <v>0.52105999999999997</v>
      </c>
      <c r="E20" s="25">
        <v>26.25834</v>
      </c>
      <c r="F20" s="25">
        <v>31.379519999999999</v>
      </c>
      <c r="G20" s="25">
        <v>14.333690000000001</v>
      </c>
      <c r="H20" s="25">
        <v>8.1151900000000001</v>
      </c>
      <c r="I20" s="25">
        <v>0.12631999999999999</v>
      </c>
      <c r="J20" s="25">
        <v>19.60032</v>
      </c>
      <c r="K20" s="26">
        <v>17.773900000000001</v>
      </c>
      <c r="M20" s="314"/>
    </row>
    <row r="21" spans="1:13">
      <c r="A21" s="386" t="s">
        <v>416</v>
      </c>
      <c r="B21" s="25">
        <v>100</v>
      </c>
      <c r="C21" s="25">
        <v>41.863959999999999</v>
      </c>
      <c r="D21" s="25">
        <v>0.91581999999999997</v>
      </c>
      <c r="E21" s="25">
        <v>23.28013</v>
      </c>
      <c r="F21" s="25">
        <v>27.575320000000001</v>
      </c>
      <c r="G21" s="25">
        <v>14.057370000000001</v>
      </c>
      <c r="H21" s="25">
        <v>6.8625499999999997</v>
      </c>
      <c r="I21" s="25">
        <v>0.14460000000000001</v>
      </c>
      <c r="J21" s="25">
        <v>30.56072</v>
      </c>
      <c r="K21" s="26">
        <v>27.282340000000001</v>
      </c>
      <c r="M21" s="314"/>
    </row>
    <row r="22" spans="1:13">
      <c r="A22" s="386" t="s">
        <v>417</v>
      </c>
      <c r="B22" s="25">
        <v>100</v>
      </c>
      <c r="C22" s="25">
        <v>33.894440000000003</v>
      </c>
      <c r="D22" s="25">
        <v>1.13802</v>
      </c>
      <c r="E22" s="25">
        <v>22.032869999999999</v>
      </c>
      <c r="F22" s="25">
        <v>24.089980000000001</v>
      </c>
      <c r="G22" s="25">
        <v>16.142250000000001</v>
      </c>
      <c r="H22" s="25">
        <v>3.7665899999999999</v>
      </c>
      <c r="I22" s="28">
        <v>0.49524000000000001</v>
      </c>
      <c r="J22" s="25">
        <v>42.01558</v>
      </c>
      <c r="K22" s="26">
        <v>36.441310000000001</v>
      </c>
      <c r="M22" s="314"/>
    </row>
    <row r="23" spans="1:13">
      <c r="A23" s="386" t="s">
        <v>418</v>
      </c>
      <c r="B23" s="25">
        <v>100</v>
      </c>
      <c r="C23" s="25">
        <v>40.011330000000001</v>
      </c>
      <c r="D23" s="25">
        <v>0.18795000000000001</v>
      </c>
      <c r="E23" s="25">
        <v>12.338089999999999</v>
      </c>
      <c r="F23" s="25">
        <v>33.906860000000002</v>
      </c>
      <c r="G23" s="25">
        <v>21.92399</v>
      </c>
      <c r="H23" s="25">
        <v>8.4027899999999995</v>
      </c>
      <c r="I23" s="28">
        <v>0.34326000000000001</v>
      </c>
      <c r="J23" s="25">
        <v>26.081810000000001</v>
      </c>
      <c r="K23" s="26">
        <v>18.644970000000001</v>
      </c>
      <c r="M23" s="314"/>
    </row>
    <row r="24" spans="1:13">
      <c r="A24" s="202" t="s">
        <v>116</v>
      </c>
      <c r="B24" s="25"/>
      <c r="C24" s="25"/>
      <c r="D24" s="25"/>
      <c r="E24" s="25"/>
      <c r="F24" s="25"/>
      <c r="G24" s="25"/>
      <c r="H24" s="25"/>
      <c r="I24" s="82"/>
      <c r="J24" s="25"/>
      <c r="K24" s="26"/>
      <c r="M24" s="314"/>
    </row>
    <row r="25" spans="1:13">
      <c r="A25" s="207" t="s">
        <v>412</v>
      </c>
      <c r="B25" s="88">
        <v>100</v>
      </c>
      <c r="C25" s="88">
        <v>33.68</v>
      </c>
      <c r="D25" s="88">
        <v>1.1215599999999999</v>
      </c>
      <c r="E25" s="88">
        <v>16.019110000000001</v>
      </c>
      <c r="F25" s="88">
        <v>20.76953</v>
      </c>
      <c r="G25" s="88">
        <v>11.576639999999999</v>
      </c>
      <c r="H25" s="88">
        <v>3.0226600000000001</v>
      </c>
      <c r="I25" s="88">
        <v>0.41976000000000002</v>
      </c>
      <c r="J25" s="88">
        <v>45.550469999999997</v>
      </c>
      <c r="K25" s="34">
        <v>37.73095</v>
      </c>
      <c r="M25" s="314"/>
    </row>
    <row r="26" spans="1:13">
      <c r="A26" s="202" t="s">
        <v>34</v>
      </c>
      <c r="B26" s="25"/>
      <c r="C26" s="25"/>
      <c r="D26" s="25"/>
      <c r="E26" s="25"/>
      <c r="F26" s="25"/>
      <c r="G26" s="25"/>
      <c r="H26" s="25"/>
      <c r="I26" s="25"/>
      <c r="J26" s="25"/>
      <c r="K26" s="26"/>
      <c r="M26" s="314"/>
    </row>
    <row r="27" spans="1:13" s="61" customFormat="1">
      <c r="A27" s="371" t="s">
        <v>35</v>
      </c>
      <c r="B27" s="88"/>
      <c r="C27" s="88"/>
      <c r="D27" s="88"/>
      <c r="E27" s="88"/>
      <c r="F27" s="88"/>
      <c r="G27" s="88"/>
      <c r="H27" s="88"/>
      <c r="I27" s="88"/>
      <c r="J27" s="88"/>
      <c r="K27" s="34"/>
      <c r="M27" s="314"/>
    </row>
    <row r="28" spans="1:13">
      <c r="A28" s="386" t="s">
        <v>419</v>
      </c>
      <c r="B28" s="25">
        <v>100</v>
      </c>
      <c r="C28" s="25">
        <v>45.11401</v>
      </c>
      <c r="D28" s="25">
        <v>3.2555000000000001</v>
      </c>
      <c r="E28" s="25">
        <v>21.405560000000001</v>
      </c>
      <c r="F28" s="25">
        <v>15.69862</v>
      </c>
      <c r="G28" s="25">
        <v>10.62158</v>
      </c>
      <c r="H28" s="25">
        <v>1.23444</v>
      </c>
      <c r="I28" s="25">
        <v>0.68194999999999995</v>
      </c>
      <c r="J28" s="25">
        <v>39.187370000000001</v>
      </c>
      <c r="K28" s="26">
        <v>37.816839999999999</v>
      </c>
      <c r="M28" s="314"/>
    </row>
    <row r="29" spans="1:13">
      <c r="A29" s="386" t="s">
        <v>420</v>
      </c>
      <c r="B29" s="25">
        <v>100</v>
      </c>
      <c r="C29" s="25">
        <v>25.891999999999999</v>
      </c>
      <c r="D29" s="25">
        <v>0.3382</v>
      </c>
      <c r="E29" s="25">
        <v>12.56729</v>
      </c>
      <c r="F29" s="25">
        <v>27.772220000000001</v>
      </c>
      <c r="G29" s="25">
        <v>13.010820000000001</v>
      </c>
      <c r="H29" s="25">
        <v>4.96652</v>
      </c>
      <c r="I29" s="25">
        <v>0.5272</v>
      </c>
      <c r="J29" s="25">
        <v>46.335769999999997</v>
      </c>
      <c r="K29" s="26">
        <v>36.117280000000001</v>
      </c>
      <c r="M29" s="314"/>
    </row>
    <row r="30" spans="1:13">
      <c r="A30" s="386" t="s">
        <v>421</v>
      </c>
      <c r="B30" s="25">
        <v>100</v>
      </c>
      <c r="C30" s="25">
        <v>28.9148</v>
      </c>
      <c r="D30" s="25">
        <v>0.11187</v>
      </c>
      <c r="E30" s="25">
        <v>14.803900000000001</v>
      </c>
      <c r="F30" s="25">
        <v>27.366119999999999</v>
      </c>
      <c r="G30" s="25">
        <v>10.0588</v>
      </c>
      <c r="H30" s="25">
        <v>6.6536499999999998</v>
      </c>
      <c r="I30" s="32" t="s">
        <v>38</v>
      </c>
      <c r="J30" s="25">
        <v>43.719079999999998</v>
      </c>
      <c r="K30" s="26">
        <v>29.093119999999999</v>
      </c>
      <c r="M30" s="314"/>
    </row>
    <row r="31" spans="1:13">
      <c r="A31" s="386" t="s">
        <v>422</v>
      </c>
      <c r="B31" s="25">
        <v>100</v>
      </c>
      <c r="C31" s="25">
        <v>30.2837</v>
      </c>
      <c r="D31" s="25">
        <v>0.48264000000000001</v>
      </c>
      <c r="E31" s="25">
        <v>14.09652</v>
      </c>
      <c r="F31" s="25">
        <v>16.423089999999998</v>
      </c>
      <c r="G31" s="25">
        <v>12.2925</v>
      </c>
      <c r="H31" s="25">
        <v>2.3985500000000002</v>
      </c>
      <c r="I31" s="32" t="s">
        <v>38</v>
      </c>
      <c r="J31" s="25">
        <v>53.293199999999999</v>
      </c>
      <c r="K31" s="26">
        <v>42.847079999999998</v>
      </c>
      <c r="M31" s="314"/>
    </row>
    <row r="32" spans="1:13">
      <c r="A32" s="386" t="s">
        <v>423</v>
      </c>
      <c r="B32" s="81">
        <v>100</v>
      </c>
      <c r="C32" s="25">
        <v>32.689810000000001</v>
      </c>
      <c r="D32" s="25">
        <v>0.60663</v>
      </c>
      <c r="E32" s="25">
        <v>15.092309999999999</v>
      </c>
      <c r="F32" s="25">
        <v>21.539950000000001</v>
      </c>
      <c r="G32" s="25">
        <v>11.944039999999999</v>
      </c>
      <c r="H32" s="25">
        <v>2.0369600000000001</v>
      </c>
      <c r="I32" s="25">
        <v>0.70928000000000002</v>
      </c>
      <c r="J32" s="25">
        <v>45.770240000000001</v>
      </c>
      <c r="K32" s="26">
        <v>39.260300000000001</v>
      </c>
      <c r="M32" s="314"/>
    </row>
    <row r="33" spans="1:13">
      <c r="A33" s="202" t="s">
        <v>117</v>
      </c>
      <c r="B33" s="81"/>
      <c r="C33" s="25"/>
      <c r="D33" s="25"/>
      <c r="E33" s="25"/>
      <c r="F33" s="25"/>
      <c r="G33" s="25"/>
      <c r="H33" s="25"/>
      <c r="I33" s="25"/>
      <c r="J33" s="25"/>
      <c r="K33" s="26"/>
      <c r="M33" s="314"/>
    </row>
    <row r="34" spans="1:13">
      <c r="A34" s="207" t="s">
        <v>413</v>
      </c>
      <c r="B34" s="88">
        <v>100</v>
      </c>
      <c r="C34" s="88">
        <v>30.23019</v>
      </c>
      <c r="D34" s="88">
        <v>0.39384000000000002</v>
      </c>
      <c r="E34" s="88">
        <v>12.980600000000001</v>
      </c>
      <c r="F34" s="88">
        <v>23.774760000000001</v>
      </c>
      <c r="G34" s="88">
        <v>13.36665</v>
      </c>
      <c r="H34" s="88">
        <v>3.9320200000000001</v>
      </c>
      <c r="I34" s="88">
        <v>1.0279</v>
      </c>
      <c r="J34" s="88">
        <v>45.995040000000003</v>
      </c>
      <c r="K34" s="34">
        <v>37.001049999999999</v>
      </c>
      <c r="M34" s="314"/>
    </row>
    <row r="35" spans="1:13">
      <c r="A35" s="202" t="s">
        <v>34</v>
      </c>
      <c r="B35" s="25"/>
      <c r="C35" s="25"/>
      <c r="D35" s="25"/>
      <c r="E35" s="25"/>
      <c r="F35" s="25"/>
      <c r="G35" s="25"/>
      <c r="H35" s="25"/>
      <c r="I35" s="25"/>
      <c r="J35" s="25"/>
      <c r="K35" s="26"/>
      <c r="M35" s="314"/>
    </row>
    <row r="36" spans="1:13" s="61" customFormat="1">
      <c r="A36" s="371" t="s">
        <v>35</v>
      </c>
      <c r="B36" s="88"/>
      <c r="C36" s="88"/>
      <c r="D36" s="88"/>
      <c r="E36" s="88"/>
      <c r="F36" s="88"/>
      <c r="G36" s="88"/>
      <c r="H36" s="88"/>
      <c r="I36" s="88"/>
      <c r="J36" s="88"/>
      <c r="K36" s="34"/>
      <c r="M36" s="314"/>
    </row>
    <row r="37" spans="1:13">
      <c r="A37" s="386" t="s">
        <v>425</v>
      </c>
      <c r="B37" s="25">
        <v>100</v>
      </c>
      <c r="C37" s="25">
        <v>31.137899999999998</v>
      </c>
      <c r="D37" s="25">
        <v>0.27095999999999998</v>
      </c>
      <c r="E37" s="25">
        <v>16.609770000000001</v>
      </c>
      <c r="F37" s="25">
        <v>20.787749999999999</v>
      </c>
      <c r="G37" s="25">
        <v>16.640339999999998</v>
      </c>
      <c r="H37" s="25">
        <v>1.5005999999999999</v>
      </c>
      <c r="I37" s="25">
        <v>1.966E-2</v>
      </c>
      <c r="J37" s="81">
        <v>48.074350000000003</v>
      </c>
      <c r="K37" s="83">
        <v>39.669409999999999</v>
      </c>
      <c r="M37" s="314"/>
    </row>
    <row r="38" spans="1:13">
      <c r="A38" s="386" t="s">
        <v>424</v>
      </c>
      <c r="B38" s="25">
        <v>100</v>
      </c>
      <c r="C38" s="25">
        <v>34.400779999999997</v>
      </c>
      <c r="D38" s="25">
        <v>0.76658999999999999</v>
      </c>
      <c r="E38" s="25">
        <v>19.012519999999999</v>
      </c>
      <c r="F38" s="25">
        <v>22.016310000000001</v>
      </c>
      <c r="G38" s="25">
        <v>18.664429999999999</v>
      </c>
      <c r="H38" s="25">
        <v>0.81274000000000002</v>
      </c>
      <c r="I38" s="25">
        <v>3.3930000000000002E-2</v>
      </c>
      <c r="J38" s="81">
        <v>43.582900000000002</v>
      </c>
      <c r="K38" s="83">
        <v>31.131989999999998</v>
      </c>
      <c r="M38" s="314"/>
    </row>
    <row r="39" spans="1:13">
      <c r="A39" s="386" t="s">
        <v>426</v>
      </c>
      <c r="B39" s="25">
        <v>100</v>
      </c>
      <c r="C39" s="25">
        <v>30.465</v>
      </c>
      <c r="D39" s="25">
        <v>0.17510999999999999</v>
      </c>
      <c r="E39" s="25">
        <v>10.276619999999999</v>
      </c>
      <c r="F39" s="25">
        <v>32.739150000000002</v>
      </c>
      <c r="G39" s="25">
        <v>17.95984</v>
      </c>
      <c r="H39" s="25">
        <v>8.1164199999999997</v>
      </c>
      <c r="I39" s="25">
        <v>1.7004999999999999</v>
      </c>
      <c r="J39" s="25">
        <v>36.795850000000002</v>
      </c>
      <c r="K39" s="26">
        <v>22.530729999999998</v>
      </c>
      <c r="M39" s="314"/>
    </row>
    <row r="40" spans="1:13">
      <c r="A40" s="386" t="s">
        <v>435</v>
      </c>
      <c r="B40" s="25">
        <v>100</v>
      </c>
      <c r="C40" s="25">
        <v>30.969539999999999</v>
      </c>
      <c r="D40" s="25">
        <v>0.31137999999999999</v>
      </c>
      <c r="E40" s="25">
        <v>10.91675</v>
      </c>
      <c r="F40" s="25">
        <v>23.337250000000001</v>
      </c>
      <c r="G40" s="25">
        <v>9.9775200000000002</v>
      </c>
      <c r="H40" s="25">
        <v>4.0514799999999997</v>
      </c>
      <c r="I40" s="25">
        <v>1.2571399999999999</v>
      </c>
      <c r="J40" s="25">
        <v>45.693210000000001</v>
      </c>
      <c r="K40" s="26">
        <v>36.818989999999999</v>
      </c>
      <c r="M40" s="314"/>
    </row>
    <row r="41" spans="1:13">
      <c r="A41" s="386" t="s">
        <v>434</v>
      </c>
      <c r="B41" s="25">
        <v>100</v>
      </c>
      <c r="C41" s="25">
        <v>25.10877</v>
      </c>
      <c r="D41" s="25">
        <v>0.42541000000000001</v>
      </c>
      <c r="E41" s="25">
        <v>13.15606</v>
      </c>
      <c r="F41" s="25">
        <v>22.07273</v>
      </c>
      <c r="G41" s="25">
        <v>12.332879999999999</v>
      </c>
      <c r="H41" s="25">
        <v>4.7911999999999999</v>
      </c>
      <c r="I41" s="25">
        <v>0.26617000000000002</v>
      </c>
      <c r="J41" s="25">
        <v>52.8185</v>
      </c>
      <c r="K41" s="26">
        <v>44.281469999999999</v>
      </c>
      <c r="M41" s="314"/>
    </row>
    <row r="42" spans="1:13">
      <c r="A42" s="386" t="s">
        <v>433</v>
      </c>
      <c r="B42" s="25">
        <v>100</v>
      </c>
      <c r="C42" s="25">
        <v>34.021700000000003</v>
      </c>
      <c r="D42" s="25">
        <v>0.58467000000000002</v>
      </c>
      <c r="E42" s="25">
        <v>11.64995</v>
      </c>
      <c r="F42" s="25">
        <v>25.99344</v>
      </c>
      <c r="G42" s="25">
        <v>15.343</v>
      </c>
      <c r="H42" s="25">
        <v>5.7749499999999996</v>
      </c>
      <c r="I42" s="25">
        <v>1.8210200000000001</v>
      </c>
      <c r="J42" s="25">
        <v>39.984859999999998</v>
      </c>
      <c r="K42" s="26">
        <v>29.3291</v>
      </c>
      <c r="M42" s="314"/>
    </row>
    <row r="43" spans="1:13">
      <c r="A43" s="386" t="s">
        <v>432</v>
      </c>
      <c r="B43" s="25">
        <v>100</v>
      </c>
      <c r="C43" s="25">
        <v>29.1387</v>
      </c>
      <c r="D43" s="25">
        <v>0.40739999999999998</v>
      </c>
      <c r="E43" s="25">
        <v>13.57756</v>
      </c>
      <c r="F43" s="25">
        <v>22.808800000000002</v>
      </c>
      <c r="G43" s="25">
        <v>12.31311</v>
      </c>
      <c r="H43" s="25">
        <v>2.5624099999999999</v>
      </c>
      <c r="I43" s="25">
        <v>1.6294999999999999</v>
      </c>
      <c r="J43" s="25">
        <v>48.052509999999998</v>
      </c>
      <c r="K43" s="26">
        <v>43.41733</v>
      </c>
      <c r="M43" s="314"/>
    </row>
    <row r="44" spans="1:13" s="61" customFormat="1">
      <c r="A44" s="385" t="s">
        <v>112</v>
      </c>
      <c r="B44" s="88"/>
      <c r="C44" s="88"/>
      <c r="D44" s="88"/>
      <c r="E44" s="88"/>
      <c r="F44" s="88"/>
      <c r="G44" s="88"/>
      <c r="H44" s="88"/>
      <c r="I44" s="88"/>
      <c r="J44" s="88"/>
      <c r="K44" s="34"/>
      <c r="M44" s="314"/>
    </row>
    <row r="45" spans="1:13" s="61" customFormat="1">
      <c r="A45" s="207" t="s">
        <v>414</v>
      </c>
      <c r="B45" s="88">
        <v>100</v>
      </c>
      <c r="C45" s="88">
        <v>27.386690000000002</v>
      </c>
      <c r="D45" s="88">
        <v>0.62287000000000003</v>
      </c>
      <c r="E45" s="88">
        <v>13.85835</v>
      </c>
      <c r="F45" s="88">
        <v>19.885560000000002</v>
      </c>
      <c r="G45" s="88">
        <v>10.81704</v>
      </c>
      <c r="H45" s="88">
        <v>3.5858400000000001</v>
      </c>
      <c r="I45" s="88">
        <v>0.25745000000000001</v>
      </c>
      <c r="J45" s="88">
        <v>52.72775</v>
      </c>
      <c r="K45" s="34">
        <v>40.488619999999997</v>
      </c>
      <c r="M45" s="314"/>
    </row>
    <row r="46" spans="1:13">
      <c r="A46" s="202" t="s">
        <v>34</v>
      </c>
      <c r="B46" s="25"/>
      <c r="C46" s="25"/>
      <c r="D46" s="25"/>
      <c r="E46" s="25"/>
      <c r="F46" s="25"/>
      <c r="G46" s="25"/>
      <c r="H46" s="25"/>
      <c r="I46" s="25"/>
      <c r="J46" s="25"/>
      <c r="K46" s="26"/>
      <c r="M46" s="314"/>
    </row>
    <row r="47" spans="1:13">
      <c r="A47" s="371" t="s">
        <v>35</v>
      </c>
      <c r="B47" s="25"/>
      <c r="C47" s="25"/>
      <c r="D47" s="25"/>
      <c r="E47" s="25"/>
      <c r="F47" s="25"/>
      <c r="G47" s="25"/>
      <c r="H47" s="25"/>
      <c r="I47" s="25"/>
      <c r="J47" s="25"/>
      <c r="K47" s="26"/>
      <c r="M47" s="314"/>
    </row>
    <row r="48" spans="1:13">
      <c r="A48" s="386" t="s">
        <v>431</v>
      </c>
      <c r="B48" s="25">
        <v>100</v>
      </c>
      <c r="C48" s="81">
        <v>31.89639</v>
      </c>
      <c r="D48" s="81">
        <v>1.04274</v>
      </c>
      <c r="E48" s="81">
        <v>13.335470000000001</v>
      </c>
      <c r="F48" s="81">
        <v>18.82695</v>
      </c>
      <c r="G48" s="81">
        <v>11.066179999999999</v>
      </c>
      <c r="H48" s="81">
        <v>5.7461000000000002</v>
      </c>
      <c r="I48" s="86">
        <v>3.8179999999999999E-2</v>
      </c>
      <c r="J48" s="81">
        <v>49.27666</v>
      </c>
      <c r="K48" s="83">
        <v>36.643549999999998</v>
      </c>
      <c r="M48" s="314"/>
    </row>
    <row r="49" spans="1:13">
      <c r="A49" s="386" t="s">
        <v>430</v>
      </c>
      <c r="B49" s="25">
        <v>100</v>
      </c>
      <c r="C49" s="81">
        <v>22.180109999999999</v>
      </c>
      <c r="D49" s="81">
        <v>0.38875999999999999</v>
      </c>
      <c r="E49" s="81">
        <v>9.13809</v>
      </c>
      <c r="F49" s="81">
        <v>20.484940000000002</v>
      </c>
      <c r="G49" s="81">
        <v>11.89812</v>
      </c>
      <c r="H49" s="81">
        <v>1.73498</v>
      </c>
      <c r="I49" s="32" t="s">
        <v>38</v>
      </c>
      <c r="J49" s="81">
        <v>57.334949999999999</v>
      </c>
      <c r="K49" s="83">
        <v>45.210410000000003</v>
      </c>
      <c r="M49" s="314"/>
    </row>
    <row r="50" spans="1:13">
      <c r="A50" s="386" t="s">
        <v>429</v>
      </c>
      <c r="B50" s="25">
        <v>100</v>
      </c>
      <c r="C50" s="81">
        <v>25.882829999999998</v>
      </c>
      <c r="D50" s="81">
        <v>0.35804999999999998</v>
      </c>
      <c r="E50" s="81">
        <v>15.266389999999999</v>
      </c>
      <c r="F50" s="81">
        <v>21.673210000000001</v>
      </c>
      <c r="G50" s="81">
        <v>11.27431</v>
      </c>
      <c r="H50" s="81">
        <v>5.1715499999999999</v>
      </c>
      <c r="I50" s="86">
        <v>0.44922000000000001</v>
      </c>
      <c r="J50" s="81">
        <v>52.443959999999997</v>
      </c>
      <c r="K50" s="83">
        <v>42.130940000000002</v>
      </c>
      <c r="M50" s="314"/>
    </row>
    <row r="51" spans="1:13">
      <c r="A51" s="386" t="s">
        <v>428</v>
      </c>
      <c r="B51" s="25">
        <v>100</v>
      </c>
      <c r="C51" s="25">
        <v>22.699940000000002</v>
      </c>
      <c r="D51" s="25">
        <v>0.42969000000000002</v>
      </c>
      <c r="E51" s="25">
        <v>14.68211</v>
      </c>
      <c r="F51" s="25">
        <v>19.808009999999999</v>
      </c>
      <c r="G51" s="25">
        <v>10.90249</v>
      </c>
      <c r="H51" s="25">
        <v>2.3060000000000001E-2</v>
      </c>
      <c r="I51" s="25">
        <v>0.21837000000000001</v>
      </c>
      <c r="J51" s="25">
        <v>57.492049999999999</v>
      </c>
      <c r="K51" s="26">
        <v>49.493049999999997</v>
      </c>
    </row>
    <row r="52" spans="1:13">
      <c r="A52" s="386" t="s">
        <v>427</v>
      </c>
      <c r="B52" s="25">
        <v>100</v>
      </c>
      <c r="C52" s="25">
        <v>34.754339999999999</v>
      </c>
      <c r="D52" s="25">
        <v>0.37852999999999998</v>
      </c>
      <c r="E52" s="25">
        <v>23.32939</v>
      </c>
      <c r="F52" s="25">
        <v>17.740359999999999</v>
      </c>
      <c r="G52" s="25">
        <v>4.1632400000000001</v>
      </c>
      <c r="H52" s="32" t="s">
        <v>38</v>
      </c>
      <c r="I52" s="25">
        <v>1.6890700000000001</v>
      </c>
      <c r="J52" s="25">
        <v>47.505299999999998</v>
      </c>
      <c r="K52" s="26">
        <v>18.34592</v>
      </c>
    </row>
    <row r="53" spans="1:13"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1:13"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1:13"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1:13"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1:13"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3"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1:13"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1:13"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1" spans="1:13"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spans="1:13">
      <c r="B62" s="11"/>
      <c r="C62" s="11"/>
      <c r="D62" s="11"/>
      <c r="E62" s="11"/>
      <c r="F62" s="11"/>
      <c r="G62" s="11"/>
      <c r="H62" s="11"/>
      <c r="I62" s="11"/>
      <c r="J62" s="11"/>
      <c r="K62" s="11"/>
    </row>
    <row r="63" spans="1:13">
      <c r="B63" s="11"/>
      <c r="C63" s="11"/>
      <c r="D63" s="11"/>
      <c r="E63" s="11"/>
      <c r="F63" s="11"/>
      <c r="G63" s="11"/>
      <c r="H63" s="11"/>
      <c r="I63" s="11"/>
      <c r="J63" s="11"/>
      <c r="K63" s="11"/>
    </row>
    <row r="64" spans="1:13"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spans="2:11">
      <c r="B65" s="11"/>
      <c r="C65" s="11"/>
      <c r="D65" s="11"/>
      <c r="E65" s="11"/>
      <c r="F65" s="11"/>
      <c r="G65" s="11"/>
      <c r="H65" s="11"/>
      <c r="I65" s="11"/>
      <c r="J65" s="11"/>
      <c r="K65" s="11"/>
    </row>
    <row r="66" spans="2:11"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spans="2:11"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spans="2:11"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2:11">
      <c r="B69" s="11"/>
      <c r="C69" s="11"/>
      <c r="D69" s="11"/>
      <c r="E69" s="11"/>
      <c r="F69" s="11"/>
      <c r="G69" s="11"/>
      <c r="H69" s="11"/>
      <c r="I69" s="11"/>
      <c r="J69" s="11"/>
      <c r="K69" s="11"/>
    </row>
    <row r="70" spans="2:11">
      <c r="B70" s="11"/>
      <c r="C70" s="11"/>
      <c r="D70" s="11"/>
      <c r="E70" s="11"/>
      <c r="F70" s="11"/>
      <c r="G70" s="11"/>
      <c r="H70" s="11"/>
      <c r="I70" s="11"/>
      <c r="J70" s="11"/>
      <c r="K70" s="11"/>
    </row>
    <row r="71" spans="2:11">
      <c r="B71" s="11"/>
      <c r="C71" s="11"/>
      <c r="D71" s="11"/>
      <c r="E71" s="11"/>
      <c r="F71" s="11"/>
      <c r="G71" s="11"/>
      <c r="H71" s="11"/>
      <c r="I71" s="11"/>
      <c r="J71" s="11"/>
      <c r="K71" s="11"/>
    </row>
    <row r="72" spans="2:11">
      <c r="B72" s="11"/>
      <c r="C72" s="11"/>
      <c r="D72" s="11"/>
      <c r="E72" s="11"/>
      <c r="F72" s="11"/>
      <c r="G72" s="11"/>
      <c r="H72" s="11"/>
      <c r="I72" s="11"/>
      <c r="J72" s="11"/>
      <c r="K72" s="11"/>
    </row>
    <row r="73" spans="2:11"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2:11"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spans="2:11">
      <c r="B75" s="11"/>
      <c r="C75" s="11"/>
      <c r="D75" s="11"/>
      <c r="E75" s="11"/>
      <c r="F75" s="11"/>
      <c r="G75" s="11"/>
      <c r="H75" s="11"/>
      <c r="I75" s="11"/>
      <c r="J75" s="11"/>
      <c r="K75" s="11"/>
    </row>
    <row r="76" spans="2:11">
      <c r="B76" s="11"/>
      <c r="C76" s="11"/>
      <c r="D76" s="11"/>
      <c r="E76" s="11"/>
      <c r="F76" s="11"/>
      <c r="G76" s="11"/>
      <c r="H76" s="11"/>
      <c r="I76" s="11"/>
      <c r="J76" s="11"/>
      <c r="K76" s="11"/>
    </row>
    <row r="77" spans="2:11">
      <c r="B77" s="11"/>
      <c r="C77" s="11"/>
      <c r="D77" s="11"/>
      <c r="E77" s="11"/>
      <c r="F77" s="11"/>
      <c r="G77" s="11"/>
      <c r="H77" s="11"/>
      <c r="I77" s="11"/>
      <c r="J77" s="11"/>
      <c r="K77" s="11"/>
    </row>
    <row r="78" spans="2:11">
      <c r="B78" s="11"/>
      <c r="C78" s="11"/>
      <c r="D78" s="11"/>
      <c r="E78" s="11"/>
      <c r="F78" s="11"/>
      <c r="G78" s="11"/>
      <c r="H78" s="11"/>
      <c r="I78" s="11"/>
      <c r="J78" s="11"/>
      <c r="K78" s="11"/>
    </row>
    <row r="79" spans="2:11">
      <c r="B79" s="11"/>
      <c r="C79" s="11"/>
      <c r="D79" s="11"/>
      <c r="E79" s="11"/>
      <c r="F79" s="11"/>
      <c r="G79" s="11"/>
      <c r="H79" s="11"/>
      <c r="I79" s="11"/>
      <c r="J79" s="11"/>
      <c r="K79" s="11"/>
    </row>
    <row r="80" spans="2:11">
      <c r="B80" s="11"/>
      <c r="C80" s="11"/>
      <c r="D80" s="11"/>
      <c r="E80" s="11"/>
      <c r="F80" s="11"/>
      <c r="G80" s="11"/>
      <c r="H80" s="11"/>
      <c r="I80" s="11"/>
      <c r="J80" s="11"/>
      <c r="K80" s="11"/>
    </row>
    <row r="81" spans="2:11">
      <c r="B81" s="11"/>
      <c r="C81" s="11"/>
      <c r="D81" s="11"/>
      <c r="E81" s="11"/>
      <c r="F81" s="11"/>
      <c r="G81" s="11"/>
      <c r="H81" s="11"/>
      <c r="I81" s="11"/>
      <c r="J81" s="11"/>
      <c r="K81" s="11"/>
    </row>
    <row r="82" spans="2:11">
      <c r="B82" s="11"/>
      <c r="C82" s="11"/>
      <c r="D82" s="11"/>
      <c r="E82" s="11"/>
      <c r="F82" s="11"/>
      <c r="G82" s="11"/>
      <c r="H82" s="11"/>
      <c r="I82" s="11"/>
      <c r="J82" s="11"/>
      <c r="K82" s="11"/>
    </row>
    <row r="83" spans="2:11">
      <c r="B83" s="11"/>
      <c r="C83" s="11"/>
      <c r="D83" s="11"/>
      <c r="E83" s="11"/>
      <c r="F83" s="11"/>
      <c r="G83" s="11"/>
      <c r="H83" s="11"/>
      <c r="I83" s="11"/>
      <c r="J83" s="11"/>
      <c r="K83" s="11"/>
    </row>
    <row r="84" spans="2:11"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2:11"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2:11"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2:11"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2:11"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2:11"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2:11"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2:11"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2:11"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2:11"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2:11"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spans="2:11">
      <c r="B95" s="11"/>
      <c r="C95" s="11"/>
      <c r="D95" s="11"/>
      <c r="E95" s="11"/>
      <c r="F95" s="11"/>
      <c r="G95" s="11"/>
      <c r="H95" s="11"/>
      <c r="I95" s="11"/>
      <c r="J95" s="11"/>
      <c r="K95" s="11"/>
    </row>
    <row r="96" spans="2:11"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spans="2:11">
      <c r="B97" s="11"/>
      <c r="C97" s="11"/>
      <c r="D97" s="11"/>
      <c r="E97" s="11"/>
      <c r="F97" s="11"/>
      <c r="G97" s="11"/>
      <c r="H97" s="11"/>
      <c r="I97" s="11"/>
      <c r="J97" s="11"/>
      <c r="K97" s="11"/>
    </row>
    <row r="98" spans="2:11"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2:11"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2:11"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2:11"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2:11"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2:11"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2:11"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2:11"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2:11"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2:11"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2:11"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2:11"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  <row r="110" spans="2:11"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  <row r="111" spans="2:11">
      <c r="B111" s="11"/>
      <c r="C111" s="11"/>
      <c r="D111" s="11"/>
      <c r="E111" s="11"/>
      <c r="F111" s="11"/>
      <c r="G111" s="11"/>
      <c r="H111" s="11"/>
      <c r="I111" s="11"/>
      <c r="J111" s="11"/>
      <c r="K111" s="11"/>
    </row>
    <row r="112" spans="2:11">
      <c r="B112" s="11"/>
      <c r="C112" s="11"/>
      <c r="D112" s="11"/>
      <c r="E112" s="11"/>
      <c r="F112" s="11"/>
      <c r="G112" s="11"/>
      <c r="H112" s="11"/>
      <c r="I112" s="11"/>
      <c r="J112" s="11"/>
      <c r="K112" s="11"/>
    </row>
    <row r="113" spans="2:11"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2:11"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spans="2:11"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2:11"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2:11"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2:11"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  <row r="119" spans="2:11">
      <c r="B119" s="11"/>
      <c r="C119" s="11"/>
      <c r="D119" s="11"/>
      <c r="E119" s="11"/>
      <c r="F119" s="11"/>
      <c r="G119" s="11"/>
      <c r="H119" s="11"/>
      <c r="I119" s="11"/>
      <c r="J119" s="11"/>
      <c r="K119" s="11"/>
    </row>
    <row r="120" spans="2:11">
      <c r="B120" s="11"/>
      <c r="C120" s="11"/>
      <c r="D120" s="11"/>
      <c r="E120" s="11"/>
      <c r="F120" s="11"/>
      <c r="G120" s="11"/>
      <c r="H120" s="11"/>
      <c r="I120" s="11"/>
      <c r="J120" s="11"/>
      <c r="K120" s="11"/>
    </row>
    <row r="121" spans="2:11">
      <c r="B121" s="11"/>
      <c r="C121" s="11"/>
      <c r="D121" s="11"/>
      <c r="E121" s="11"/>
      <c r="F121" s="11"/>
      <c r="G121" s="11"/>
      <c r="H121" s="11"/>
      <c r="I121" s="11"/>
      <c r="J121" s="11"/>
      <c r="K121" s="11"/>
    </row>
    <row r="122" spans="2:11">
      <c r="B122" s="11"/>
      <c r="C122" s="11"/>
      <c r="D122" s="11"/>
      <c r="E122" s="11"/>
      <c r="F122" s="11"/>
      <c r="G122" s="11"/>
      <c r="H122" s="11"/>
      <c r="I122" s="11"/>
      <c r="J122" s="11"/>
      <c r="K122" s="11"/>
    </row>
    <row r="123" spans="2:11">
      <c r="B123" s="11"/>
      <c r="C123" s="11"/>
      <c r="D123" s="11"/>
      <c r="E123" s="11"/>
      <c r="F123" s="11"/>
      <c r="G123" s="11"/>
      <c r="H123" s="11"/>
      <c r="I123" s="11"/>
      <c r="J123" s="11"/>
      <c r="K123" s="11"/>
    </row>
    <row r="124" spans="2:11">
      <c r="B124" s="11"/>
      <c r="C124" s="11"/>
      <c r="D124" s="11"/>
      <c r="E124" s="11"/>
      <c r="F124" s="11"/>
      <c r="G124" s="11"/>
      <c r="H124" s="11"/>
      <c r="I124" s="11"/>
      <c r="J124" s="11"/>
      <c r="K124" s="11"/>
    </row>
    <row r="125" spans="2:11">
      <c r="B125" s="11"/>
      <c r="C125" s="11"/>
      <c r="D125" s="11"/>
      <c r="E125" s="11"/>
      <c r="F125" s="11"/>
      <c r="G125" s="11"/>
      <c r="H125" s="11"/>
      <c r="I125" s="11"/>
      <c r="J125" s="11"/>
      <c r="K125" s="11"/>
    </row>
    <row r="126" spans="2:11">
      <c r="B126" s="11"/>
      <c r="C126" s="11"/>
      <c r="D126" s="11"/>
      <c r="E126" s="11"/>
      <c r="F126" s="11"/>
      <c r="G126" s="11"/>
      <c r="H126" s="11"/>
      <c r="I126" s="11"/>
      <c r="J126" s="11"/>
      <c r="K126" s="11"/>
    </row>
    <row r="127" spans="2:11">
      <c r="B127" s="11"/>
      <c r="C127" s="11"/>
      <c r="D127" s="11"/>
      <c r="E127" s="11"/>
      <c r="F127" s="11"/>
      <c r="G127" s="11"/>
      <c r="H127" s="11"/>
      <c r="I127" s="11"/>
      <c r="J127" s="11"/>
      <c r="K127" s="11"/>
    </row>
    <row r="128" spans="2:11">
      <c r="B128" s="11"/>
      <c r="C128" s="11"/>
      <c r="D128" s="11"/>
      <c r="E128" s="11"/>
      <c r="F128" s="11"/>
      <c r="G128" s="11"/>
      <c r="H128" s="11"/>
      <c r="I128" s="11"/>
      <c r="J128" s="11"/>
      <c r="K128" s="11"/>
    </row>
    <row r="129" spans="2:11"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spans="2:11"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2:11"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2:11"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2:11"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2:11"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2:11"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2:11"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2:11"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2:11"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2:11"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  <row r="140" spans="2:11">
      <c r="B140" s="11"/>
      <c r="C140" s="11"/>
      <c r="D140" s="11"/>
      <c r="E140" s="11"/>
      <c r="F140" s="11"/>
      <c r="G140" s="11"/>
      <c r="H140" s="11"/>
      <c r="I140" s="11"/>
      <c r="J140" s="11"/>
      <c r="K140" s="11"/>
    </row>
    <row r="141" spans="2:11">
      <c r="B141" s="11"/>
      <c r="C141" s="11"/>
      <c r="D141" s="11"/>
      <c r="E141" s="11"/>
      <c r="F141" s="11"/>
      <c r="G141" s="11"/>
      <c r="H141" s="11"/>
      <c r="I141" s="11"/>
      <c r="J141" s="11"/>
      <c r="K141" s="11"/>
    </row>
    <row r="142" spans="2:11">
      <c r="B142" s="11"/>
      <c r="C142" s="11"/>
      <c r="D142" s="11"/>
      <c r="E142" s="11"/>
      <c r="F142" s="11"/>
      <c r="G142" s="11"/>
      <c r="H142" s="11"/>
      <c r="I142" s="11"/>
      <c r="J142" s="11"/>
      <c r="K142" s="11"/>
    </row>
    <row r="143" spans="2:11">
      <c r="B143" s="11"/>
      <c r="C143" s="11"/>
      <c r="D143" s="11"/>
      <c r="E143" s="11"/>
      <c r="F143" s="11"/>
      <c r="G143" s="11"/>
      <c r="H143" s="11"/>
      <c r="I143" s="11"/>
      <c r="J143" s="11"/>
      <c r="K143" s="11"/>
    </row>
    <row r="167" spans="1:12" s="12" customFormat="1">
      <c r="A167" s="204"/>
      <c r="L167" s="6"/>
    </row>
    <row r="168" spans="1:12" s="12" customFormat="1">
      <c r="A168" s="204"/>
      <c r="L168" s="6"/>
    </row>
    <row r="169" spans="1:12" s="12" customFormat="1">
      <c r="A169" s="204"/>
      <c r="L169" s="6"/>
    </row>
    <row r="170" spans="1:12" s="12" customFormat="1">
      <c r="A170" s="204"/>
      <c r="L170" s="6"/>
    </row>
    <row r="171" spans="1:12" s="12" customFormat="1">
      <c r="A171" s="204"/>
      <c r="L171" s="6"/>
    </row>
    <row r="172" spans="1:12" s="12" customFormat="1">
      <c r="A172" s="204"/>
      <c r="L172" s="6"/>
    </row>
    <row r="173" spans="1:12" s="12" customFormat="1">
      <c r="A173" s="204"/>
      <c r="L173" s="6"/>
    </row>
    <row r="174" spans="1:12" s="12" customFormat="1">
      <c r="A174" s="204"/>
      <c r="L174" s="6"/>
    </row>
    <row r="175" spans="1:12" s="12" customFormat="1">
      <c r="A175" s="204"/>
      <c r="L175" s="6"/>
    </row>
    <row r="176" spans="1:12" s="12" customFormat="1">
      <c r="A176" s="204"/>
      <c r="L176" s="6"/>
    </row>
    <row r="177" spans="1:12" s="12" customFormat="1">
      <c r="A177" s="204"/>
      <c r="L177" s="6"/>
    </row>
    <row r="178" spans="1:12" s="12" customFormat="1">
      <c r="A178" s="204"/>
      <c r="L178" s="6"/>
    </row>
    <row r="179" spans="1:12" s="12" customFormat="1">
      <c r="A179" s="204"/>
      <c r="L179" s="6"/>
    </row>
    <row r="180" spans="1:12" s="12" customFormat="1">
      <c r="A180" s="204"/>
      <c r="L180" s="6"/>
    </row>
    <row r="181" spans="1:12" s="12" customFormat="1">
      <c r="A181" s="204"/>
      <c r="L181" s="6"/>
    </row>
    <row r="182" spans="1:12" s="12" customFormat="1">
      <c r="A182" s="204"/>
      <c r="L182" s="6"/>
    </row>
    <row r="183" spans="1:12" s="12" customFormat="1">
      <c r="A183" s="204"/>
      <c r="L183" s="6"/>
    </row>
    <row r="184" spans="1:12" s="12" customFormat="1">
      <c r="A184" s="204"/>
      <c r="L184" s="6"/>
    </row>
    <row r="185" spans="1:12" s="12" customFormat="1">
      <c r="A185" s="204"/>
      <c r="L185" s="6"/>
    </row>
    <row r="186" spans="1:12" s="12" customFormat="1">
      <c r="A186" s="204"/>
      <c r="L186" s="6"/>
    </row>
    <row r="187" spans="1:12" s="12" customFormat="1">
      <c r="A187" s="204"/>
      <c r="L187" s="6"/>
    </row>
    <row r="188" spans="1:12" s="12" customFormat="1">
      <c r="A188" s="204"/>
      <c r="L188" s="6"/>
    </row>
    <row r="189" spans="1:12" s="12" customFormat="1">
      <c r="A189" s="204"/>
      <c r="L189" s="6"/>
    </row>
    <row r="190" spans="1:12" s="12" customFormat="1">
      <c r="A190" s="204"/>
      <c r="L190" s="6"/>
    </row>
    <row r="191" spans="1:12" s="12" customFormat="1">
      <c r="A191" s="204"/>
      <c r="L191" s="6"/>
    </row>
    <row r="192" spans="1:12" s="12" customFormat="1">
      <c r="A192" s="204"/>
      <c r="L192" s="6"/>
    </row>
    <row r="193" spans="1:12" s="12" customFormat="1">
      <c r="A193" s="204"/>
      <c r="L193" s="6"/>
    </row>
    <row r="194" spans="1:12" s="12" customFormat="1">
      <c r="A194" s="204"/>
      <c r="L194" s="6"/>
    </row>
    <row r="195" spans="1:12" s="12" customFormat="1">
      <c r="A195" s="204"/>
      <c r="L195" s="6"/>
    </row>
    <row r="196" spans="1:12" s="12" customFormat="1">
      <c r="A196" s="204"/>
      <c r="L196" s="6"/>
    </row>
    <row r="197" spans="1:12" s="12" customFormat="1">
      <c r="A197" s="204"/>
      <c r="L197" s="6"/>
    </row>
    <row r="198" spans="1:12" s="12" customFormat="1">
      <c r="A198" s="204"/>
      <c r="L198" s="6"/>
    </row>
    <row r="199" spans="1:12" s="12" customFormat="1">
      <c r="A199" s="204"/>
      <c r="L199" s="6"/>
    </row>
    <row r="200" spans="1:12" s="12" customFormat="1">
      <c r="A200" s="204"/>
      <c r="L200" s="6"/>
    </row>
    <row r="201" spans="1:12" s="12" customFormat="1">
      <c r="A201" s="204"/>
      <c r="L201" s="6"/>
    </row>
    <row r="202" spans="1:12" s="12" customFormat="1">
      <c r="A202" s="204"/>
      <c r="L202" s="6"/>
    </row>
    <row r="203" spans="1:12" s="12" customFormat="1">
      <c r="A203" s="204"/>
      <c r="L203" s="6"/>
    </row>
    <row r="204" spans="1:12" s="12" customFormat="1">
      <c r="A204" s="204"/>
      <c r="L204" s="6"/>
    </row>
    <row r="205" spans="1:12" s="12" customFormat="1">
      <c r="A205" s="204"/>
      <c r="L205" s="6"/>
    </row>
    <row r="206" spans="1:12" s="12" customFormat="1">
      <c r="A206" s="204"/>
      <c r="L206" s="6"/>
    </row>
    <row r="207" spans="1:12" s="12" customFormat="1">
      <c r="A207" s="204"/>
      <c r="L207" s="6"/>
    </row>
    <row r="208" spans="1:12" s="12" customFormat="1">
      <c r="A208" s="204"/>
      <c r="L208" s="6"/>
    </row>
    <row r="209" spans="1:12" s="12" customFormat="1">
      <c r="A209" s="204"/>
      <c r="L209" s="6"/>
    </row>
    <row r="210" spans="1:12" s="12" customFormat="1">
      <c r="A210" s="204"/>
      <c r="L210" s="6"/>
    </row>
    <row r="211" spans="1:12" s="12" customFormat="1">
      <c r="A211" s="204"/>
      <c r="L211" s="6"/>
    </row>
    <row r="212" spans="1:12" s="12" customFormat="1">
      <c r="A212" s="204"/>
      <c r="L212" s="6"/>
    </row>
    <row r="213" spans="1:12" s="12" customFormat="1">
      <c r="A213" s="204"/>
      <c r="L213" s="6"/>
    </row>
    <row r="214" spans="1:12" s="12" customFormat="1">
      <c r="A214" s="204"/>
      <c r="L214" s="6"/>
    </row>
    <row r="215" spans="1:12" s="12" customFormat="1">
      <c r="A215" s="204"/>
      <c r="L215" s="6"/>
    </row>
    <row r="216" spans="1:12" s="12" customFormat="1">
      <c r="A216" s="204"/>
      <c r="L216" s="6"/>
    </row>
    <row r="217" spans="1:12" s="12" customFormat="1">
      <c r="A217" s="204"/>
      <c r="L217" s="6"/>
    </row>
    <row r="218" spans="1:12" s="12" customFormat="1">
      <c r="A218" s="204"/>
      <c r="L218" s="6"/>
    </row>
    <row r="219" spans="1:12" s="12" customFormat="1">
      <c r="A219" s="204"/>
      <c r="L219" s="6"/>
    </row>
    <row r="220" spans="1:12" s="12" customFormat="1">
      <c r="A220" s="204"/>
      <c r="L220" s="6"/>
    </row>
    <row r="221" spans="1:12" s="12" customFormat="1">
      <c r="A221" s="204"/>
      <c r="L221" s="6"/>
    </row>
    <row r="222" spans="1:12" s="12" customFormat="1">
      <c r="A222" s="204"/>
      <c r="L222" s="6"/>
    </row>
    <row r="223" spans="1:12" s="12" customFormat="1">
      <c r="A223" s="204"/>
      <c r="L223" s="6"/>
    </row>
    <row r="224" spans="1:12" s="12" customFormat="1">
      <c r="A224" s="204"/>
      <c r="L224" s="6"/>
    </row>
    <row r="225" spans="1:12" s="12" customFormat="1">
      <c r="A225" s="204"/>
      <c r="L225" s="6"/>
    </row>
    <row r="226" spans="1:12" s="12" customFormat="1">
      <c r="A226" s="204"/>
      <c r="L226" s="6"/>
    </row>
    <row r="227" spans="1:12" s="12" customFormat="1">
      <c r="A227" s="204"/>
      <c r="L227" s="6"/>
    </row>
    <row r="228" spans="1:12" s="12" customFormat="1">
      <c r="A228" s="204"/>
      <c r="L228" s="6"/>
    </row>
    <row r="229" spans="1:12" s="12" customFormat="1">
      <c r="A229" s="204"/>
      <c r="L229" s="6"/>
    </row>
    <row r="230" spans="1:12" s="12" customFormat="1">
      <c r="A230" s="204"/>
      <c r="L230" s="6"/>
    </row>
    <row r="231" spans="1:12" s="12" customFormat="1">
      <c r="A231" s="204"/>
      <c r="L231" s="6"/>
    </row>
    <row r="232" spans="1:12" s="12" customFormat="1">
      <c r="A232" s="204"/>
      <c r="L232" s="6"/>
    </row>
    <row r="233" spans="1:12" s="12" customFormat="1">
      <c r="A233" s="204"/>
      <c r="L233" s="6"/>
    </row>
    <row r="234" spans="1:12" s="12" customFormat="1">
      <c r="A234" s="204"/>
      <c r="L234" s="6"/>
    </row>
    <row r="235" spans="1:12" s="12" customFormat="1">
      <c r="A235" s="204"/>
      <c r="L235" s="6"/>
    </row>
    <row r="236" spans="1:12" s="12" customFormat="1">
      <c r="A236" s="204"/>
      <c r="L236" s="6"/>
    </row>
    <row r="237" spans="1:12" s="12" customFormat="1">
      <c r="A237" s="204"/>
      <c r="L237" s="6"/>
    </row>
    <row r="238" spans="1:12" s="12" customFormat="1">
      <c r="A238" s="204"/>
      <c r="L238" s="6"/>
    </row>
    <row r="239" spans="1:12" s="12" customFormat="1">
      <c r="A239" s="204"/>
      <c r="L239" s="6"/>
    </row>
    <row r="240" spans="1:12" s="12" customFormat="1">
      <c r="A240" s="204"/>
      <c r="L240" s="6"/>
    </row>
    <row r="241" spans="1:12" s="12" customFormat="1">
      <c r="A241" s="204"/>
      <c r="L241" s="6"/>
    </row>
    <row r="242" spans="1:12" s="12" customFormat="1">
      <c r="A242" s="204"/>
      <c r="L242" s="6"/>
    </row>
    <row r="243" spans="1:12" s="12" customFormat="1">
      <c r="A243" s="204"/>
      <c r="L243" s="6"/>
    </row>
    <row r="244" spans="1:12" s="12" customFormat="1">
      <c r="A244" s="204"/>
      <c r="L244" s="6"/>
    </row>
    <row r="245" spans="1:12" s="12" customFormat="1">
      <c r="A245" s="204"/>
      <c r="L245" s="6"/>
    </row>
    <row r="246" spans="1:12" s="12" customFormat="1">
      <c r="A246" s="204"/>
      <c r="L246" s="6"/>
    </row>
    <row r="247" spans="1:12" s="12" customFormat="1">
      <c r="A247" s="204"/>
      <c r="L247" s="6"/>
    </row>
    <row r="248" spans="1:12" s="12" customFormat="1">
      <c r="A248" s="204"/>
      <c r="L248" s="6"/>
    </row>
    <row r="249" spans="1:12" s="12" customFormat="1">
      <c r="A249" s="204"/>
      <c r="L249" s="6"/>
    </row>
    <row r="250" spans="1:12" s="12" customFormat="1">
      <c r="A250" s="204"/>
      <c r="L250" s="6"/>
    </row>
    <row r="251" spans="1:12" s="12" customFormat="1">
      <c r="A251" s="204"/>
      <c r="L251" s="6"/>
    </row>
    <row r="252" spans="1:12" s="12" customFormat="1">
      <c r="A252" s="204"/>
      <c r="L252" s="6"/>
    </row>
    <row r="253" spans="1:12" s="12" customFormat="1">
      <c r="A253" s="204"/>
      <c r="L253" s="6"/>
    </row>
    <row r="254" spans="1:12" s="12" customFormat="1">
      <c r="A254" s="204"/>
      <c r="L254" s="6"/>
    </row>
    <row r="255" spans="1:12" s="12" customFormat="1">
      <c r="A255" s="204"/>
      <c r="L255" s="6"/>
    </row>
    <row r="256" spans="1:12" s="12" customFormat="1">
      <c r="A256" s="204"/>
      <c r="L256" s="6"/>
    </row>
    <row r="257" spans="1:12" s="12" customFormat="1">
      <c r="A257" s="204"/>
      <c r="L257" s="6"/>
    </row>
    <row r="258" spans="1:12" s="12" customFormat="1">
      <c r="A258" s="204"/>
      <c r="L258" s="6"/>
    </row>
    <row r="259" spans="1:12" s="12" customFormat="1">
      <c r="A259" s="204"/>
      <c r="L259" s="6"/>
    </row>
    <row r="260" spans="1:12" s="12" customFormat="1">
      <c r="A260" s="204"/>
      <c r="L260" s="6"/>
    </row>
    <row r="261" spans="1:12" s="12" customFormat="1">
      <c r="A261" s="204"/>
      <c r="L261" s="6"/>
    </row>
    <row r="262" spans="1:12" s="12" customFormat="1">
      <c r="A262" s="204"/>
      <c r="L262" s="6"/>
    </row>
    <row r="263" spans="1:12" s="12" customFormat="1">
      <c r="A263" s="204"/>
      <c r="L263" s="6"/>
    </row>
    <row r="264" spans="1:12" s="12" customFormat="1">
      <c r="A264" s="204"/>
      <c r="L264" s="6"/>
    </row>
    <row r="265" spans="1:12" s="12" customFormat="1">
      <c r="A265" s="204"/>
      <c r="L265" s="6"/>
    </row>
    <row r="266" spans="1:12" s="12" customFormat="1">
      <c r="A266" s="204"/>
      <c r="L266" s="6"/>
    </row>
    <row r="267" spans="1:12" s="12" customFormat="1">
      <c r="A267" s="204"/>
      <c r="L267" s="6"/>
    </row>
    <row r="268" spans="1:12" s="12" customFormat="1">
      <c r="A268" s="204"/>
      <c r="L268" s="6"/>
    </row>
    <row r="269" spans="1:12" s="12" customFormat="1">
      <c r="A269" s="204"/>
      <c r="L269" s="6"/>
    </row>
    <row r="270" spans="1:12" s="12" customFormat="1">
      <c r="A270" s="204"/>
      <c r="L270" s="6"/>
    </row>
    <row r="271" spans="1:12" s="12" customFormat="1">
      <c r="A271" s="204"/>
      <c r="L271" s="6"/>
    </row>
    <row r="272" spans="1:12" s="12" customFormat="1">
      <c r="A272" s="204"/>
      <c r="L272" s="6"/>
    </row>
    <row r="273" spans="1:12" s="12" customFormat="1">
      <c r="A273" s="204"/>
      <c r="L273" s="6"/>
    </row>
    <row r="274" spans="1:12" s="12" customFormat="1">
      <c r="A274" s="204"/>
      <c r="L274" s="6"/>
    </row>
    <row r="275" spans="1:12" s="12" customFormat="1">
      <c r="A275" s="204"/>
      <c r="L275" s="6"/>
    </row>
    <row r="276" spans="1:12" s="12" customFormat="1">
      <c r="A276" s="204"/>
      <c r="L276" s="6"/>
    </row>
    <row r="277" spans="1:12" s="12" customFormat="1">
      <c r="A277" s="204"/>
      <c r="L277" s="6"/>
    </row>
    <row r="278" spans="1:12" s="12" customFormat="1">
      <c r="A278" s="204"/>
      <c r="L278" s="6"/>
    </row>
    <row r="279" spans="1:12" s="12" customFormat="1">
      <c r="A279" s="204"/>
      <c r="L279" s="6"/>
    </row>
    <row r="280" spans="1:12" s="12" customFormat="1">
      <c r="A280" s="204"/>
      <c r="L280" s="6"/>
    </row>
    <row r="281" spans="1:12" s="12" customFormat="1">
      <c r="A281" s="204"/>
      <c r="L281" s="6"/>
    </row>
    <row r="282" spans="1:12" s="12" customFormat="1">
      <c r="A282" s="204"/>
      <c r="L282" s="6"/>
    </row>
    <row r="283" spans="1:12" s="12" customFormat="1">
      <c r="A283" s="204"/>
      <c r="L283" s="6"/>
    </row>
    <row r="284" spans="1:12" s="12" customFormat="1">
      <c r="A284" s="204"/>
      <c r="L284" s="6"/>
    </row>
    <row r="285" spans="1:12" s="12" customFormat="1">
      <c r="A285" s="204"/>
      <c r="L285" s="6"/>
    </row>
    <row r="286" spans="1:12" s="12" customFormat="1">
      <c r="A286" s="204"/>
      <c r="L286" s="6"/>
    </row>
    <row r="287" spans="1:12" s="12" customFormat="1">
      <c r="A287" s="204"/>
      <c r="L287" s="6"/>
    </row>
    <row r="288" spans="1:12" s="12" customFormat="1">
      <c r="A288" s="204"/>
      <c r="L288" s="6"/>
    </row>
    <row r="289" spans="1:12" s="12" customFormat="1">
      <c r="A289" s="204"/>
      <c r="L289" s="6"/>
    </row>
    <row r="290" spans="1:12" s="12" customFormat="1">
      <c r="A290" s="204"/>
      <c r="L290" s="6"/>
    </row>
    <row r="291" spans="1:12" s="12" customFormat="1">
      <c r="A291" s="204"/>
      <c r="L291" s="6"/>
    </row>
    <row r="292" spans="1:12" s="12" customFormat="1">
      <c r="A292" s="204"/>
      <c r="L292" s="6"/>
    </row>
    <row r="293" spans="1:12" s="12" customFormat="1">
      <c r="A293" s="204"/>
      <c r="L293" s="6"/>
    </row>
    <row r="294" spans="1:12" s="12" customFormat="1">
      <c r="A294" s="204"/>
      <c r="L294" s="6"/>
    </row>
    <row r="295" spans="1:12" s="12" customFormat="1">
      <c r="A295" s="204"/>
      <c r="L295" s="6"/>
    </row>
    <row r="296" spans="1:12" s="12" customFormat="1">
      <c r="A296" s="204"/>
      <c r="L296" s="6"/>
    </row>
    <row r="297" spans="1:12" s="12" customFormat="1">
      <c r="A297" s="204"/>
      <c r="L297" s="6"/>
    </row>
    <row r="298" spans="1:12" s="12" customFormat="1">
      <c r="A298" s="204"/>
      <c r="L298" s="6"/>
    </row>
    <row r="299" spans="1:12" s="12" customFormat="1">
      <c r="A299" s="204"/>
      <c r="L299" s="6"/>
    </row>
    <row r="300" spans="1:12" s="12" customFormat="1">
      <c r="A300" s="204"/>
      <c r="L300" s="6"/>
    </row>
    <row r="301" spans="1:12" s="12" customFormat="1">
      <c r="A301" s="204"/>
      <c r="L301" s="6"/>
    </row>
    <row r="302" spans="1:12" s="12" customFormat="1">
      <c r="A302" s="204"/>
      <c r="L302" s="6"/>
    </row>
    <row r="303" spans="1:12" s="12" customFormat="1">
      <c r="A303" s="204"/>
      <c r="L303" s="6"/>
    </row>
    <row r="304" spans="1:12" s="12" customFormat="1">
      <c r="A304" s="204"/>
      <c r="L304" s="6"/>
    </row>
    <row r="305" spans="1:12" s="12" customFormat="1">
      <c r="A305" s="204"/>
      <c r="L305" s="6"/>
    </row>
    <row r="306" spans="1:12" s="12" customFormat="1">
      <c r="A306" s="204"/>
      <c r="L306" s="6"/>
    </row>
    <row r="307" spans="1:12" s="12" customFormat="1">
      <c r="A307" s="204"/>
      <c r="L307" s="6"/>
    </row>
    <row r="308" spans="1:12" s="12" customFormat="1">
      <c r="A308" s="204"/>
      <c r="L308" s="6"/>
    </row>
    <row r="309" spans="1:12" s="12" customFormat="1">
      <c r="A309" s="204"/>
      <c r="L309" s="6"/>
    </row>
    <row r="310" spans="1:12" s="12" customFormat="1">
      <c r="A310" s="204"/>
      <c r="L310" s="6"/>
    </row>
    <row r="311" spans="1:12" s="12" customFormat="1">
      <c r="A311" s="204"/>
      <c r="L311" s="6"/>
    </row>
    <row r="312" spans="1:12" s="12" customFormat="1">
      <c r="A312" s="204"/>
      <c r="L312" s="6"/>
    </row>
    <row r="313" spans="1:12" s="12" customFormat="1">
      <c r="A313" s="204"/>
      <c r="L313" s="6"/>
    </row>
    <row r="314" spans="1:12" s="12" customFormat="1">
      <c r="A314" s="204"/>
      <c r="L314" s="6"/>
    </row>
    <row r="315" spans="1:12" s="12" customFormat="1">
      <c r="A315" s="204"/>
      <c r="L315" s="6"/>
    </row>
    <row r="316" spans="1:12" s="12" customFormat="1">
      <c r="A316" s="204"/>
      <c r="L316" s="6"/>
    </row>
    <row r="317" spans="1:12" s="12" customFormat="1">
      <c r="A317" s="204"/>
      <c r="L317" s="6"/>
    </row>
    <row r="318" spans="1:12" s="12" customFormat="1">
      <c r="A318" s="204"/>
      <c r="L318" s="6"/>
    </row>
    <row r="319" spans="1:12" s="12" customFormat="1">
      <c r="A319" s="204"/>
      <c r="L319" s="6"/>
    </row>
    <row r="320" spans="1:12" s="12" customFormat="1">
      <c r="A320" s="204"/>
      <c r="L320" s="6"/>
    </row>
    <row r="321" spans="1:12" s="12" customFormat="1">
      <c r="A321" s="204"/>
      <c r="L321" s="6"/>
    </row>
    <row r="322" spans="1:12" s="12" customFormat="1">
      <c r="A322" s="204"/>
      <c r="L322" s="6"/>
    </row>
    <row r="323" spans="1:12" s="12" customFormat="1">
      <c r="A323" s="204"/>
      <c r="L323" s="6"/>
    </row>
    <row r="324" spans="1:12" s="12" customFormat="1">
      <c r="A324" s="204"/>
      <c r="L324" s="6"/>
    </row>
    <row r="325" spans="1:12" s="12" customFormat="1">
      <c r="A325" s="204"/>
      <c r="L325" s="6"/>
    </row>
    <row r="326" spans="1:12" s="12" customFormat="1">
      <c r="A326" s="204"/>
      <c r="L326" s="6"/>
    </row>
    <row r="327" spans="1:12" s="12" customFormat="1">
      <c r="A327" s="204"/>
      <c r="L327" s="6"/>
    </row>
    <row r="328" spans="1:12" s="12" customFormat="1">
      <c r="A328" s="204"/>
      <c r="L328" s="6"/>
    </row>
    <row r="329" spans="1:12" s="12" customFormat="1">
      <c r="A329" s="204"/>
      <c r="L329" s="6"/>
    </row>
    <row r="330" spans="1:12" s="12" customFormat="1">
      <c r="A330" s="204"/>
      <c r="L330" s="6"/>
    </row>
    <row r="331" spans="1:12" s="12" customFormat="1">
      <c r="A331" s="204"/>
      <c r="L331" s="6"/>
    </row>
    <row r="332" spans="1:12" s="12" customFormat="1">
      <c r="A332" s="204"/>
      <c r="L332" s="6"/>
    </row>
    <row r="333" spans="1:12" s="12" customFormat="1">
      <c r="A333" s="204"/>
      <c r="L333" s="6"/>
    </row>
    <row r="334" spans="1:12" s="12" customFormat="1">
      <c r="A334" s="204"/>
      <c r="L334" s="6"/>
    </row>
    <row r="335" spans="1:12" s="12" customFormat="1">
      <c r="A335" s="204"/>
      <c r="L335" s="6"/>
    </row>
    <row r="336" spans="1:12" s="12" customFormat="1">
      <c r="A336" s="204"/>
      <c r="L336" s="6"/>
    </row>
    <row r="337" spans="1:12" s="12" customFormat="1">
      <c r="A337" s="204"/>
      <c r="L337" s="6"/>
    </row>
    <row r="338" spans="1:12" s="12" customFormat="1">
      <c r="A338" s="204"/>
      <c r="L338" s="6"/>
    </row>
    <row r="339" spans="1:12" s="12" customFormat="1">
      <c r="A339" s="204"/>
      <c r="L339" s="6"/>
    </row>
    <row r="340" spans="1:12" s="12" customFormat="1">
      <c r="A340" s="204"/>
      <c r="L340" s="6"/>
    </row>
    <row r="341" spans="1:12" s="12" customFormat="1">
      <c r="A341" s="204"/>
      <c r="L341" s="6"/>
    </row>
    <row r="342" spans="1:12" s="12" customFormat="1">
      <c r="A342" s="204"/>
      <c r="L342" s="6"/>
    </row>
    <row r="343" spans="1:12" s="12" customFormat="1">
      <c r="A343" s="204"/>
      <c r="L343" s="6"/>
    </row>
    <row r="344" spans="1:12" s="12" customFormat="1">
      <c r="A344" s="204"/>
      <c r="L344" s="6"/>
    </row>
    <row r="345" spans="1:12" s="12" customFormat="1">
      <c r="A345" s="204"/>
      <c r="L345" s="6"/>
    </row>
    <row r="346" spans="1:12" s="12" customFormat="1">
      <c r="A346" s="204"/>
      <c r="L346" s="6"/>
    </row>
    <row r="347" spans="1:12" s="12" customFormat="1">
      <c r="A347" s="204"/>
      <c r="L347" s="6"/>
    </row>
    <row r="348" spans="1:12" s="12" customFormat="1">
      <c r="A348" s="204"/>
      <c r="L348" s="6"/>
    </row>
    <row r="349" spans="1:12" s="12" customFormat="1">
      <c r="A349" s="204"/>
      <c r="L349" s="6"/>
    </row>
    <row r="350" spans="1:12" s="12" customFormat="1">
      <c r="A350" s="204"/>
      <c r="L350" s="6"/>
    </row>
    <row r="351" spans="1:12" s="12" customFormat="1">
      <c r="A351" s="204"/>
      <c r="L351" s="6"/>
    </row>
    <row r="352" spans="1:12" s="12" customFormat="1">
      <c r="A352" s="204"/>
      <c r="L352" s="6"/>
    </row>
    <row r="353" spans="1:12" s="12" customFormat="1">
      <c r="A353" s="204"/>
      <c r="L353" s="6"/>
    </row>
    <row r="354" spans="1:12" s="12" customFormat="1">
      <c r="A354" s="204"/>
      <c r="L354" s="6"/>
    </row>
    <row r="355" spans="1:12" s="12" customFormat="1">
      <c r="A355" s="204"/>
      <c r="L355" s="6"/>
    </row>
    <row r="356" spans="1:12" s="12" customFormat="1">
      <c r="A356" s="204"/>
      <c r="L356" s="6"/>
    </row>
    <row r="357" spans="1:12" s="12" customFormat="1">
      <c r="A357" s="204"/>
      <c r="L357" s="6"/>
    </row>
    <row r="358" spans="1:12" s="12" customFormat="1">
      <c r="A358" s="204"/>
      <c r="L358" s="6"/>
    </row>
    <row r="359" spans="1:12" s="12" customFormat="1">
      <c r="A359" s="204"/>
      <c r="L359" s="6"/>
    </row>
    <row r="360" spans="1:12" s="12" customFormat="1">
      <c r="A360" s="204"/>
      <c r="L360" s="6"/>
    </row>
    <row r="361" spans="1:12" s="12" customFormat="1">
      <c r="A361" s="204"/>
      <c r="L361" s="6"/>
    </row>
    <row r="362" spans="1:12" s="12" customFormat="1">
      <c r="A362" s="204"/>
      <c r="L362" s="6"/>
    </row>
    <row r="363" spans="1:12" s="12" customFormat="1">
      <c r="A363" s="204"/>
      <c r="L363" s="6"/>
    </row>
    <row r="364" spans="1:12" s="12" customFormat="1">
      <c r="A364" s="204"/>
      <c r="L364" s="6"/>
    </row>
    <row r="365" spans="1:12" s="12" customFormat="1">
      <c r="A365" s="204"/>
      <c r="L365" s="6"/>
    </row>
    <row r="366" spans="1:12" s="12" customFormat="1">
      <c r="A366" s="204"/>
      <c r="L366" s="6"/>
    </row>
    <row r="367" spans="1:12" s="12" customFormat="1">
      <c r="A367" s="204"/>
      <c r="L367" s="6"/>
    </row>
    <row r="368" spans="1:12" s="12" customFormat="1">
      <c r="A368" s="204"/>
      <c r="L368" s="6"/>
    </row>
    <row r="369" spans="1:12" s="12" customFormat="1">
      <c r="A369" s="204"/>
      <c r="L369" s="6"/>
    </row>
    <row r="370" spans="1:12" s="12" customFormat="1">
      <c r="A370" s="204"/>
      <c r="L370" s="6"/>
    </row>
    <row r="371" spans="1:12" s="12" customFormat="1">
      <c r="A371" s="204"/>
      <c r="L371" s="6"/>
    </row>
    <row r="372" spans="1:12" s="12" customFormat="1">
      <c r="A372" s="204"/>
      <c r="L372" s="6"/>
    </row>
    <row r="373" spans="1:12" s="12" customFormat="1">
      <c r="A373" s="204"/>
      <c r="L373" s="6"/>
    </row>
    <row r="374" spans="1:12" s="12" customFormat="1">
      <c r="A374" s="204"/>
      <c r="L374" s="6"/>
    </row>
    <row r="375" spans="1:12" s="12" customFormat="1">
      <c r="A375" s="204"/>
      <c r="L375" s="6"/>
    </row>
    <row r="376" spans="1:12" s="12" customFormat="1">
      <c r="A376" s="204"/>
      <c r="L376" s="6"/>
    </row>
    <row r="377" spans="1:12" s="12" customFormat="1">
      <c r="A377" s="204"/>
      <c r="L377" s="6"/>
    </row>
    <row r="378" spans="1:12" s="12" customFormat="1">
      <c r="A378" s="204"/>
      <c r="L378" s="6"/>
    </row>
    <row r="379" spans="1:12" s="12" customFormat="1">
      <c r="A379" s="204"/>
      <c r="L379" s="6"/>
    </row>
    <row r="380" spans="1:12" s="12" customFormat="1">
      <c r="A380" s="204"/>
      <c r="L380" s="6"/>
    </row>
    <row r="381" spans="1:12" s="12" customFormat="1">
      <c r="A381" s="204"/>
      <c r="L381" s="6"/>
    </row>
    <row r="382" spans="1:12" s="12" customFormat="1">
      <c r="A382" s="204"/>
      <c r="L382" s="6"/>
    </row>
    <row r="383" spans="1:12" s="12" customFormat="1">
      <c r="A383" s="204"/>
      <c r="L383" s="6"/>
    </row>
    <row r="384" spans="1:12" s="12" customFormat="1">
      <c r="A384" s="204"/>
      <c r="L384" s="6"/>
    </row>
    <row r="385" spans="1:12" s="12" customFormat="1">
      <c r="A385" s="204"/>
      <c r="L385" s="6"/>
    </row>
    <row r="386" spans="1:12" s="12" customFormat="1">
      <c r="A386" s="204"/>
      <c r="L386" s="6"/>
    </row>
    <row r="387" spans="1:12" s="12" customFormat="1">
      <c r="A387" s="204"/>
      <c r="L387" s="6"/>
    </row>
    <row r="388" spans="1:12" s="12" customFormat="1">
      <c r="A388" s="204"/>
      <c r="L388" s="6"/>
    </row>
    <row r="389" spans="1:12" s="12" customFormat="1">
      <c r="A389" s="204"/>
      <c r="L389" s="6"/>
    </row>
    <row r="390" spans="1:12" s="12" customFormat="1">
      <c r="A390" s="204"/>
      <c r="L390" s="6"/>
    </row>
    <row r="391" spans="1:12" s="12" customFormat="1">
      <c r="A391" s="204"/>
      <c r="L391" s="6"/>
    </row>
    <row r="392" spans="1:12" s="12" customFormat="1">
      <c r="A392" s="204"/>
      <c r="L392" s="6"/>
    </row>
    <row r="393" spans="1:12" s="12" customFormat="1">
      <c r="A393" s="204"/>
      <c r="L393" s="6"/>
    </row>
    <row r="394" spans="1:12" s="12" customFormat="1">
      <c r="A394" s="204"/>
      <c r="L394" s="6"/>
    </row>
    <row r="395" spans="1:12" s="12" customFormat="1">
      <c r="A395" s="204"/>
      <c r="L395" s="6"/>
    </row>
    <row r="396" spans="1:12" s="12" customFormat="1">
      <c r="A396" s="204"/>
      <c r="L396" s="6"/>
    </row>
    <row r="397" spans="1:12" s="12" customFormat="1">
      <c r="A397" s="204"/>
      <c r="L397" s="6"/>
    </row>
    <row r="398" spans="1:12" s="12" customFormat="1">
      <c r="A398" s="204"/>
      <c r="L398" s="6"/>
    </row>
    <row r="399" spans="1:12" s="12" customFormat="1">
      <c r="A399" s="204"/>
      <c r="L399" s="6"/>
    </row>
    <row r="400" spans="1:12" s="12" customFormat="1">
      <c r="A400" s="204"/>
      <c r="L400" s="6"/>
    </row>
    <row r="401" spans="1:12" s="12" customFormat="1">
      <c r="A401" s="204"/>
      <c r="L401" s="6"/>
    </row>
    <row r="402" spans="1:12" s="12" customFormat="1">
      <c r="A402" s="204"/>
      <c r="L402" s="6"/>
    </row>
    <row r="403" spans="1:12" s="12" customFormat="1">
      <c r="A403" s="204"/>
      <c r="L403" s="6"/>
    </row>
    <row r="404" spans="1:12" s="12" customFormat="1">
      <c r="A404" s="204"/>
      <c r="L404" s="6"/>
    </row>
    <row r="405" spans="1:12" s="12" customFormat="1">
      <c r="A405" s="204"/>
      <c r="L405" s="6"/>
    </row>
    <row r="406" spans="1:12" s="12" customFormat="1">
      <c r="A406" s="204"/>
      <c r="L406" s="6"/>
    </row>
    <row r="407" spans="1:12" s="12" customFormat="1">
      <c r="A407" s="204"/>
      <c r="L407" s="6"/>
    </row>
    <row r="408" spans="1:12" s="12" customFormat="1">
      <c r="A408" s="204"/>
      <c r="L408" s="6"/>
    </row>
    <row r="409" spans="1:12" s="12" customFormat="1">
      <c r="A409" s="204"/>
      <c r="L409" s="6"/>
    </row>
    <row r="410" spans="1:12" s="12" customFormat="1">
      <c r="A410" s="204"/>
      <c r="L410" s="6"/>
    </row>
    <row r="411" spans="1:12" s="12" customFormat="1">
      <c r="A411" s="204"/>
      <c r="L411" s="6"/>
    </row>
    <row r="412" spans="1:12" s="12" customFormat="1">
      <c r="A412" s="204"/>
      <c r="L412" s="6"/>
    </row>
    <row r="413" spans="1:12" s="12" customFormat="1">
      <c r="A413" s="204"/>
      <c r="L413" s="6"/>
    </row>
    <row r="414" spans="1:12" s="12" customFormat="1">
      <c r="A414" s="204"/>
      <c r="L414" s="6"/>
    </row>
    <row r="415" spans="1:12" s="12" customFormat="1">
      <c r="A415" s="204"/>
      <c r="L415" s="6"/>
    </row>
    <row r="416" spans="1:12" s="12" customFormat="1">
      <c r="A416" s="204"/>
      <c r="L416" s="6"/>
    </row>
    <row r="417" spans="1:12" s="12" customFormat="1">
      <c r="A417" s="204"/>
      <c r="L417" s="6"/>
    </row>
    <row r="418" spans="1:12" s="12" customFormat="1">
      <c r="A418" s="204"/>
      <c r="L418" s="6"/>
    </row>
    <row r="419" spans="1:12" s="12" customFormat="1">
      <c r="A419" s="204"/>
      <c r="L419" s="6"/>
    </row>
    <row r="420" spans="1:12" s="12" customFormat="1">
      <c r="A420" s="204"/>
      <c r="L420" s="6"/>
    </row>
    <row r="421" spans="1:12" s="12" customFormat="1">
      <c r="A421" s="204"/>
      <c r="L421" s="6"/>
    </row>
    <row r="422" spans="1:12" s="12" customFormat="1">
      <c r="A422" s="204"/>
      <c r="L422" s="6"/>
    </row>
    <row r="423" spans="1:12" s="12" customFormat="1">
      <c r="A423" s="204"/>
      <c r="L423" s="6"/>
    </row>
    <row r="424" spans="1:12" s="12" customFormat="1">
      <c r="A424" s="204"/>
      <c r="L424" s="6"/>
    </row>
    <row r="425" spans="1:12" s="12" customFormat="1">
      <c r="A425" s="204"/>
      <c r="L425" s="6"/>
    </row>
    <row r="426" spans="1:12" s="12" customFormat="1">
      <c r="A426" s="204"/>
      <c r="L426" s="6"/>
    </row>
    <row r="427" spans="1:12" s="12" customFormat="1">
      <c r="A427" s="204"/>
      <c r="L427" s="6"/>
    </row>
    <row r="428" spans="1:12" s="12" customFormat="1">
      <c r="A428" s="204"/>
      <c r="L428" s="6"/>
    </row>
    <row r="429" spans="1:12" s="12" customFormat="1">
      <c r="A429" s="204"/>
      <c r="L429" s="6"/>
    </row>
    <row r="430" spans="1:12" s="12" customFormat="1">
      <c r="A430" s="204"/>
      <c r="L430" s="6"/>
    </row>
    <row r="431" spans="1:12" s="12" customFormat="1">
      <c r="A431" s="204"/>
      <c r="L431" s="6"/>
    </row>
    <row r="432" spans="1:12" s="12" customFormat="1">
      <c r="A432" s="204"/>
      <c r="L432" s="6"/>
    </row>
    <row r="433" spans="1:12" s="12" customFormat="1">
      <c r="A433" s="204"/>
      <c r="L433" s="6"/>
    </row>
    <row r="434" spans="1:12" s="12" customFormat="1">
      <c r="A434" s="204"/>
      <c r="L434" s="6"/>
    </row>
    <row r="435" spans="1:12" s="12" customFormat="1">
      <c r="A435" s="204"/>
      <c r="L435" s="6"/>
    </row>
    <row r="436" spans="1:12" s="12" customFormat="1">
      <c r="A436" s="204"/>
      <c r="L436" s="6"/>
    </row>
    <row r="437" spans="1:12" s="12" customFormat="1">
      <c r="A437" s="204"/>
      <c r="L437" s="6"/>
    </row>
    <row r="438" spans="1:12" s="12" customFormat="1">
      <c r="A438" s="204"/>
      <c r="L438" s="6"/>
    </row>
    <row r="439" spans="1:12" s="12" customFormat="1">
      <c r="A439" s="204"/>
      <c r="L439" s="6"/>
    </row>
    <row r="440" spans="1:12" s="12" customFormat="1">
      <c r="A440" s="204"/>
      <c r="L440" s="6"/>
    </row>
    <row r="441" spans="1:12" s="12" customFormat="1">
      <c r="A441" s="204"/>
      <c r="L441" s="6"/>
    </row>
    <row r="442" spans="1:12" s="12" customFormat="1">
      <c r="A442" s="204"/>
      <c r="L442" s="6"/>
    </row>
    <row r="443" spans="1:12" s="12" customFormat="1">
      <c r="A443" s="204"/>
      <c r="L443" s="6"/>
    </row>
    <row r="444" spans="1:12" s="12" customFormat="1">
      <c r="A444" s="204"/>
      <c r="L444" s="6"/>
    </row>
    <row r="445" spans="1:12" s="12" customFormat="1">
      <c r="A445" s="204"/>
      <c r="L445" s="6"/>
    </row>
    <row r="446" spans="1:12" s="12" customFormat="1">
      <c r="A446" s="204"/>
      <c r="L446" s="6"/>
    </row>
    <row r="447" spans="1:12" s="12" customFormat="1">
      <c r="A447" s="204"/>
      <c r="L447" s="6"/>
    </row>
    <row r="448" spans="1:12" s="12" customFormat="1">
      <c r="A448" s="204"/>
      <c r="L448" s="6"/>
    </row>
    <row r="449" spans="1:12" s="12" customFormat="1">
      <c r="A449" s="204"/>
      <c r="L449" s="6"/>
    </row>
    <row r="450" spans="1:12" s="12" customFormat="1">
      <c r="A450" s="204"/>
      <c r="L450" s="6"/>
    </row>
    <row r="451" spans="1:12" s="12" customFormat="1">
      <c r="A451" s="204"/>
      <c r="L451" s="6"/>
    </row>
    <row r="452" spans="1:12" s="12" customFormat="1">
      <c r="A452" s="204"/>
      <c r="L452" s="6"/>
    </row>
    <row r="453" spans="1:12" s="12" customFormat="1">
      <c r="A453" s="204"/>
      <c r="L453" s="6"/>
    </row>
    <row r="454" spans="1:12" s="12" customFormat="1">
      <c r="A454" s="204"/>
      <c r="L454" s="6"/>
    </row>
    <row r="455" spans="1:12" s="12" customFormat="1">
      <c r="A455" s="204"/>
      <c r="L455" s="6"/>
    </row>
    <row r="456" spans="1:12" s="12" customFormat="1">
      <c r="A456" s="204"/>
      <c r="L456" s="6"/>
    </row>
    <row r="457" spans="1:12" s="12" customFormat="1">
      <c r="A457" s="204"/>
      <c r="L457" s="6"/>
    </row>
    <row r="458" spans="1:12" s="12" customFormat="1">
      <c r="A458" s="204"/>
      <c r="L458" s="6"/>
    </row>
    <row r="459" spans="1:12" s="12" customFormat="1">
      <c r="A459" s="204"/>
      <c r="L459" s="6"/>
    </row>
    <row r="460" spans="1:12" s="12" customFormat="1">
      <c r="A460" s="204"/>
      <c r="L460" s="6"/>
    </row>
    <row r="461" spans="1:12" s="12" customFormat="1">
      <c r="A461" s="204"/>
      <c r="L461" s="6"/>
    </row>
    <row r="462" spans="1:12" s="12" customFormat="1">
      <c r="A462" s="204"/>
      <c r="L462" s="6"/>
    </row>
    <row r="463" spans="1:12" s="12" customFormat="1">
      <c r="A463" s="204"/>
      <c r="L463" s="6"/>
    </row>
    <row r="464" spans="1:12" s="12" customFormat="1">
      <c r="A464" s="204"/>
      <c r="L464" s="6"/>
    </row>
    <row r="465" spans="1:12" s="12" customFormat="1">
      <c r="A465" s="204"/>
      <c r="L465" s="6"/>
    </row>
    <row r="466" spans="1:12" s="12" customFormat="1">
      <c r="A466" s="204"/>
      <c r="L466" s="6"/>
    </row>
    <row r="467" spans="1:12" s="12" customFormat="1">
      <c r="A467" s="204"/>
      <c r="L467" s="6"/>
    </row>
    <row r="468" spans="1:12" s="12" customFormat="1">
      <c r="A468" s="204"/>
      <c r="L468" s="6"/>
    </row>
    <row r="469" spans="1:12" s="12" customFormat="1">
      <c r="A469" s="204"/>
      <c r="L469" s="6"/>
    </row>
    <row r="470" spans="1:12" s="12" customFormat="1">
      <c r="A470" s="204"/>
      <c r="L470" s="6"/>
    </row>
    <row r="471" spans="1:12" s="12" customFormat="1">
      <c r="A471" s="204"/>
      <c r="L471" s="6"/>
    </row>
    <row r="472" spans="1:12" s="12" customFormat="1">
      <c r="A472" s="204"/>
      <c r="L472" s="6"/>
    </row>
    <row r="473" spans="1:12" s="12" customFormat="1">
      <c r="A473" s="204"/>
      <c r="L473" s="6"/>
    </row>
    <row r="474" spans="1:12" s="12" customFormat="1">
      <c r="A474" s="204"/>
      <c r="L474" s="6"/>
    </row>
    <row r="475" spans="1:12" s="12" customFormat="1">
      <c r="A475" s="204"/>
      <c r="L475" s="6"/>
    </row>
    <row r="476" spans="1:12" s="12" customFormat="1">
      <c r="A476" s="204"/>
      <c r="L476" s="6"/>
    </row>
    <row r="477" spans="1:12" s="12" customFormat="1">
      <c r="A477" s="204"/>
      <c r="L477" s="6"/>
    </row>
    <row r="478" spans="1:12" s="12" customFormat="1">
      <c r="A478" s="204"/>
      <c r="L478" s="6"/>
    </row>
    <row r="479" spans="1:12" s="12" customFormat="1">
      <c r="A479" s="204"/>
      <c r="L479" s="6"/>
    </row>
    <row r="480" spans="1:12" s="12" customFormat="1">
      <c r="A480" s="204"/>
      <c r="L480" s="6"/>
    </row>
    <row r="481" spans="1:12" s="12" customFormat="1">
      <c r="A481" s="204"/>
      <c r="L481" s="6"/>
    </row>
    <row r="482" spans="1:12" s="12" customFormat="1">
      <c r="A482" s="204"/>
      <c r="L482" s="6"/>
    </row>
    <row r="483" spans="1:12" s="12" customFormat="1">
      <c r="A483" s="204"/>
      <c r="L483" s="6"/>
    </row>
    <row r="484" spans="1:12" s="12" customFormat="1">
      <c r="A484" s="204"/>
      <c r="L484" s="6"/>
    </row>
    <row r="485" spans="1:12" s="12" customFormat="1">
      <c r="A485" s="204"/>
      <c r="L485" s="6"/>
    </row>
    <row r="486" spans="1:12" s="12" customFormat="1">
      <c r="A486" s="204"/>
      <c r="L486" s="6"/>
    </row>
    <row r="487" spans="1:12" s="12" customFormat="1">
      <c r="A487" s="204"/>
      <c r="L487" s="6"/>
    </row>
    <row r="488" spans="1:12" s="12" customFormat="1">
      <c r="A488" s="204"/>
      <c r="L488" s="6"/>
    </row>
    <row r="489" spans="1:12" s="12" customFormat="1">
      <c r="A489" s="204"/>
      <c r="L489" s="6"/>
    </row>
    <row r="490" spans="1:12" s="12" customFormat="1">
      <c r="A490" s="204"/>
      <c r="L490" s="6"/>
    </row>
    <row r="491" spans="1:12" s="12" customFormat="1">
      <c r="A491" s="204"/>
      <c r="L491" s="6"/>
    </row>
    <row r="492" spans="1:12" s="12" customFormat="1">
      <c r="A492" s="204"/>
      <c r="L492" s="6"/>
    </row>
    <row r="493" spans="1:12" s="12" customFormat="1">
      <c r="A493" s="204"/>
      <c r="L493" s="6"/>
    </row>
    <row r="494" spans="1:12" s="12" customFormat="1">
      <c r="A494" s="204"/>
      <c r="L494" s="6"/>
    </row>
    <row r="495" spans="1:12" s="12" customFormat="1">
      <c r="A495" s="204"/>
      <c r="L495" s="6"/>
    </row>
    <row r="496" spans="1:12" s="12" customFormat="1">
      <c r="A496" s="204"/>
      <c r="L496" s="6"/>
    </row>
    <row r="497" spans="1:12" s="12" customFormat="1">
      <c r="A497" s="204"/>
      <c r="L497" s="6"/>
    </row>
    <row r="498" spans="1:12" s="12" customFormat="1">
      <c r="A498" s="204"/>
      <c r="L498" s="6"/>
    </row>
    <row r="499" spans="1:12" s="12" customFormat="1">
      <c r="A499" s="204"/>
      <c r="L499" s="6"/>
    </row>
    <row r="500" spans="1:12" s="12" customFormat="1">
      <c r="A500" s="204"/>
      <c r="L500" s="6"/>
    </row>
    <row r="501" spans="1:12" s="12" customFormat="1">
      <c r="A501" s="204"/>
      <c r="L501" s="6"/>
    </row>
    <row r="502" spans="1:12" s="12" customFormat="1">
      <c r="A502" s="204"/>
      <c r="L502" s="6"/>
    </row>
    <row r="503" spans="1:12" s="12" customFormat="1">
      <c r="A503" s="204"/>
      <c r="L503" s="6"/>
    </row>
    <row r="504" spans="1:12" s="12" customFormat="1">
      <c r="A504" s="204"/>
      <c r="L504" s="6"/>
    </row>
    <row r="505" spans="1:12" s="12" customFormat="1">
      <c r="A505" s="204"/>
      <c r="L505" s="6"/>
    </row>
    <row r="506" spans="1:12" s="12" customFormat="1">
      <c r="A506" s="204"/>
      <c r="L506" s="6"/>
    </row>
    <row r="507" spans="1:12" s="12" customFormat="1">
      <c r="A507" s="204"/>
      <c r="L507" s="6"/>
    </row>
    <row r="508" spans="1:12" s="12" customFormat="1">
      <c r="A508" s="204"/>
      <c r="L508" s="6"/>
    </row>
    <row r="509" spans="1:12" s="12" customFormat="1">
      <c r="A509" s="204"/>
      <c r="L509" s="6"/>
    </row>
    <row r="510" spans="1:12" s="12" customFormat="1">
      <c r="A510" s="204"/>
      <c r="L510" s="6"/>
    </row>
    <row r="511" spans="1:12" s="12" customFormat="1">
      <c r="A511" s="204"/>
      <c r="L511" s="6"/>
    </row>
    <row r="512" spans="1:12" s="12" customFormat="1">
      <c r="A512" s="204"/>
      <c r="L512" s="6"/>
    </row>
    <row r="513" spans="1:12" s="12" customFormat="1">
      <c r="A513" s="204"/>
      <c r="L513" s="6"/>
    </row>
    <row r="514" spans="1:12" s="12" customFormat="1">
      <c r="A514" s="204"/>
      <c r="L514" s="6"/>
    </row>
    <row r="515" spans="1:12" s="12" customFormat="1">
      <c r="A515" s="204"/>
      <c r="L515" s="6"/>
    </row>
    <row r="516" spans="1:12" s="12" customFormat="1">
      <c r="A516" s="204"/>
      <c r="L516" s="6"/>
    </row>
    <row r="517" spans="1:12" s="12" customFormat="1">
      <c r="A517" s="204"/>
      <c r="L517" s="6"/>
    </row>
    <row r="518" spans="1:12" s="12" customFormat="1">
      <c r="A518" s="204"/>
      <c r="L518" s="6"/>
    </row>
    <row r="519" spans="1:12" s="12" customFormat="1">
      <c r="A519" s="204"/>
      <c r="L519" s="6"/>
    </row>
    <row r="520" spans="1:12" s="12" customFormat="1">
      <c r="A520" s="204"/>
      <c r="L520" s="6"/>
    </row>
    <row r="521" spans="1:12" s="12" customFormat="1">
      <c r="A521" s="204"/>
      <c r="L521" s="6"/>
    </row>
    <row r="522" spans="1:12" s="12" customFormat="1">
      <c r="A522" s="204"/>
      <c r="L522" s="6"/>
    </row>
    <row r="523" spans="1:12" s="12" customFormat="1">
      <c r="A523" s="204"/>
      <c r="L523" s="6"/>
    </row>
    <row r="524" spans="1:12" s="12" customFormat="1">
      <c r="A524" s="204"/>
      <c r="L524" s="6"/>
    </row>
    <row r="525" spans="1:12" s="12" customFormat="1">
      <c r="A525" s="204"/>
      <c r="L525" s="6"/>
    </row>
    <row r="526" spans="1:12" s="12" customFormat="1">
      <c r="A526" s="204"/>
      <c r="L526" s="6"/>
    </row>
    <row r="527" spans="1:12" s="12" customFormat="1">
      <c r="A527" s="204"/>
      <c r="L527" s="6"/>
    </row>
    <row r="528" spans="1:12" s="12" customFormat="1">
      <c r="A528" s="204"/>
      <c r="L528" s="6"/>
    </row>
    <row r="529" spans="1:12" s="12" customFormat="1">
      <c r="A529" s="204"/>
      <c r="L529" s="6"/>
    </row>
    <row r="530" spans="1:12" s="12" customFormat="1">
      <c r="A530" s="204"/>
      <c r="L530" s="6"/>
    </row>
    <row r="531" spans="1:12" s="12" customFormat="1">
      <c r="A531" s="204"/>
      <c r="L531" s="6"/>
    </row>
    <row r="532" spans="1:12" s="12" customFormat="1">
      <c r="A532" s="204"/>
      <c r="L532" s="6"/>
    </row>
    <row r="533" spans="1:12" s="12" customFormat="1">
      <c r="A533" s="204"/>
      <c r="L533" s="6"/>
    </row>
    <row r="534" spans="1:12" s="12" customFormat="1">
      <c r="A534" s="204"/>
      <c r="L534" s="6"/>
    </row>
    <row r="535" spans="1:12" s="12" customFormat="1">
      <c r="A535" s="204"/>
      <c r="L535" s="6"/>
    </row>
    <row r="536" spans="1:12" s="12" customFormat="1">
      <c r="A536" s="204"/>
      <c r="L536" s="6"/>
    </row>
    <row r="537" spans="1:12" s="12" customFormat="1">
      <c r="A537" s="204"/>
      <c r="L537" s="6"/>
    </row>
    <row r="538" spans="1:12" s="12" customFormat="1">
      <c r="A538" s="204"/>
      <c r="L538" s="6"/>
    </row>
    <row r="539" spans="1:12" s="12" customFormat="1">
      <c r="A539" s="204"/>
      <c r="L539" s="6"/>
    </row>
    <row r="540" spans="1:12" s="12" customFormat="1">
      <c r="A540" s="204"/>
      <c r="L540" s="6"/>
    </row>
    <row r="541" spans="1:12" s="12" customFormat="1">
      <c r="A541" s="204"/>
      <c r="L541" s="6"/>
    </row>
    <row r="542" spans="1:12" s="12" customFormat="1">
      <c r="A542" s="204"/>
      <c r="L542" s="6"/>
    </row>
    <row r="543" spans="1:12" s="12" customFormat="1">
      <c r="A543" s="204"/>
      <c r="L543" s="6"/>
    </row>
    <row r="544" spans="1:12" s="12" customFormat="1">
      <c r="A544" s="204"/>
      <c r="L544" s="6"/>
    </row>
    <row r="545" spans="1:12" s="12" customFormat="1">
      <c r="A545" s="204"/>
      <c r="L545" s="6"/>
    </row>
    <row r="546" spans="1:12" s="12" customFormat="1">
      <c r="A546" s="204"/>
      <c r="L546" s="6"/>
    </row>
    <row r="547" spans="1:12" s="12" customFormat="1">
      <c r="A547" s="204"/>
      <c r="L547" s="6"/>
    </row>
    <row r="548" spans="1:12" s="12" customFormat="1">
      <c r="A548" s="204"/>
      <c r="L548" s="6"/>
    </row>
    <row r="549" spans="1:12" s="12" customFormat="1">
      <c r="A549" s="204"/>
      <c r="L549" s="6"/>
    </row>
    <row r="550" spans="1:12" s="12" customFormat="1">
      <c r="A550" s="204"/>
      <c r="L550" s="6"/>
    </row>
    <row r="551" spans="1:12" s="12" customFormat="1">
      <c r="A551" s="204"/>
      <c r="L551" s="6"/>
    </row>
    <row r="552" spans="1:12" s="12" customFormat="1">
      <c r="A552" s="204"/>
      <c r="L552" s="6"/>
    </row>
    <row r="553" spans="1:12" s="12" customFormat="1">
      <c r="A553" s="204"/>
      <c r="L553" s="6"/>
    </row>
    <row r="554" spans="1:12" s="12" customFormat="1">
      <c r="A554" s="204"/>
      <c r="L554" s="6"/>
    </row>
    <row r="555" spans="1:12" s="12" customFormat="1">
      <c r="A555" s="204"/>
      <c r="L555" s="6"/>
    </row>
    <row r="556" spans="1:12" s="12" customFormat="1">
      <c r="A556" s="204"/>
      <c r="L556" s="6"/>
    </row>
    <row r="557" spans="1:12" s="12" customFormat="1">
      <c r="A557" s="204"/>
      <c r="L557" s="6"/>
    </row>
    <row r="558" spans="1:12" s="12" customFormat="1">
      <c r="A558" s="204"/>
      <c r="L558" s="6"/>
    </row>
    <row r="559" spans="1:12" s="12" customFormat="1">
      <c r="A559" s="204"/>
      <c r="L559" s="6"/>
    </row>
    <row r="560" spans="1:12" s="12" customFormat="1">
      <c r="A560" s="204"/>
      <c r="L560" s="6"/>
    </row>
    <row r="561" spans="1:12" s="12" customFormat="1">
      <c r="A561" s="204"/>
      <c r="L561" s="6"/>
    </row>
    <row r="562" spans="1:12" s="12" customFormat="1">
      <c r="A562" s="204"/>
      <c r="L562" s="6"/>
    </row>
    <row r="563" spans="1:12" s="12" customFormat="1">
      <c r="A563" s="204"/>
      <c r="L563" s="6"/>
    </row>
    <row r="564" spans="1:12" s="12" customFormat="1">
      <c r="A564" s="204"/>
      <c r="L564" s="6"/>
    </row>
    <row r="565" spans="1:12" s="12" customFormat="1">
      <c r="A565" s="204"/>
      <c r="L565" s="6"/>
    </row>
    <row r="566" spans="1:12" s="12" customFormat="1">
      <c r="A566" s="204"/>
      <c r="L566" s="6"/>
    </row>
    <row r="567" spans="1:12" s="12" customFormat="1">
      <c r="A567" s="204"/>
      <c r="L567" s="6"/>
    </row>
    <row r="568" spans="1:12" s="12" customFormat="1">
      <c r="A568" s="204"/>
      <c r="L568" s="6"/>
    </row>
    <row r="569" spans="1:12" s="12" customFormat="1">
      <c r="A569" s="204"/>
      <c r="L569" s="6"/>
    </row>
    <row r="570" spans="1:12" s="12" customFormat="1">
      <c r="A570" s="204"/>
      <c r="L570" s="6"/>
    </row>
    <row r="571" spans="1:12" s="12" customFormat="1">
      <c r="A571" s="204"/>
      <c r="L571" s="6"/>
    </row>
    <row r="572" spans="1:12" s="12" customFormat="1">
      <c r="A572" s="204"/>
      <c r="L572" s="6"/>
    </row>
    <row r="573" spans="1:12" s="12" customFormat="1">
      <c r="A573" s="204"/>
      <c r="L573" s="6"/>
    </row>
    <row r="574" spans="1:12" s="12" customFormat="1">
      <c r="A574" s="204"/>
      <c r="L574" s="6"/>
    </row>
    <row r="575" spans="1:12" s="12" customFormat="1">
      <c r="A575" s="204"/>
      <c r="L575" s="6"/>
    </row>
    <row r="576" spans="1:12" s="12" customFormat="1">
      <c r="A576" s="204"/>
      <c r="L576" s="6"/>
    </row>
    <row r="577" spans="1:12" s="12" customFormat="1">
      <c r="A577" s="204"/>
      <c r="L577" s="6"/>
    </row>
    <row r="578" spans="1:12" s="12" customFormat="1">
      <c r="A578" s="204"/>
      <c r="L578" s="6"/>
    </row>
    <row r="579" spans="1:12" s="12" customFormat="1">
      <c r="A579" s="204"/>
      <c r="L579" s="6"/>
    </row>
    <row r="580" spans="1:12" s="12" customFormat="1">
      <c r="A580" s="204"/>
      <c r="L580" s="6"/>
    </row>
    <row r="581" spans="1:12" s="12" customFormat="1">
      <c r="A581" s="204"/>
      <c r="L581" s="6"/>
    </row>
    <row r="582" spans="1:12" s="12" customFormat="1">
      <c r="A582" s="204"/>
      <c r="L582" s="6"/>
    </row>
    <row r="583" spans="1:12" s="12" customFormat="1">
      <c r="A583" s="204"/>
      <c r="L583" s="6"/>
    </row>
    <row r="584" spans="1:12" s="12" customFormat="1">
      <c r="A584" s="204"/>
      <c r="L584" s="6"/>
    </row>
    <row r="585" spans="1:12" s="12" customFormat="1">
      <c r="A585" s="204"/>
      <c r="L585" s="6"/>
    </row>
    <row r="586" spans="1:12" s="12" customFormat="1">
      <c r="A586" s="204"/>
      <c r="L586" s="6"/>
    </row>
    <row r="587" spans="1:12" s="12" customFormat="1">
      <c r="A587" s="204"/>
      <c r="L587" s="6"/>
    </row>
    <row r="588" spans="1:12" s="12" customFormat="1">
      <c r="A588" s="204"/>
      <c r="L588" s="6"/>
    </row>
    <row r="589" spans="1:12" s="12" customFormat="1">
      <c r="A589" s="204"/>
      <c r="L589" s="6"/>
    </row>
    <row r="590" spans="1:12" s="12" customFormat="1">
      <c r="A590" s="204"/>
      <c r="L590" s="6"/>
    </row>
    <row r="591" spans="1:12" s="12" customFormat="1">
      <c r="A591" s="204"/>
      <c r="L591" s="6"/>
    </row>
    <row r="592" spans="1:12" s="12" customFormat="1">
      <c r="A592" s="204"/>
      <c r="L592" s="6"/>
    </row>
    <row r="593" spans="1:12" s="12" customFormat="1">
      <c r="A593" s="204"/>
      <c r="L593" s="6"/>
    </row>
    <row r="594" spans="1:12" s="12" customFormat="1">
      <c r="A594" s="204"/>
      <c r="L594" s="6"/>
    </row>
    <row r="595" spans="1:12" s="12" customFormat="1">
      <c r="A595" s="204"/>
      <c r="L595" s="6"/>
    </row>
    <row r="596" spans="1:12" s="12" customFormat="1">
      <c r="A596" s="204"/>
      <c r="L596" s="6"/>
    </row>
    <row r="597" spans="1:12" s="12" customFormat="1">
      <c r="A597" s="204"/>
      <c r="L597" s="6"/>
    </row>
    <row r="598" spans="1:12" s="12" customFormat="1">
      <c r="A598" s="204"/>
      <c r="L598" s="6"/>
    </row>
    <row r="599" spans="1:12" s="12" customFormat="1">
      <c r="A599" s="204"/>
      <c r="L599" s="6"/>
    </row>
    <row r="600" spans="1:12" s="12" customFormat="1">
      <c r="A600" s="204"/>
      <c r="L600" s="6"/>
    </row>
    <row r="601" spans="1:12" s="12" customFormat="1">
      <c r="A601" s="204"/>
      <c r="L601" s="6"/>
    </row>
    <row r="602" spans="1:12" s="12" customFormat="1">
      <c r="A602" s="204"/>
      <c r="L602" s="6"/>
    </row>
    <row r="603" spans="1:12" s="12" customFormat="1">
      <c r="A603" s="204"/>
      <c r="L603" s="6"/>
    </row>
    <row r="604" spans="1:12" s="12" customFormat="1">
      <c r="A604" s="204"/>
      <c r="L604" s="6"/>
    </row>
    <row r="605" spans="1:12" s="12" customFormat="1">
      <c r="A605" s="204"/>
      <c r="L605" s="6"/>
    </row>
    <row r="606" spans="1:12" s="12" customFormat="1">
      <c r="A606" s="204"/>
      <c r="L606" s="6"/>
    </row>
    <row r="607" spans="1:12" s="12" customFormat="1">
      <c r="A607" s="204"/>
      <c r="L607" s="6"/>
    </row>
    <row r="608" spans="1:12" s="12" customFormat="1">
      <c r="A608" s="204"/>
      <c r="L608" s="6"/>
    </row>
    <row r="609" spans="1:12" s="12" customFormat="1">
      <c r="A609" s="204"/>
      <c r="L609" s="6"/>
    </row>
    <row r="610" spans="1:12" s="12" customFormat="1">
      <c r="A610" s="204"/>
      <c r="L610" s="6"/>
    </row>
    <row r="611" spans="1:12" s="12" customFormat="1">
      <c r="A611" s="204"/>
      <c r="L611" s="6"/>
    </row>
    <row r="612" spans="1:12" s="12" customFormat="1">
      <c r="A612" s="204"/>
      <c r="L612" s="6"/>
    </row>
    <row r="613" spans="1:12" s="12" customFormat="1">
      <c r="A613" s="204"/>
      <c r="L613" s="6"/>
    </row>
    <row r="614" spans="1:12" s="12" customFormat="1">
      <c r="A614" s="204"/>
      <c r="L614" s="6"/>
    </row>
    <row r="615" spans="1:12" s="12" customFormat="1">
      <c r="A615" s="204"/>
      <c r="L615" s="6"/>
    </row>
    <row r="616" spans="1:12" s="12" customFormat="1">
      <c r="A616" s="204"/>
      <c r="L616" s="6"/>
    </row>
    <row r="617" spans="1:12" s="12" customFormat="1">
      <c r="A617" s="204"/>
      <c r="L617" s="6"/>
    </row>
    <row r="618" spans="1:12" s="12" customFormat="1">
      <c r="A618" s="204"/>
      <c r="L618" s="6"/>
    </row>
    <row r="619" spans="1:12" s="12" customFormat="1">
      <c r="A619" s="204"/>
      <c r="L619" s="6"/>
    </row>
    <row r="620" spans="1:12" s="12" customFormat="1">
      <c r="A620" s="204"/>
      <c r="L620" s="6"/>
    </row>
    <row r="621" spans="1:12" s="12" customFormat="1">
      <c r="A621" s="204"/>
      <c r="L621" s="6"/>
    </row>
    <row r="622" spans="1:12" s="12" customFormat="1">
      <c r="A622" s="204"/>
      <c r="L622" s="6"/>
    </row>
    <row r="623" spans="1:12" s="12" customFormat="1">
      <c r="A623" s="204"/>
      <c r="L623" s="6"/>
    </row>
    <row r="624" spans="1:12" s="12" customFormat="1">
      <c r="A624" s="204"/>
      <c r="L624" s="6"/>
    </row>
    <row r="625" spans="1:12" s="12" customFormat="1">
      <c r="A625" s="204"/>
      <c r="L625" s="6"/>
    </row>
    <row r="626" spans="1:12" s="12" customFormat="1">
      <c r="A626" s="204"/>
      <c r="L626" s="6"/>
    </row>
    <row r="627" spans="1:12" s="12" customFormat="1">
      <c r="A627" s="204"/>
      <c r="L627" s="6"/>
    </row>
    <row r="628" spans="1:12" s="12" customFormat="1">
      <c r="A628" s="204"/>
      <c r="L628" s="6"/>
    </row>
    <row r="629" spans="1:12" s="12" customFormat="1">
      <c r="A629" s="204"/>
      <c r="L629" s="6"/>
    </row>
    <row r="630" spans="1:12" s="12" customFormat="1">
      <c r="A630" s="204"/>
      <c r="L630" s="6"/>
    </row>
    <row r="631" spans="1:12" s="12" customFormat="1">
      <c r="A631" s="204"/>
      <c r="L631" s="6"/>
    </row>
    <row r="632" spans="1:12" s="12" customFormat="1">
      <c r="A632" s="204"/>
      <c r="L632" s="6"/>
    </row>
    <row r="633" spans="1:12" s="12" customFormat="1">
      <c r="A633" s="204"/>
      <c r="L633" s="6"/>
    </row>
    <row r="634" spans="1:12" s="12" customFormat="1">
      <c r="A634" s="204"/>
      <c r="L634" s="6"/>
    </row>
    <row r="635" spans="1:12" s="12" customFormat="1">
      <c r="A635" s="204"/>
      <c r="L635" s="6"/>
    </row>
    <row r="636" spans="1:12" s="12" customFormat="1">
      <c r="A636" s="204"/>
      <c r="L636" s="6"/>
    </row>
    <row r="637" spans="1:12" s="12" customFormat="1">
      <c r="A637" s="204"/>
      <c r="L637" s="6"/>
    </row>
    <row r="638" spans="1:12" s="12" customFormat="1">
      <c r="A638" s="204"/>
      <c r="L638" s="6"/>
    </row>
    <row r="639" spans="1:12" s="12" customFormat="1">
      <c r="A639" s="204"/>
      <c r="L639" s="6"/>
    </row>
    <row r="640" spans="1:12" s="12" customFormat="1">
      <c r="A640" s="204"/>
      <c r="L640" s="6"/>
    </row>
    <row r="641" spans="1:12" s="12" customFormat="1">
      <c r="A641" s="204"/>
      <c r="L641" s="6"/>
    </row>
    <row r="642" spans="1:12" s="12" customFormat="1">
      <c r="A642" s="204"/>
      <c r="L642" s="6"/>
    </row>
    <row r="643" spans="1:12" s="12" customFormat="1">
      <c r="A643" s="204"/>
      <c r="L643" s="6"/>
    </row>
    <row r="644" spans="1:12" s="12" customFormat="1">
      <c r="A644" s="204"/>
      <c r="L644" s="6"/>
    </row>
    <row r="645" spans="1:12" s="12" customFormat="1">
      <c r="A645" s="204"/>
      <c r="L645" s="6"/>
    </row>
    <row r="646" spans="1:12" s="12" customFormat="1">
      <c r="A646" s="204"/>
      <c r="L646" s="6"/>
    </row>
    <row r="647" spans="1:12" s="12" customFormat="1">
      <c r="A647" s="204"/>
      <c r="L647" s="6"/>
    </row>
    <row r="648" spans="1:12" s="12" customFormat="1">
      <c r="A648" s="204"/>
      <c r="L648" s="6"/>
    </row>
    <row r="649" spans="1:12" s="12" customFormat="1">
      <c r="A649" s="204"/>
      <c r="L649" s="6"/>
    </row>
    <row r="650" spans="1:12" s="12" customFormat="1">
      <c r="A650" s="204"/>
      <c r="L650" s="6"/>
    </row>
    <row r="651" spans="1:12" s="12" customFormat="1">
      <c r="A651" s="204"/>
      <c r="L651" s="6"/>
    </row>
    <row r="652" spans="1:12" s="12" customFormat="1">
      <c r="A652" s="204"/>
      <c r="L652" s="6"/>
    </row>
    <row r="653" spans="1:12" s="12" customFormat="1">
      <c r="A653" s="204"/>
      <c r="L653" s="6"/>
    </row>
    <row r="654" spans="1:12" s="12" customFormat="1">
      <c r="A654" s="204"/>
      <c r="L654" s="6"/>
    </row>
    <row r="655" spans="1:12" s="12" customFormat="1">
      <c r="A655" s="204"/>
      <c r="L655" s="6"/>
    </row>
    <row r="656" spans="1:12" s="12" customFormat="1">
      <c r="A656" s="204"/>
      <c r="L656" s="6"/>
    </row>
    <row r="657" spans="1:12" s="12" customFormat="1">
      <c r="A657" s="204"/>
      <c r="L657" s="6"/>
    </row>
    <row r="658" spans="1:12" s="12" customFormat="1">
      <c r="A658" s="204"/>
      <c r="L658" s="6"/>
    </row>
    <row r="659" spans="1:12" s="12" customFormat="1">
      <c r="A659" s="204"/>
      <c r="L659" s="6"/>
    </row>
    <row r="660" spans="1:12" s="12" customFormat="1">
      <c r="A660" s="204"/>
      <c r="L660" s="6"/>
    </row>
    <row r="661" spans="1:12" s="12" customFormat="1">
      <c r="A661" s="204"/>
      <c r="L661" s="6"/>
    </row>
    <row r="662" spans="1:12" s="12" customFormat="1">
      <c r="A662" s="204"/>
      <c r="L662" s="6"/>
    </row>
    <row r="663" spans="1:12" s="12" customFormat="1">
      <c r="A663" s="204"/>
      <c r="L663" s="6"/>
    </row>
    <row r="664" spans="1:12" s="12" customFormat="1">
      <c r="A664" s="204"/>
      <c r="L664" s="6"/>
    </row>
    <row r="665" spans="1:12" s="12" customFormat="1">
      <c r="A665" s="204"/>
      <c r="L665" s="6"/>
    </row>
    <row r="666" spans="1:12" s="12" customFormat="1">
      <c r="A666" s="204"/>
      <c r="L666" s="6"/>
    </row>
    <row r="667" spans="1:12" s="12" customFormat="1">
      <c r="A667" s="204"/>
      <c r="L667" s="6"/>
    </row>
    <row r="668" spans="1:12" s="12" customFormat="1">
      <c r="A668" s="204"/>
      <c r="L668" s="6"/>
    </row>
    <row r="669" spans="1:12" s="12" customFormat="1">
      <c r="A669" s="204"/>
      <c r="L669" s="6"/>
    </row>
    <row r="670" spans="1:12" s="12" customFormat="1">
      <c r="A670" s="204"/>
      <c r="L670" s="6"/>
    </row>
    <row r="671" spans="1:12" s="12" customFormat="1">
      <c r="A671" s="204"/>
      <c r="L671" s="6"/>
    </row>
    <row r="672" spans="1:12" s="12" customFormat="1">
      <c r="A672" s="204"/>
      <c r="L672" s="6"/>
    </row>
    <row r="673" spans="1:12" s="12" customFormat="1">
      <c r="A673" s="204"/>
      <c r="L673" s="6"/>
    </row>
    <row r="674" spans="1:12" s="12" customFormat="1">
      <c r="A674" s="204"/>
      <c r="L674" s="6"/>
    </row>
    <row r="675" spans="1:12" s="12" customFormat="1">
      <c r="A675" s="204"/>
      <c r="L675" s="6"/>
    </row>
    <row r="676" spans="1:12" s="12" customFormat="1">
      <c r="A676" s="204"/>
      <c r="L676" s="6"/>
    </row>
    <row r="677" spans="1:12" s="12" customFormat="1">
      <c r="A677" s="204"/>
      <c r="L677" s="6"/>
    </row>
    <row r="678" spans="1:12" s="12" customFormat="1">
      <c r="A678" s="204"/>
      <c r="L678" s="6"/>
    </row>
    <row r="679" spans="1:12" s="12" customFormat="1">
      <c r="A679" s="204"/>
      <c r="L679" s="6"/>
    </row>
    <row r="680" spans="1:12" s="12" customFormat="1">
      <c r="A680" s="204"/>
      <c r="L680" s="6"/>
    </row>
    <row r="681" spans="1:12" s="12" customFormat="1">
      <c r="A681" s="204"/>
      <c r="L681" s="6"/>
    </row>
    <row r="682" spans="1:12" s="12" customFormat="1">
      <c r="A682" s="204"/>
      <c r="L682" s="6"/>
    </row>
    <row r="683" spans="1:12" s="12" customFormat="1">
      <c r="A683" s="204"/>
      <c r="L683" s="6"/>
    </row>
    <row r="684" spans="1:12" s="12" customFormat="1">
      <c r="A684" s="204"/>
      <c r="L684" s="6"/>
    </row>
    <row r="685" spans="1:12" s="12" customFormat="1">
      <c r="A685" s="204"/>
      <c r="L685" s="6"/>
    </row>
    <row r="686" spans="1:12" s="12" customFormat="1">
      <c r="A686" s="204"/>
      <c r="L686" s="6"/>
    </row>
    <row r="687" spans="1:12" s="12" customFormat="1">
      <c r="A687" s="204"/>
      <c r="L687" s="6"/>
    </row>
    <row r="688" spans="1:12" s="12" customFormat="1">
      <c r="A688" s="204"/>
      <c r="L688" s="6"/>
    </row>
    <row r="689" spans="1:12" s="12" customFormat="1">
      <c r="A689" s="204"/>
      <c r="L689" s="6"/>
    </row>
    <row r="690" spans="1:12" s="12" customFormat="1">
      <c r="A690" s="204"/>
      <c r="L690" s="6"/>
    </row>
    <row r="691" spans="1:12" s="12" customFormat="1">
      <c r="A691" s="204"/>
      <c r="L691" s="6"/>
    </row>
    <row r="692" spans="1:12" s="12" customFormat="1">
      <c r="A692" s="204"/>
      <c r="L692" s="6"/>
    </row>
    <row r="693" spans="1:12" s="12" customFormat="1">
      <c r="A693" s="204"/>
      <c r="L693" s="6"/>
    </row>
    <row r="694" spans="1:12" s="12" customFormat="1">
      <c r="A694" s="204"/>
      <c r="L694" s="6"/>
    </row>
    <row r="695" spans="1:12" s="12" customFormat="1">
      <c r="A695" s="204"/>
      <c r="L695" s="6"/>
    </row>
    <row r="696" spans="1:12" s="12" customFormat="1">
      <c r="A696" s="204"/>
      <c r="L696" s="6"/>
    </row>
    <row r="697" spans="1:12" s="12" customFormat="1">
      <c r="A697" s="204"/>
      <c r="L697" s="6"/>
    </row>
    <row r="698" spans="1:12" s="12" customFormat="1">
      <c r="A698" s="204"/>
      <c r="L698" s="6"/>
    </row>
    <row r="699" spans="1:12" s="12" customFormat="1">
      <c r="A699" s="204"/>
      <c r="L699" s="6"/>
    </row>
    <row r="700" spans="1:12" s="12" customFormat="1">
      <c r="A700" s="204"/>
      <c r="L700" s="6"/>
    </row>
    <row r="701" spans="1:12" s="12" customFormat="1">
      <c r="A701" s="204"/>
      <c r="L701" s="6"/>
    </row>
    <row r="702" spans="1:12" s="12" customFormat="1">
      <c r="A702" s="204"/>
      <c r="L702" s="6"/>
    </row>
    <row r="703" spans="1:12" s="12" customFormat="1">
      <c r="A703" s="204"/>
      <c r="L703" s="6"/>
    </row>
    <row r="704" spans="1:12" s="12" customFormat="1">
      <c r="A704" s="204"/>
      <c r="L704" s="6"/>
    </row>
    <row r="705" spans="1:12" s="12" customFormat="1">
      <c r="A705" s="204"/>
      <c r="L705" s="6"/>
    </row>
    <row r="706" spans="1:12" s="12" customFormat="1">
      <c r="A706" s="204"/>
      <c r="L706" s="6"/>
    </row>
    <row r="707" spans="1:12" s="12" customFormat="1">
      <c r="A707" s="204"/>
      <c r="L707" s="6"/>
    </row>
    <row r="708" spans="1:12" s="12" customFormat="1">
      <c r="A708" s="204"/>
      <c r="L708" s="6"/>
    </row>
    <row r="709" spans="1:12" s="12" customFormat="1">
      <c r="A709" s="204"/>
      <c r="L709" s="6"/>
    </row>
    <row r="710" spans="1:12" s="12" customFormat="1">
      <c r="A710" s="204"/>
      <c r="L710" s="6"/>
    </row>
    <row r="711" spans="1:12" s="12" customFormat="1">
      <c r="A711" s="204"/>
      <c r="L711" s="6"/>
    </row>
    <row r="712" spans="1:12" s="12" customFormat="1">
      <c r="A712" s="204"/>
      <c r="L712" s="6"/>
    </row>
    <row r="713" spans="1:12" s="12" customFormat="1">
      <c r="A713" s="204"/>
      <c r="L713" s="6"/>
    </row>
    <row r="714" spans="1:12" s="12" customFormat="1">
      <c r="A714" s="204"/>
      <c r="L714" s="6"/>
    </row>
    <row r="715" spans="1:12" s="12" customFormat="1">
      <c r="A715" s="204"/>
      <c r="L715" s="6"/>
    </row>
    <row r="716" spans="1:12" s="12" customFormat="1">
      <c r="A716" s="204"/>
      <c r="L716" s="6"/>
    </row>
    <row r="717" spans="1:12" s="12" customFormat="1">
      <c r="A717" s="204"/>
      <c r="L717" s="6"/>
    </row>
    <row r="718" spans="1:12" s="12" customFormat="1">
      <c r="A718" s="204"/>
      <c r="L718" s="6"/>
    </row>
    <row r="719" spans="1:12" s="12" customFormat="1">
      <c r="A719" s="204"/>
      <c r="L719" s="6"/>
    </row>
    <row r="720" spans="1:12" s="12" customFormat="1">
      <c r="A720" s="204"/>
      <c r="L720" s="6"/>
    </row>
    <row r="721" spans="1:12" s="12" customFormat="1">
      <c r="A721" s="204"/>
      <c r="L721" s="6"/>
    </row>
    <row r="722" spans="1:12" s="12" customFormat="1">
      <c r="A722" s="204"/>
      <c r="L722" s="6"/>
    </row>
    <row r="723" spans="1:12" s="12" customFormat="1">
      <c r="A723" s="204"/>
      <c r="L723" s="6"/>
    </row>
    <row r="724" spans="1:12" s="12" customFormat="1">
      <c r="A724" s="204"/>
      <c r="L724" s="6"/>
    </row>
    <row r="725" spans="1:12" s="12" customFormat="1">
      <c r="A725" s="204"/>
      <c r="L725" s="6"/>
    </row>
    <row r="726" spans="1:12" s="12" customFormat="1">
      <c r="A726" s="204"/>
      <c r="L726" s="6"/>
    </row>
    <row r="727" spans="1:12" s="12" customFormat="1">
      <c r="A727" s="204"/>
      <c r="L727" s="6"/>
    </row>
    <row r="728" spans="1:12" s="12" customFormat="1">
      <c r="A728" s="204"/>
      <c r="L728" s="6"/>
    </row>
    <row r="729" spans="1:12" s="12" customFormat="1">
      <c r="A729" s="204"/>
      <c r="L729" s="6"/>
    </row>
    <row r="730" spans="1:12" s="12" customFormat="1">
      <c r="A730" s="204"/>
      <c r="L730" s="6"/>
    </row>
    <row r="731" spans="1:12" s="12" customFormat="1">
      <c r="A731" s="204"/>
      <c r="L731" s="6"/>
    </row>
    <row r="732" spans="1:12" s="12" customFormat="1">
      <c r="A732" s="204"/>
      <c r="L732" s="6"/>
    </row>
    <row r="733" spans="1:12" s="12" customFormat="1">
      <c r="A733" s="204"/>
      <c r="L733" s="6"/>
    </row>
    <row r="734" spans="1:12" s="12" customFormat="1">
      <c r="A734" s="204"/>
      <c r="L734" s="6"/>
    </row>
    <row r="735" spans="1:12" s="12" customFormat="1">
      <c r="A735" s="204"/>
      <c r="L735" s="6"/>
    </row>
    <row r="736" spans="1:12" s="12" customFormat="1">
      <c r="A736" s="204"/>
      <c r="L736" s="6"/>
    </row>
    <row r="737" spans="1:12" s="12" customFormat="1">
      <c r="A737" s="204"/>
      <c r="L737" s="6"/>
    </row>
    <row r="738" spans="1:12" s="12" customFormat="1">
      <c r="A738" s="204"/>
      <c r="L738" s="6"/>
    </row>
    <row r="739" spans="1:12" s="12" customFormat="1">
      <c r="A739" s="204"/>
      <c r="L739" s="6"/>
    </row>
    <row r="740" spans="1:12" s="12" customFormat="1">
      <c r="A740" s="204"/>
      <c r="L740" s="6"/>
    </row>
    <row r="741" spans="1:12" s="12" customFormat="1">
      <c r="A741" s="204"/>
      <c r="L741" s="6"/>
    </row>
    <row r="742" spans="1:12" s="12" customFormat="1">
      <c r="A742" s="204"/>
      <c r="L742" s="6"/>
    </row>
    <row r="743" spans="1:12" s="12" customFormat="1">
      <c r="A743" s="204"/>
      <c r="L743" s="6"/>
    </row>
    <row r="744" spans="1:12" s="12" customFormat="1">
      <c r="A744" s="204"/>
      <c r="L744" s="6"/>
    </row>
    <row r="745" spans="1:12" s="12" customFormat="1">
      <c r="A745" s="204"/>
      <c r="L745" s="6"/>
    </row>
    <row r="746" spans="1:12" s="12" customFormat="1">
      <c r="A746" s="204"/>
      <c r="L746" s="6"/>
    </row>
    <row r="747" spans="1:12" s="12" customFormat="1">
      <c r="A747" s="204"/>
      <c r="L747" s="6"/>
    </row>
    <row r="748" spans="1:12" s="12" customFormat="1">
      <c r="A748" s="204"/>
      <c r="L748" s="6"/>
    </row>
    <row r="749" spans="1:12" s="12" customFormat="1">
      <c r="A749" s="204"/>
      <c r="L749" s="6"/>
    </row>
    <row r="750" spans="1:12" s="12" customFormat="1">
      <c r="A750" s="204"/>
      <c r="L750" s="6"/>
    </row>
    <row r="751" spans="1:12" s="12" customFormat="1">
      <c r="A751" s="204"/>
      <c r="L751" s="6"/>
    </row>
    <row r="752" spans="1:12" s="12" customFormat="1">
      <c r="A752" s="204"/>
      <c r="L752" s="6"/>
    </row>
    <row r="753" spans="1:12" s="12" customFormat="1">
      <c r="A753" s="204"/>
      <c r="L753" s="6"/>
    </row>
    <row r="754" spans="1:12" s="12" customFormat="1">
      <c r="A754" s="204"/>
      <c r="L754" s="6"/>
    </row>
    <row r="755" spans="1:12" s="12" customFormat="1">
      <c r="A755" s="204"/>
      <c r="L755" s="6"/>
    </row>
    <row r="756" spans="1:12" s="12" customFormat="1">
      <c r="A756" s="204"/>
      <c r="L756" s="6"/>
    </row>
    <row r="757" spans="1:12" s="12" customFormat="1">
      <c r="A757" s="204"/>
      <c r="L757" s="6"/>
    </row>
    <row r="758" spans="1:12" s="12" customFormat="1">
      <c r="A758" s="204"/>
      <c r="L758" s="6"/>
    </row>
    <row r="759" spans="1:12" s="12" customFormat="1">
      <c r="A759" s="204"/>
      <c r="L759" s="6"/>
    </row>
    <row r="760" spans="1:12" s="12" customFormat="1">
      <c r="A760" s="204"/>
      <c r="L760" s="6"/>
    </row>
    <row r="761" spans="1:12" s="12" customFormat="1">
      <c r="A761" s="204"/>
      <c r="L761" s="6"/>
    </row>
    <row r="762" spans="1:12" s="12" customFormat="1">
      <c r="A762" s="204"/>
      <c r="L762" s="6"/>
    </row>
    <row r="763" spans="1:12" s="12" customFormat="1">
      <c r="A763" s="204"/>
      <c r="L763" s="6"/>
    </row>
    <row r="764" spans="1:12" s="12" customFormat="1">
      <c r="A764" s="204"/>
      <c r="L764" s="6"/>
    </row>
    <row r="765" spans="1:12" s="12" customFormat="1">
      <c r="A765" s="204"/>
      <c r="L765" s="6"/>
    </row>
    <row r="766" spans="1:12" s="12" customFormat="1">
      <c r="A766" s="204"/>
      <c r="L766" s="6"/>
    </row>
    <row r="767" spans="1:12" s="12" customFormat="1">
      <c r="A767" s="204"/>
      <c r="L767" s="6"/>
    </row>
    <row r="768" spans="1:12" s="12" customFormat="1">
      <c r="A768" s="204"/>
      <c r="L768" s="6"/>
    </row>
    <row r="769" spans="1:12" s="12" customFormat="1">
      <c r="A769" s="204"/>
      <c r="L769" s="6"/>
    </row>
    <row r="770" spans="1:12" s="12" customFormat="1">
      <c r="A770" s="204"/>
      <c r="L770" s="6"/>
    </row>
    <row r="771" spans="1:12" s="12" customFormat="1">
      <c r="A771" s="204"/>
      <c r="L771" s="6"/>
    </row>
    <row r="772" spans="1:12" s="12" customFormat="1">
      <c r="A772" s="204"/>
      <c r="L772" s="6"/>
    </row>
    <row r="773" spans="1:12" s="12" customFormat="1">
      <c r="A773" s="204"/>
      <c r="L773" s="6"/>
    </row>
    <row r="774" spans="1:12" s="12" customFormat="1">
      <c r="A774" s="204"/>
      <c r="L774" s="6"/>
    </row>
    <row r="775" spans="1:12" s="12" customFormat="1">
      <c r="A775" s="204"/>
      <c r="L775" s="6"/>
    </row>
    <row r="776" spans="1:12" s="12" customFormat="1">
      <c r="A776" s="204"/>
      <c r="L776" s="6"/>
    </row>
    <row r="777" spans="1:12" s="12" customFormat="1">
      <c r="A777" s="204"/>
      <c r="L777" s="6"/>
    </row>
    <row r="778" spans="1:12" s="12" customFormat="1">
      <c r="A778" s="204"/>
      <c r="L778" s="6"/>
    </row>
    <row r="779" spans="1:12" s="12" customFormat="1">
      <c r="A779" s="204"/>
      <c r="L779" s="6"/>
    </row>
    <row r="780" spans="1:12" s="12" customFormat="1">
      <c r="A780" s="204"/>
      <c r="L780" s="6"/>
    </row>
    <row r="781" spans="1:12" s="12" customFormat="1">
      <c r="A781" s="204"/>
      <c r="L781" s="6"/>
    </row>
    <row r="782" spans="1:12" s="12" customFormat="1">
      <c r="A782" s="204"/>
      <c r="L782" s="6"/>
    </row>
    <row r="783" spans="1:12" s="12" customFormat="1">
      <c r="A783" s="204"/>
      <c r="L783" s="6"/>
    </row>
    <row r="784" spans="1:12" s="12" customFormat="1">
      <c r="A784" s="204"/>
      <c r="L784" s="6"/>
    </row>
    <row r="785" spans="1:12" s="12" customFormat="1">
      <c r="A785" s="204"/>
      <c r="L785" s="6"/>
    </row>
    <row r="786" spans="1:12" s="12" customFormat="1">
      <c r="A786" s="204"/>
      <c r="L786" s="6"/>
    </row>
    <row r="787" spans="1:12" s="12" customFormat="1">
      <c r="A787" s="204"/>
      <c r="L787" s="6"/>
    </row>
    <row r="788" spans="1:12" s="12" customFormat="1">
      <c r="A788" s="204"/>
      <c r="L788" s="6"/>
    </row>
    <row r="789" spans="1:12" s="12" customFormat="1">
      <c r="A789" s="204"/>
      <c r="L789" s="6"/>
    </row>
    <row r="790" spans="1:12" s="12" customFormat="1">
      <c r="A790" s="204"/>
      <c r="L790" s="6"/>
    </row>
    <row r="791" spans="1:12" s="12" customFormat="1">
      <c r="A791" s="204"/>
      <c r="L791" s="6"/>
    </row>
    <row r="792" spans="1:12" s="12" customFormat="1">
      <c r="A792" s="204"/>
      <c r="L792" s="6"/>
    </row>
    <row r="793" spans="1:12" s="12" customFormat="1">
      <c r="A793" s="204"/>
      <c r="L793" s="6"/>
    </row>
    <row r="794" spans="1:12" s="12" customFormat="1">
      <c r="A794" s="204"/>
      <c r="L794" s="6"/>
    </row>
    <row r="795" spans="1:12" s="12" customFormat="1">
      <c r="A795" s="204"/>
      <c r="L795" s="6"/>
    </row>
    <row r="796" spans="1:12" s="12" customFormat="1">
      <c r="A796" s="204"/>
      <c r="L796" s="6"/>
    </row>
    <row r="797" spans="1:12" s="12" customFormat="1">
      <c r="A797" s="204"/>
      <c r="L797" s="6"/>
    </row>
    <row r="798" spans="1:12" s="12" customFormat="1">
      <c r="A798" s="204"/>
      <c r="L798" s="6"/>
    </row>
    <row r="799" spans="1:12" s="12" customFormat="1">
      <c r="A799" s="204"/>
      <c r="L799" s="6"/>
    </row>
    <row r="800" spans="1:12" s="12" customFormat="1">
      <c r="A800" s="204"/>
      <c r="L800" s="6"/>
    </row>
    <row r="801" spans="1:12" s="12" customFormat="1">
      <c r="A801" s="204"/>
      <c r="L801" s="6"/>
    </row>
    <row r="802" spans="1:12" s="12" customFormat="1">
      <c r="A802" s="204"/>
      <c r="L802" s="6"/>
    </row>
    <row r="803" spans="1:12" s="12" customFormat="1">
      <c r="A803" s="204"/>
      <c r="L803" s="6"/>
    </row>
    <row r="804" spans="1:12" s="12" customFormat="1">
      <c r="A804" s="204"/>
      <c r="L804" s="6"/>
    </row>
    <row r="805" spans="1:12" s="12" customFormat="1">
      <c r="A805" s="204"/>
      <c r="L805" s="6"/>
    </row>
    <row r="806" spans="1:12" s="12" customFormat="1">
      <c r="A806" s="204"/>
      <c r="L806" s="6"/>
    </row>
    <row r="807" spans="1:12" s="12" customFormat="1">
      <c r="A807" s="204"/>
      <c r="L807" s="6"/>
    </row>
    <row r="808" spans="1:12" s="12" customFormat="1">
      <c r="A808" s="204"/>
      <c r="L808" s="6"/>
    </row>
    <row r="809" spans="1:12" s="12" customFormat="1">
      <c r="A809" s="204"/>
      <c r="L809" s="6"/>
    </row>
    <row r="810" spans="1:12" s="12" customFormat="1">
      <c r="A810" s="204"/>
      <c r="L810" s="6"/>
    </row>
    <row r="811" spans="1:12" s="12" customFormat="1">
      <c r="A811" s="204"/>
      <c r="L811" s="6"/>
    </row>
    <row r="812" spans="1:12" s="12" customFormat="1">
      <c r="A812" s="204"/>
      <c r="L812" s="6"/>
    </row>
    <row r="813" spans="1:12" s="12" customFormat="1">
      <c r="A813" s="204"/>
      <c r="L813" s="6"/>
    </row>
    <row r="814" spans="1:12" s="12" customFormat="1">
      <c r="A814" s="204"/>
      <c r="L814" s="6"/>
    </row>
    <row r="815" spans="1:12" s="12" customFormat="1">
      <c r="A815" s="204"/>
      <c r="L815" s="6"/>
    </row>
    <row r="816" spans="1:12" s="12" customFormat="1">
      <c r="A816" s="204"/>
      <c r="L816" s="6"/>
    </row>
    <row r="817" spans="1:12" s="12" customFormat="1">
      <c r="A817" s="204"/>
      <c r="L817" s="6"/>
    </row>
    <row r="818" spans="1:12" s="12" customFormat="1">
      <c r="A818" s="204"/>
      <c r="L818" s="6"/>
    </row>
    <row r="819" spans="1:12" s="12" customFormat="1">
      <c r="A819" s="204"/>
      <c r="L819" s="6"/>
    </row>
    <row r="820" spans="1:12" s="12" customFormat="1">
      <c r="A820" s="204"/>
      <c r="L820" s="6"/>
    </row>
    <row r="821" spans="1:12" s="12" customFormat="1">
      <c r="A821" s="204"/>
      <c r="L821" s="6"/>
    </row>
    <row r="822" spans="1:12" s="12" customFormat="1">
      <c r="A822" s="204"/>
      <c r="L822" s="6"/>
    </row>
    <row r="823" spans="1:12" s="12" customFormat="1">
      <c r="A823" s="204"/>
      <c r="L823" s="6"/>
    </row>
    <row r="824" spans="1:12" s="12" customFormat="1">
      <c r="A824" s="204"/>
      <c r="L824" s="6"/>
    </row>
    <row r="825" spans="1:12" s="12" customFormat="1">
      <c r="A825" s="204"/>
      <c r="L825" s="6"/>
    </row>
    <row r="826" spans="1:12" s="12" customFormat="1">
      <c r="A826" s="204"/>
      <c r="L826" s="6"/>
    </row>
    <row r="827" spans="1:12" s="12" customFormat="1">
      <c r="A827" s="204"/>
      <c r="L827" s="6"/>
    </row>
    <row r="828" spans="1:12" s="12" customFormat="1">
      <c r="A828" s="204"/>
      <c r="L828" s="6"/>
    </row>
    <row r="829" spans="1:12" s="12" customFormat="1">
      <c r="A829" s="204"/>
      <c r="L829" s="6"/>
    </row>
    <row r="830" spans="1:12" s="12" customFormat="1">
      <c r="A830" s="204"/>
      <c r="L830" s="6"/>
    </row>
    <row r="831" spans="1:12" s="12" customFormat="1">
      <c r="A831" s="204"/>
      <c r="L831" s="6"/>
    </row>
    <row r="832" spans="1:12" s="12" customFormat="1">
      <c r="A832" s="204"/>
      <c r="L832" s="6"/>
    </row>
    <row r="833" spans="1:12" s="12" customFormat="1">
      <c r="A833" s="204"/>
      <c r="L833" s="6"/>
    </row>
    <row r="834" spans="1:12" s="12" customFormat="1">
      <c r="A834" s="204"/>
      <c r="L834" s="6"/>
    </row>
    <row r="835" spans="1:12" s="12" customFormat="1">
      <c r="A835" s="204"/>
      <c r="L835" s="6"/>
    </row>
    <row r="836" spans="1:12" s="12" customFormat="1">
      <c r="A836" s="204"/>
      <c r="L836" s="6"/>
    </row>
    <row r="837" spans="1:12" s="12" customFormat="1">
      <c r="A837" s="204"/>
      <c r="L837" s="6"/>
    </row>
    <row r="838" spans="1:12" s="12" customFormat="1">
      <c r="A838" s="204"/>
      <c r="L838" s="6"/>
    </row>
    <row r="839" spans="1:12" s="12" customFormat="1">
      <c r="A839" s="204"/>
      <c r="L839" s="6"/>
    </row>
    <row r="840" spans="1:12" s="12" customFormat="1">
      <c r="A840" s="204"/>
      <c r="L840" s="6"/>
    </row>
    <row r="841" spans="1:12" s="12" customFormat="1">
      <c r="A841" s="204"/>
      <c r="L841" s="6"/>
    </row>
    <row r="842" spans="1:12" s="12" customFormat="1">
      <c r="A842" s="204"/>
      <c r="L842" s="6"/>
    </row>
    <row r="843" spans="1:12" s="12" customFormat="1">
      <c r="A843" s="204"/>
      <c r="L843" s="6"/>
    </row>
    <row r="844" spans="1:12" s="12" customFormat="1">
      <c r="A844" s="204"/>
      <c r="L844" s="6"/>
    </row>
    <row r="845" spans="1:12" s="12" customFormat="1">
      <c r="A845" s="204"/>
      <c r="L845" s="6"/>
    </row>
    <row r="846" spans="1:12" s="12" customFormat="1">
      <c r="A846" s="204"/>
      <c r="L846" s="6"/>
    </row>
    <row r="847" spans="1:12" s="12" customFormat="1">
      <c r="A847" s="204"/>
      <c r="L847" s="6"/>
    </row>
    <row r="848" spans="1:12" s="12" customFormat="1">
      <c r="A848" s="204"/>
      <c r="L848" s="6"/>
    </row>
    <row r="849" spans="1:12" s="12" customFormat="1">
      <c r="A849" s="204"/>
      <c r="L849" s="6"/>
    </row>
    <row r="850" spans="1:12" s="12" customFormat="1">
      <c r="A850" s="204"/>
      <c r="L850" s="6"/>
    </row>
    <row r="851" spans="1:12" s="12" customFormat="1">
      <c r="A851" s="204"/>
      <c r="L851" s="6"/>
    </row>
    <row r="852" spans="1:12" s="12" customFormat="1">
      <c r="A852" s="204"/>
      <c r="L852" s="6"/>
    </row>
    <row r="853" spans="1:12" s="12" customFormat="1">
      <c r="A853" s="204"/>
      <c r="L853" s="6"/>
    </row>
    <row r="854" spans="1:12" s="12" customFormat="1">
      <c r="A854" s="204"/>
      <c r="L854" s="6"/>
    </row>
    <row r="855" spans="1:12" s="12" customFormat="1">
      <c r="A855" s="204"/>
      <c r="L855" s="6"/>
    </row>
    <row r="856" spans="1:12" s="12" customFormat="1">
      <c r="A856" s="204"/>
      <c r="L856" s="6"/>
    </row>
    <row r="857" spans="1:12" s="12" customFormat="1">
      <c r="A857" s="204"/>
      <c r="L857" s="6"/>
    </row>
    <row r="858" spans="1:12" s="12" customFormat="1">
      <c r="A858" s="204"/>
      <c r="L858" s="6"/>
    </row>
    <row r="859" spans="1:12" s="12" customFormat="1">
      <c r="A859" s="204"/>
      <c r="L859" s="6"/>
    </row>
    <row r="860" spans="1:12" s="12" customFormat="1">
      <c r="A860" s="204"/>
      <c r="L860" s="6"/>
    </row>
    <row r="861" spans="1:12" s="12" customFormat="1">
      <c r="A861" s="204"/>
      <c r="L861" s="6"/>
    </row>
    <row r="862" spans="1:12" s="12" customFormat="1">
      <c r="A862" s="204"/>
      <c r="L862" s="6"/>
    </row>
    <row r="863" spans="1:12" s="12" customFormat="1">
      <c r="A863" s="204"/>
      <c r="L863" s="6"/>
    </row>
    <row r="864" spans="1:12" s="12" customFormat="1">
      <c r="A864" s="204"/>
      <c r="L864" s="6"/>
    </row>
    <row r="865" spans="1:12" s="12" customFormat="1">
      <c r="A865" s="204"/>
      <c r="L865" s="6"/>
    </row>
    <row r="866" spans="1:12" s="12" customFormat="1">
      <c r="A866" s="204"/>
      <c r="L866" s="6"/>
    </row>
    <row r="867" spans="1:12" s="12" customFormat="1">
      <c r="A867" s="204"/>
      <c r="L867" s="6"/>
    </row>
    <row r="868" spans="1:12" s="12" customFormat="1">
      <c r="A868" s="204"/>
      <c r="L868" s="6"/>
    </row>
    <row r="869" spans="1:12" s="12" customFormat="1">
      <c r="A869" s="204"/>
      <c r="L869" s="6"/>
    </row>
    <row r="870" spans="1:12" s="12" customFormat="1">
      <c r="A870" s="204"/>
      <c r="L870" s="6"/>
    </row>
    <row r="871" spans="1:12" s="12" customFormat="1">
      <c r="A871" s="204"/>
      <c r="L871" s="6"/>
    </row>
    <row r="872" spans="1:12" s="12" customFormat="1">
      <c r="A872" s="204"/>
      <c r="L872" s="6"/>
    </row>
    <row r="873" spans="1:12" s="12" customFormat="1">
      <c r="A873" s="204"/>
      <c r="L873" s="6"/>
    </row>
    <row r="874" spans="1:12" s="12" customFormat="1">
      <c r="A874" s="204"/>
      <c r="L874" s="6"/>
    </row>
    <row r="875" spans="1:12" s="12" customFormat="1">
      <c r="A875" s="204"/>
      <c r="L875" s="6"/>
    </row>
    <row r="876" spans="1:12" s="12" customFormat="1">
      <c r="A876" s="204"/>
      <c r="L876" s="6"/>
    </row>
    <row r="877" spans="1:12" s="12" customFormat="1">
      <c r="A877" s="204"/>
      <c r="L877" s="6"/>
    </row>
    <row r="878" spans="1:12" s="12" customFormat="1">
      <c r="A878" s="204"/>
      <c r="L878" s="6"/>
    </row>
    <row r="879" spans="1:12" s="12" customFormat="1">
      <c r="A879" s="204"/>
      <c r="L879" s="6"/>
    </row>
    <row r="880" spans="1:12" s="12" customFormat="1">
      <c r="A880" s="204"/>
      <c r="L880" s="6"/>
    </row>
    <row r="881" spans="1:12" s="12" customFormat="1">
      <c r="A881" s="204"/>
      <c r="L881" s="6"/>
    </row>
    <row r="882" spans="1:12" s="12" customFormat="1">
      <c r="A882" s="204"/>
      <c r="L882" s="6"/>
    </row>
    <row r="883" spans="1:12" s="12" customFormat="1">
      <c r="A883" s="204"/>
      <c r="L883" s="6"/>
    </row>
    <row r="884" spans="1:12" s="12" customFormat="1">
      <c r="A884" s="204"/>
      <c r="L884" s="6"/>
    </row>
    <row r="885" spans="1:12" s="12" customFormat="1">
      <c r="A885" s="204"/>
      <c r="L885" s="6"/>
    </row>
    <row r="886" spans="1:12" s="12" customFormat="1">
      <c r="A886" s="204"/>
      <c r="L886" s="6"/>
    </row>
    <row r="887" spans="1:12" s="12" customFormat="1">
      <c r="A887" s="204"/>
      <c r="L887" s="6"/>
    </row>
    <row r="888" spans="1:12" s="12" customFormat="1">
      <c r="A888" s="204"/>
      <c r="L888" s="6"/>
    </row>
    <row r="889" spans="1:12" s="12" customFormat="1">
      <c r="A889" s="204"/>
      <c r="L889" s="6"/>
    </row>
    <row r="890" spans="1:12" s="12" customFormat="1">
      <c r="A890" s="204"/>
      <c r="L890" s="6"/>
    </row>
    <row r="891" spans="1:12" s="12" customFormat="1">
      <c r="A891" s="204"/>
      <c r="L891" s="6"/>
    </row>
    <row r="892" spans="1:12" s="12" customFormat="1">
      <c r="A892" s="204"/>
      <c r="L892" s="6"/>
    </row>
    <row r="893" spans="1:12" s="12" customFormat="1">
      <c r="A893" s="204"/>
      <c r="L893" s="6"/>
    </row>
    <row r="894" spans="1:12" s="12" customFormat="1">
      <c r="A894" s="204"/>
      <c r="L894" s="6"/>
    </row>
    <row r="895" spans="1:12" s="12" customFormat="1">
      <c r="A895" s="204"/>
      <c r="L895" s="6"/>
    </row>
    <row r="896" spans="1:12" s="12" customFormat="1">
      <c r="A896" s="204"/>
      <c r="L896" s="6"/>
    </row>
    <row r="897" spans="1:12" s="12" customFormat="1">
      <c r="A897" s="204"/>
      <c r="L897" s="6"/>
    </row>
    <row r="898" spans="1:12" s="12" customFormat="1">
      <c r="A898" s="204"/>
      <c r="L898" s="6"/>
    </row>
    <row r="899" spans="1:12" s="12" customFormat="1">
      <c r="A899" s="204"/>
      <c r="L899" s="6"/>
    </row>
    <row r="900" spans="1:12" s="12" customFormat="1">
      <c r="A900" s="204"/>
      <c r="L900" s="6"/>
    </row>
    <row r="901" spans="1:12" s="12" customFormat="1">
      <c r="A901" s="204"/>
      <c r="L901" s="6"/>
    </row>
    <row r="902" spans="1:12" s="12" customFormat="1">
      <c r="A902" s="204"/>
      <c r="L902" s="6"/>
    </row>
    <row r="903" spans="1:12" s="12" customFormat="1">
      <c r="A903" s="204"/>
      <c r="L903" s="6"/>
    </row>
    <row r="904" spans="1:12" s="12" customFormat="1">
      <c r="A904" s="204"/>
      <c r="L904" s="6"/>
    </row>
    <row r="905" spans="1:12" s="12" customFormat="1">
      <c r="A905" s="204"/>
      <c r="L905" s="6"/>
    </row>
    <row r="906" spans="1:12" s="12" customFormat="1">
      <c r="A906" s="204"/>
      <c r="L906" s="6"/>
    </row>
    <row r="907" spans="1:12" s="12" customFormat="1">
      <c r="A907" s="204"/>
      <c r="L907" s="6"/>
    </row>
    <row r="908" spans="1:12" s="12" customFormat="1">
      <c r="A908" s="204"/>
      <c r="L908" s="6"/>
    </row>
    <row r="909" spans="1:12" s="12" customFormat="1">
      <c r="A909" s="204"/>
      <c r="L909" s="6"/>
    </row>
    <row r="910" spans="1:12" s="12" customFormat="1">
      <c r="A910" s="204"/>
      <c r="L910" s="6"/>
    </row>
    <row r="911" spans="1:12" s="12" customFormat="1">
      <c r="A911" s="204"/>
      <c r="L911" s="6"/>
    </row>
    <row r="912" spans="1:12" s="12" customFormat="1">
      <c r="A912" s="204"/>
      <c r="L912" s="6"/>
    </row>
    <row r="913" spans="1:12" s="12" customFormat="1">
      <c r="A913" s="204"/>
      <c r="L913" s="6"/>
    </row>
    <row r="914" spans="1:12" s="12" customFormat="1">
      <c r="A914" s="204"/>
      <c r="L914" s="6"/>
    </row>
    <row r="915" spans="1:12" s="12" customFormat="1">
      <c r="A915" s="204"/>
      <c r="L915" s="6"/>
    </row>
    <row r="916" spans="1:12" s="12" customFormat="1">
      <c r="A916" s="204"/>
      <c r="L916" s="6"/>
    </row>
    <row r="917" spans="1:12" s="12" customFormat="1">
      <c r="A917" s="204"/>
      <c r="L917" s="6"/>
    </row>
    <row r="918" spans="1:12" s="12" customFormat="1">
      <c r="A918" s="204"/>
      <c r="L918" s="6"/>
    </row>
    <row r="919" spans="1:12" s="12" customFormat="1">
      <c r="A919" s="204"/>
      <c r="L919" s="6"/>
    </row>
    <row r="920" spans="1:12" s="12" customFormat="1">
      <c r="A920" s="204"/>
      <c r="L920" s="6"/>
    </row>
    <row r="921" spans="1:12" s="12" customFormat="1">
      <c r="A921" s="204"/>
      <c r="L921" s="6"/>
    </row>
    <row r="922" spans="1:12" s="12" customFormat="1">
      <c r="A922" s="204"/>
      <c r="L922" s="6"/>
    </row>
    <row r="923" spans="1:12" s="12" customFormat="1">
      <c r="A923" s="204"/>
      <c r="L923" s="6"/>
    </row>
    <row r="924" spans="1:12" s="12" customFormat="1">
      <c r="A924" s="204"/>
      <c r="L924" s="6"/>
    </row>
    <row r="925" spans="1:12" s="12" customFormat="1">
      <c r="A925" s="204"/>
      <c r="L925" s="6"/>
    </row>
    <row r="926" spans="1:12" s="12" customFormat="1">
      <c r="A926" s="204"/>
      <c r="L926" s="6"/>
    </row>
    <row r="927" spans="1:12" s="12" customFormat="1">
      <c r="A927" s="204"/>
      <c r="L927" s="6"/>
    </row>
    <row r="928" spans="1:12" s="12" customFormat="1">
      <c r="A928" s="204"/>
      <c r="L928" s="6"/>
    </row>
    <row r="929" spans="1:12" s="12" customFormat="1">
      <c r="A929" s="204"/>
      <c r="L929" s="6"/>
    </row>
    <row r="930" spans="1:12" s="12" customFormat="1">
      <c r="A930" s="204"/>
      <c r="L930" s="6"/>
    </row>
    <row r="931" spans="1:12" s="12" customFormat="1">
      <c r="A931" s="204"/>
      <c r="L931" s="6"/>
    </row>
    <row r="932" spans="1:12" s="12" customFormat="1">
      <c r="A932" s="204"/>
      <c r="L932" s="6"/>
    </row>
    <row r="933" spans="1:12" s="12" customFormat="1">
      <c r="A933" s="204"/>
      <c r="L933" s="6"/>
    </row>
    <row r="934" spans="1:12" s="12" customFormat="1">
      <c r="A934" s="204"/>
      <c r="L934" s="6"/>
    </row>
    <row r="935" spans="1:12" s="12" customFormat="1">
      <c r="A935" s="204"/>
      <c r="L935" s="6"/>
    </row>
    <row r="936" spans="1:12" s="12" customFormat="1">
      <c r="A936" s="204"/>
      <c r="L936" s="6"/>
    </row>
    <row r="937" spans="1:12" s="12" customFormat="1">
      <c r="A937" s="204"/>
      <c r="L937" s="6"/>
    </row>
    <row r="938" spans="1:12" s="12" customFormat="1">
      <c r="A938" s="204"/>
      <c r="L938" s="6"/>
    </row>
    <row r="939" spans="1:12" s="12" customFormat="1">
      <c r="A939" s="204"/>
      <c r="L939" s="6"/>
    </row>
    <row r="940" spans="1:12" s="12" customFormat="1">
      <c r="A940" s="204"/>
      <c r="L940" s="6"/>
    </row>
    <row r="941" spans="1:12" s="12" customFormat="1">
      <c r="A941" s="204"/>
      <c r="L941" s="6"/>
    </row>
    <row r="942" spans="1:12" s="12" customFormat="1">
      <c r="A942" s="204"/>
      <c r="L942" s="6"/>
    </row>
    <row r="943" spans="1:12" s="12" customFormat="1">
      <c r="A943" s="204"/>
      <c r="L943" s="6"/>
    </row>
    <row r="944" spans="1:12" s="12" customFormat="1">
      <c r="A944" s="204"/>
      <c r="L944" s="6"/>
    </row>
    <row r="945" spans="1:12" s="12" customFormat="1">
      <c r="A945" s="204"/>
      <c r="L945" s="6"/>
    </row>
    <row r="946" spans="1:12" s="12" customFormat="1">
      <c r="A946" s="204"/>
      <c r="L946" s="6"/>
    </row>
    <row r="947" spans="1:12" s="12" customFormat="1">
      <c r="A947" s="204"/>
      <c r="L947" s="6"/>
    </row>
    <row r="948" spans="1:12" s="12" customFormat="1">
      <c r="A948" s="204"/>
      <c r="L948" s="6"/>
    </row>
    <row r="949" spans="1:12" s="12" customFormat="1">
      <c r="A949" s="204"/>
      <c r="L949" s="6"/>
    </row>
    <row r="950" spans="1:12" s="12" customFormat="1">
      <c r="A950" s="204"/>
      <c r="L950" s="6"/>
    </row>
    <row r="951" spans="1:12" s="12" customFormat="1">
      <c r="A951" s="204"/>
      <c r="L951" s="6"/>
    </row>
    <row r="952" spans="1:12" s="12" customFormat="1">
      <c r="A952" s="204"/>
      <c r="L952" s="6"/>
    </row>
    <row r="953" spans="1:12" s="12" customFormat="1">
      <c r="A953" s="204"/>
      <c r="L953" s="6"/>
    </row>
    <row r="954" spans="1:12" s="12" customFormat="1">
      <c r="A954" s="204"/>
      <c r="L954" s="6"/>
    </row>
    <row r="955" spans="1:12" s="12" customFormat="1">
      <c r="A955" s="204"/>
      <c r="L955" s="6"/>
    </row>
    <row r="956" spans="1:12" s="12" customFormat="1">
      <c r="A956" s="204"/>
      <c r="L956" s="6"/>
    </row>
    <row r="957" spans="1:12" s="12" customFormat="1">
      <c r="A957" s="204"/>
      <c r="L957" s="6"/>
    </row>
    <row r="958" spans="1:12" s="12" customFormat="1">
      <c r="A958" s="204"/>
      <c r="L958" s="6"/>
    </row>
    <row r="959" spans="1:12" s="12" customFormat="1">
      <c r="A959" s="204"/>
      <c r="L959" s="6"/>
    </row>
    <row r="960" spans="1:12" s="12" customFormat="1">
      <c r="A960" s="204"/>
      <c r="L960" s="6"/>
    </row>
    <row r="961" spans="1:12" s="12" customFormat="1">
      <c r="A961" s="204"/>
      <c r="L961" s="6"/>
    </row>
    <row r="962" spans="1:12" s="12" customFormat="1">
      <c r="A962" s="204"/>
      <c r="L962" s="6"/>
    </row>
    <row r="963" spans="1:12" s="12" customFormat="1">
      <c r="A963" s="204"/>
      <c r="L963" s="6"/>
    </row>
    <row r="964" spans="1:12" s="12" customFormat="1">
      <c r="A964" s="204"/>
      <c r="L964" s="6"/>
    </row>
    <row r="965" spans="1:12" s="12" customFormat="1">
      <c r="A965" s="204"/>
      <c r="L965" s="6"/>
    </row>
    <row r="966" spans="1:12" s="12" customFormat="1">
      <c r="A966" s="204"/>
      <c r="L966" s="6"/>
    </row>
    <row r="967" spans="1:12" s="12" customFormat="1">
      <c r="A967" s="204"/>
      <c r="L967" s="6"/>
    </row>
    <row r="968" spans="1:12" s="12" customFormat="1">
      <c r="A968" s="204"/>
      <c r="L968" s="6"/>
    </row>
    <row r="969" spans="1:12" s="12" customFormat="1">
      <c r="A969" s="204"/>
      <c r="L969" s="6"/>
    </row>
    <row r="970" spans="1:12" s="12" customFormat="1">
      <c r="A970" s="204"/>
      <c r="L970" s="6"/>
    </row>
    <row r="971" spans="1:12" s="12" customFormat="1">
      <c r="A971" s="204"/>
      <c r="L971" s="6"/>
    </row>
    <row r="972" spans="1:12" s="12" customFormat="1">
      <c r="A972" s="204"/>
      <c r="L972" s="6"/>
    </row>
    <row r="973" spans="1:12" s="12" customFormat="1">
      <c r="A973" s="204"/>
      <c r="L973" s="6"/>
    </row>
    <row r="974" spans="1:12" s="12" customFormat="1">
      <c r="A974" s="204"/>
      <c r="L974" s="6"/>
    </row>
    <row r="975" spans="1:12" s="12" customFormat="1">
      <c r="A975" s="204"/>
      <c r="L975" s="6"/>
    </row>
    <row r="976" spans="1:12" s="12" customFormat="1">
      <c r="A976" s="204"/>
      <c r="L976" s="6"/>
    </row>
    <row r="977" spans="1:12" s="12" customFormat="1">
      <c r="A977" s="204"/>
      <c r="L977" s="6"/>
    </row>
    <row r="978" spans="1:12" s="12" customFormat="1">
      <c r="A978" s="204"/>
      <c r="L978" s="6"/>
    </row>
    <row r="979" spans="1:12" s="12" customFormat="1">
      <c r="A979" s="204"/>
      <c r="L979" s="6"/>
    </row>
    <row r="980" spans="1:12" s="12" customFormat="1">
      <c r="A980" s="204"/>
      <c r="L980" s="6"/>
    </row>
    <row r="981" spans="1:12" s="12" customFormat="1">
      <c r="A981" s="204"/>
      <c r="L981" s="6"/>
    </row>
    <row r="982" spans="1:12" s="12" customFormat="1">
      <c r="A982" s="204"/>
      <c r="L982" s="6"/>
    </row>
    <row r="983" spans="1:12" s="12" customFormat="1">
      <c r="A983" s="204"/>
      <c r="L983" s="6"/>
    </row>
    <row r="984" spans="1:12" s="12" customFormat="1">
      <c r="A984" s="204"/>
      <c r="L984" s="6"/>
    </row>
    <row r="985" spans="1:12" s="12" customFormat="1">
      <c r="A985" s="204"/>
      <c r="L985" s="6"/>
    </row>
    <row r="986" spans="1:12" s="12" customFormat="1">
      <c r="A986" s="204"/>
      <c r="L986" s="6"/>
    </row>
    <row r="987" spans="1:12" s="12" customFormat="1">
      <c r="A987" s="204"/>
      <c r="L987" s="6"/>
    </row>
    <row r="988" spans="1:12" s="12" customFormat="1">
      <c r="A988" s="204"/>
      <c r="L988" s="6"/>
    </row>
    <row r="989" spans="1:12" s="12" customFormat="1">
      <c r="A989" s="204"/>
      <c r="L989" s="6"/>
    </row>
    <row r="990" spans="1:12" s="12" customFormat="1">
      <c r="A990" s="204"/>
      <c r="L990" s="6"/>
    </row>
    <row r="991" spans="1:12" s="12" customFormat="1">
      <c r="A991" s="204"/>
      <c r="L991" s="6"/>
    </row>
    <row r="992" spans="1:12" s="12" customFormat="1">
      <c r="A992" s="204"/>
      <c r="L992" s="6"/>
    </row>
    <row r="993" spans="1:12" s="12" customFormat="1">
      <c r="A993" s="204"/>
      <c r="L993" s="6"/>
    </row>
    <row r="994" spans="1:12" s="12" customFormat="1">
      <c r="A994" s="204"/>
      <c r="L994" s="6"/>
    </row>
    <row r="995" spans="1:12" s="12" customFormat="1">
      <c r="A995" s="204"/>
      <c r="L995" s="6"/>
    </row>
    <row r="996" spans="1:12" s="12" customFormat="1">
      <c r="A996" s="204"/>
      <c r="L996" s="6"/>
    </row>
    <row r="997" spans="1:12" s="12" customFormat="1">
      <c r="A997" s="204"/>
      <c r="L997" s="6"/>
    </row>
    <row r="998" spans="1:12" s="12" customFormat="1">
      <c r="A998" s="204"/>
      <c r="L998" s="6"/>
    </row>
    <row r="999" spans="1:12" s="12" customFormat="1">
      <c r="A999" s="204"/>
      <c r="L999" s="6"/>
    </row>
    <row r="1000" spans="1:12" s="12" customFormat="1">
      <c r="A1000" s="204"/>
      <c r="L1000" s="6"/>
    </row>
    <row r="1001" spans="1:12" s="12" customFormat="1">
      <c r="A1001" s="204"/>
      <c r="L1001" s="6"/>
    </row>
    <row r="1002" spans="1:12" s="12" customFormat="1">
      <c r="A1002" s="204"/>
      <c r="L1002" s="6"/>
    </row>
    <row r="1003" spans="1:12" s="12" customFormat="1">
      <c r="A1003" s="204"/>
      <c r="L1003" s="6"/>
    </row>
    <row r="1004" spans="1:12" s="12" customFormat="1">
      <c r="A1004" s="204"/>
      <c r="L1004" s="6"/>
    </row>
    <row r="1005" spans="1:12" s="12" customFormat="1">
      <c r="A1005" s="204"/>
      <c r="L1005" s="6"/>
    </row>
    <row r="1006" spans="1:12" s="12" customFormat="1">
      <c r="A1006" s="204"/>
      <c r="L1006" s="6"/>
    </row>
    <row r="1007" spans="1:12" s="12" customFormat="1">
      <c r="A1007" s="204"/>
      <c r="L1007" s="6"/>
    </row>
    <row r="1008" spans="1:12" s="12" customFormat="1">
      <c r="A1008" s="204"/>
      <c r="L1008" s="6"/>
    </row>
    <row r="1009" spans="1:12" s="12" customFormat="1">
      <c r="A1009" s="204"/>
      <c r="L1009" s="6"/>
    </row>
    <row r="1010" spans="1:12" s="12" customFormat="1">
      <c r="A1010" s="204"/>
      <c r="L1010" s="6"/>
    </row>
    <row r="1011" spans="1:12" s="12" customFormat="1">
      <c r="A1011" s="204"/>
      <c r="L1011" s="6"/>
    </row>
    <row r="1012" spans="1:12" s="12" customFormat="1">
      <c r="A1012" s="204"/>
      <c r="L1012" s="6"/>
    </row>
    <row r="1013" spans="1:12" s="12" customFormat="1">
      <c r="A1013" s="204"/>
      <c r="L1013" s="6"/>
    </row>
    <row r="1014" spans="1:12" s="12" customFormat="1">
      <c r="A1014" s="204"/>
      <c r="L1014" s="6"/>
    </row>
    <row r="1015" spans="1:12" s="12" customFormat="1">
      <c r="A1015" s="204"/>
      <c r="L1015" s="6"/>
    </row>
    <row r="1016" spans="1:12" s="12" customFormat="1">
      <c r="A1016" s="204"/>
      <c r="L1016" s="6"/>
    </row>
    <row r="1017" spans="1:12" s="12" customFormat="1">
      <c r="A1017" s="204"/>
      <c r="L1017" s="6"/>
    </row>
    <row r="1018" spans="1:12" s="12" customFormat="1">
      <c r="A1018" s="204"/>
      <c r="L1018" s="6"/>
    </row>
    <row r="1019" spans="1:12" s="12" customFormat="1">
      <c r="A1019" s="204"/>
      <c r="L1019" s="6"/>
    </row>
    <row r="1020" spans="1:12" s="12" customFormat="1">
      <c r="A1020" s="204"/>
      <c r="L1020" s="6"/>
    </row>
    <row r="1021" spans="1:12" s="12" customFormat="1">
      <c r="A1021" s="204"/>
      <c r="L1021" s="6"/>
    </row>
    <row r="1022" spans="1:12" s="12" customFormat="1">
      <c r="A1022" s="204"/>
      <c r="L1022" s="6"/>
    </row>
    <row r="1023" spans="1:12" s="12" customFormat="1">
      <c r="A1023" s="204"/>
      <c r="L1023" s="6"/>
    </row>
    <row r="1024" spans="1:12" s="12" customFormat="1">
      <c r="A1024" s="204"/>
      <c r="L1024" s="6"/>
    </row>
    <row r="1025" spans="1:12" s="12" customFormat="1">
      <c r="A1025" s="204"/>
      <c r="L1025" s="6"/>
    </row>
    <row r="1026" spans="1:12" s="12" customFormat="1">
      <c r="A1026" s="204"/>
      <c r="L1026" s="6"/>
    </row>
    <row r="1027" spans="1:12" s="12" customFormat="1">
      <c r="A1027" s="204"/>
      <c r="L1027" s="6"/>
    </row>
    <row r="1028" spans="1:12" s="12" customFormat="1">
      <c r="A1028" s="204"/>
      <c r="L1028" s="6"/>
    </row>
    <row r="1029" spans="1:12" s="12" customFormat="1">
      <c r="A1029" s="204"/>
      <c r="L1029" s="6"/>
    </row>
    <row r="1030" spans="1:12" s="12" customFormat="1">
      <c r="A1030" s="204"/>
      <c r="L1030" s="6"/>
    </row>
    <row r="1031" spans="1:12" s="12" customFormat="1">
      <c r="A1031" s="204"/>
      <c r="L1031" s="6"/>
    </row>
    <row r="1032" spans="1:12" s="12" customFormat="1">
      <c r="A1032" s="204"/>
      <c r="L1032" s="6"/>
    </row>
    <row r="1033" spans="1:12" s="12" customFormat="1">
      <c r="A1033" s="204"/>
      <c r="L1033" s="6"/>
    </row>
    <row r="1034" spans="1:12" s="12" customFormat="1">
      <c r="A1034" s="204"/>
      <c r="L1034" s="6"/>
    </row>
    <row r="1035" spans="1:12" s="12" customFormat="1">
      <c r="A1035" s="204"/>
      <c r="L1035" s="6"/>
    </row>
    <row r="1036" spans="1:12" s="12" customFormat="1">
      <c r="A1036" s="204"/>
      <c r="L1036" s="6"/>
    </row>
    <row r="1037" spans="1:12" s="12" customFormat="1">
      <c r="A1037" s="204"/>
      <c r="L1037" s="6"/>
    </row>
    <row r="1038" spans="1:12" s="12" customFormat="1">
      <c r="A1038" s="204"/>
      <c r="L1038" s="6"/>
    </row>
    <row r="1039" spans="1:12" s="12" customFormat="1">
      <c r="A1039" s="204"/>
      <c r="L1039" s="6"/>
    </row>
    <row r="1040" spans="1:12" s="12" customFormat="1">
      <c r="A1040" s="204"/>
      <c r="L1040" s="6"/>
    </row>
    <row r="1041" spans="1:12" s="12" customFormat="1">
      <c r="A1041" s="204"/>
      <c r="L1041" s="6"/>
    </row>
    <row r="1042" spans="1:12" s="12" customFormat="1">
      <c r="A1042" s="204"/>
      <c r="L1042" s="6"/>
    </row>
    <row r="1043" spans="1:12" s="12" customFormat="1">
      <c r="A1043" s="204"/>
      <c r="L1043" s="6"/>
    </row>
    <row r="1044" spans="1:12" s="12" customFormat="1">
      <c r="A1044" s="204"/>
      <c r="L1044" s="6"/>
    </row>
    <row r="1045" spans="1:12" s="12" customFormat="1">
      <c r="A1045" s="204"/>
      <c r="L1045" s="6"/>
    </row>
    <row r="1046" spans="1:12" s="12" customFormat="1">
      <c r="A1046" s="204"/>
      <c r="L1046" s="6"/>
    </row>
    <row r="1047" spans="1:12" s="12" customFormat="1">
      <c r="A1047" s="204"/>
      <c r="L1047" s="6"/>
    </row>
    <row r="1048" spans="1:12" s="12" customFormat="1">
      <c r="A1048" s="204"/>
      <c r="L1048" s="6"/>
    </row>
    <row r="1049" spans="1:12" s="12" customFormat="1">
      <c r="A1049" s="204"/>
      <c r="L1049" s="6"/>
    </row>
    <row r="1050" spans="1:12" s="12" customFormat="1">
      <c r="A1050" s="204"/>
      <c r="L1050" s="6"/>
    </row>
    <row r="1051" spans="1:12" s="12" customFormat="1">
      <c r="A1051" s="204"/>
      <c r="L1051" s="6"/>
    </row>
    <row r="1052" spans="1:12" s="12" customFormat="1">
      <c r="A1052" s="204"/>
      <c r="L1052" s="6"/>
    </row>
    <row r="1053" spans="1:12" s="12" customFormat="1">
      <c r="A1053" s="204"/>
      <c r="L1053" s="6"/>
    </row>
    <row r="1054" spans="1:12" s="12" customFormat="1">
      <c r="A1054" s="204"/>
      <c r="L1054" s="6"/>
    </row>
    <row r="1055" spans="1:12" s="12" customFormat="1">
      <c r="A1055" s="204"/>
      <c r="L1055" s="6"/>
    </row>
    <row r="1056" spans="1:12" s="12" customFormat="1">
      <c r="A1056" s="204"/>
      <c r="L1056" s="6"/>
    </row>
    <row r="1057" spans="1:12" s="12" customFormat="1">
      <c r="A1057" s="204"/>
      <c r="L1057" s="6"/>
    </row>
    <row r="1058" spans="1:12" s="12" customFormat="1">
      <c r="A1058" s="204"/>
      <c r="L1058" s="6"/>
    </row>
    <row r="1059" spans="1:12" s="12" customFormat="1">
      <c r="A1059" s="204"/>
      <c r="L1059" s="6"/>
    </row>
    <row r="1060" spans="1:12" s="12" customFormat="1">
      <c r="A1060" s="204"/>
      <c r="L1060" s="6"/>
    </row>
    <row r="1061" spans="1:12" s="12" customFormat="1">
      <c r="A1061" s="204"/>
      <c r="L1061" s="6"/>
    </row>
    <row r="1062" spans="1:12" s="12" customFormat="1">
      <c r="A1062" s="204"/>
      <c r="L1062" s="6"/>
    </row>
    <row r="1063" spans="1:12" s="12" customFormat="1">
      <c r="A1063" s="204"/>
      <c r="L1063" s="6"/>
    </row>
    <row r="1064" spans="1:12" s="12" customFormat="1">
      <c r="A1064" s="204"/>
      <c r="L1064" s="6"/>
    </row>
    <row r="1065" spans="1:12" s="12" customFormat="1">
      <c r="A1065" s="204"/>
      <c r="L1065" s="6"/>
    </row>
    <row r="1066" spans="1:12" s="12" customFormat="1">
      <c r="A1066" s="204"/>
      <c r="L1066" s="6"/>
    </row>
    <row r="1067" spans="1:12" s="12" customFormat="1">
      <c r="A1067" s="204"/>
      <c r="L1067" s="6"/>
    </row>
    <row r="1068" spans="1:12" s="12" customFormat="1">
      <c r="A1068" s="204"/>
      <c r="L1068" s="6"/>
    </row>
    <row r="1069" spans="1:12" s="12" customFormat="1">
      <c r="A1069" s="204"/>
      <c r="L1069" s="6"/>
    </row>
    <row r="1070" spans="1:12" s="12" customFormat="1">
      <c r="A1070" s="204"/>
      <c r="L1070" s="6"/>
    </row>
    <row r="1071" spans="1:12" s="12" customFormat="1">
      <c r="A1071" s="204"/>
      <c r="L1071" s="6"/>
    </row>
    <row r="1072" spans="1:12" s="12" customFormat="1">
      <c r="A1072" s="204"/>
      <c r="L1072" s="6"/>
    </row>
    <row r="1073" spans="1:12" s="12" customFormat="1">
      <c r="A1073" s="204"/>
      <c r="L1073" s="6"/>
    </row>
    <row r="1074" spans="1:12" s="12" customFormat="1">
      <c r="A1074" s="204"/>
      <c r="L1074" s="6"/>
    </row>
    <row r="1075" spans="1:12" s="12" customFormat="1">
      <c r="A1075" s="204"/>
      <c r="L1075" s="6"/>
    </row>
    <row r="1076" spans="1:12" s="12" customFormat="1">
      <c r="A1076" s="204"/>
      <c r="L1076" s="6"/>
    </row>
    <row r="1077" spans="1:12" s="12" customFormat="1">
      <c r="A1077" s="204"/>
      <c r="L1077" s="6"/>
    </row>
    <row r="1078" spans="1:12" s="12" customFormat="1">
      <c r="A1078" s="204"/>
      <c r="L1078" s="6"/>
    </row>
    <row r="1079" spans="1:12" s="12" customFormat="1">
      <c r="A1079" s="204"/>
      <c r="L1079" s="6"/>
    </row>
    <row r="1080" spans="1:12" s="12" customFormat="1">
      <c r="A1080" s="204"/>
      <c r="L1080" s="6"/>
    </row>
    <row r="1081" spans="1:12" s="12" customFormat="1">
      <c r="A1081" s="204"/>
      <c r="L1081" s="6"/>
    </row>
    <row r="1082" spans="1:12" s="12" customFormat="1">
      <c r="A1082" s="204"/>
      <c r="L1082" s="6"/>
    </row>
    <row r="1083" spans="1:12" s="12" customFormat="1">
      <c r="A1083" s="204"/>
      <c r="L1083" s="6"/>
    </row>
    <row r="1084" spans="1:12" s="12" customFormat="1">
      <c r="A1084" s="204"/>
      <c r="L1084" s="6"/>
    </row>
    <row r="1085" spans="1:12" s="12" customFormat="1">
      <c r="A1085" s="204"/>
      <c r="L1085" s="6"/>
    </row>
    <row r="1086" spans="1:12" s="12" customFormat="1">
      <c r="A1086" s="204"/>
      <c r="L1086" s="6"/>
    </row>
    <row r="1087" spans="1:12" s="12" customFormat="1">
      <c r="A1087" s="204"/>
      <c r="L1087" s="6"/>
    </row>
    <row r="1088" spans="1:12" s="12" customFormat="1">
      <c r="A1088" s="204"/>
      <c r="L1088" s="6"/>
    </row>
    <row r="1089" spans="1:12" s="12" customFormat="1">
      <c r="A1089" s="204"/>
      <c r="L1089" s="6"/>
    </row>
    <row r="1090" spans="1:12" s="12" customFormat="1">
      <c r="A1090" s="204"/>
      <c r="L1090" s="6"/>
    </row>
    <row r="1091" spans="1:12" s="12" customFormat="1">
      <c r="A1091" s="204"/>
      <c r="L1091" s="6"/>
    </row>
    <row r="1092" spans="1:12" s="12" customFormat="1">
      <c r="A1092" s="204"/>
      <c r="L1092" s="6"/>
    </row>
    <row r="1093" spans="1:12" s="12" customFormat="1">
      <c r="A1093" s="204"/>
      <c r="L1093" s="6"/>
    </row>
    <row r="1094" spans="1:12" s="12" customFormat="1">
      <c r="A1094" s="204"/>
      <c r="L1094" s="6"/>
    </row>
    <row r="1095" spans="1:12" s="12" customFormat="1">
      <c r="A1095" s="204"/>
      <c r="L1095" s="6"/>
    </row>
    <row r="1096" spans="1:12" s="12" customFormat="1">
      <c r="A1096" s="204"/>
      <c r="L1096" s="6"/>
    </row>
    <row r="1097" spans="1:12" s="12" customFormat="1">
      <c r="A1097" s="204"/>
      <c r="L1097" s="6"/>
    </row>
    <row r="1098" spans="1:12" s="12" customFormat="1">
      <c r="A1098" s="204"/>
      <c r="L1098" s="6"/>
    </row>
    <row r="1099" spans="1:12" s="12" customFormat="1">
      <c r="A1099" s="204"/>
      <c r="L1099" s="6"/>
    </row>
    <row r="1100" spans="1:12" s="12" customFormat="1">
      <c r="A1100" s="204"/>
      <c r="L1100" s="6"/>
    </row>
    <row r="1101" spans="1:12" s="12" customFormat="1">
      <c r="A1101" s="204"/>
      <c r="L1101" s="6"/>
    </row>
  </sheetData>
  <mergeCells count="22">
    <mergeCell ref="B13:K13"/>
    <mergeCell ref="C4:E4"/>
    <mergeCell ref="F4:I4"/>
    <mergeCell ref="J4:K4"/>
    <mergeCell ref="C5:E5"/>
    <mergeCell ref="B4:B12"/>
    <mergeCell ref="D6:E8"/>
    <mergeCell ref="F6:F12"/>
    <mergeCell ref="J5:K5"/>
    <mergeCell ref="G6:I7"/>
    <mergeCell ref="K6:K12"/>
    <mergeCell ref="C6:C12"/>
    <mergeCell ref="F5:I5"/>
    <mergeCell ref="I8:I12"/>
    <mergeCell ref="J6:J12"/>
    <mergeCell ref="D9:D12"/>
    <mergeCell ref="A4:A7"/>
    <mergeCell ref="G8:H9"/>
    <mergeCell ref="A10:A12"/>
    <mergeCell ref="G10:G12"/>
    <mergeCell ref="H10:H12"/>
    <mergeCell ref="E9:E12"/>
  </mergeCells>
  <phoneticPr fontId="11" type="noConversion"/>
  <hyperlinks>
    <hyperlink ref="L1" location="'Spis tablic     List of Tables'!A36" display="Powrót do spisu tablic"/>
    <hyperlink ref="L2" location="'Spis tablic     List of tables'!B37" display="Back to list of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F1086"/>
  <sheetViews>
    <sheetView zoomScale="70" zoomScaleNormal="70" workbookViewId="0">
      <selection activeCell="A24" sqref="A24:A25"/>
    </sheetView>
  </sheetViews>
  <sheetFormatPr defaultRowHeight="12.75"/>
  <cols>
    <col min="1" max="1" width="40.625" style="266" customWidth="1"/>
    <col min="2" max="11" width="16.625" style="12" customWidth="1"/>
    <col min="12" max="58" width="9" style="6"/>
    <col min="59" max="16384" width="9" style="5"/>
  </cols>
  <sheetData>
    <row r="1" spans="1:58" ht="14.25">
      <c r="A1" s="12" t="s">
        <v>732</v>
      </c>
      <c r="E1" s="99"/>
      <c r="F1" s="99"/>
      <c r="L1" s="111" t="s">
        <v>13</v>
      </c>
    </row>
    <row r="2" spans="1:58" ht="14.25">
      <c r="A2" s="263" t="s">
        <v>733</v>
      </c>
      <c r="E2" s="99"/>
      <c r="F2" s="99"/>
      <c r="L2" s="21" t="s">
        <v>14</v>
      </c>
    </row>
    <row r="3" spans="1:58">
      <c r="A3" s="338" t="s">
        <v>120</v>
      </c>
      <c r="L3" s="12"/>
    </row>
    <row r="4" spans="1:58" ht="14.25" customHeight="1">
      <c r="A4" s="585"/>
      <c r="B4" s="598" t="s">
        <v>101</v>
      </c>
      <c r="C4" s="582" t="s">
        <v>54</v>
      </c>
      <c r="D4" s="583"/>
      <c r="E4" s="584"/>
      <c r="F4" s="602" t="s">
        <v>23</v>
      </c>
      <c r="G4" s="578"/>
      <c r="H4" s="578"/>
      <c r="I4" s="579"/>
      <c r="J4" s="580" t="s">
        <v>22</v>
      </c>
      <c r="K4" s="581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</row>
    <row r="5" spans="1:58" ht="14.25" customHeight="1">
      <c r="A5" s="586"/>
      <c r="B5" s="599"/>
      <c r="C5" s="587" t="s">
        <v>90</v>
      </c>
      <c r="D5" s="588"/>
      <c r="E5" s="589"/>
      <c r="F5" s="587" t="s">
        <v>30</v>
      </c>
      <c r="G5" s="594"/>
      <c r="H5" s="594"/>
      <c r="I5" s="595"/>
      <c r="J5" s="596" t="s">
        <v>31</v>
      </c>
      <c r="K5" s="597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</row>
    <row r="6" spans="1:58" ht="14.25" customHeight="1">
      <c r="A6" s="586"/>
      <c r="B6" s="599"/>
      <c r="C6" s="548" t="s">
        <v>102</v>
      </c>
      <c r="D6" s="555" t="s">
        <v>103</v>
      </c>
      <c r="E6" s="562"/>
      <c r="F6" s="548" t="s">
        <v>107</v>
      </c>
      <c r="G6" s="555" t="s">
        <v>104</v>
      </c>
      <c r="H6" s="565"/>
      <c r="I6" s="566"/>
      <c r="J6" s="548" t="s">
        <v>109</v>
      </c>
      <c r="K6" s="555" t="s">
        <v>588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</row>
    <row r="7" spans="1:58" ht="14.25" customHeight="1">
      <c r="A7" s="586"/>
      <c r="B7" s="599"/>
      <c r="C7" s="551"/>
      <c r="D7" s="556"/>
      <c r="E7" s="563"/>
      <c r="F7" s="551"/>
      <c r="G7" s="557"/>
      <c r="H7" s="567"/>
      <c r="I7" s="564"/>
      <c r="J7" s="551"/>
      <c r="K7" s="556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</row>
    <row r="8" spans="1:58" ht="14.25" customHeight="1">
      <c r="A8" s="242" t="s">
        <v>50</v>
      </c>
      <c r="B8" s="599"/>
      <c r="C8" s="551"/>
      <c r="D8" s="557"/>
      <c r="E8" s="564"/>
      <c r="F8" s="551"/>
      <c r="G8" s="571" t="s">
        <v>585</v>
      </c>
      <c r="H8" s="572"/>
      <c r="I8" s="548" t="s">
        <v>212</v>
      </c>
      <c r="J8" s="551"/>
      <c r="K8" s="55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</row>
    <row r="9" spans="1:58" ht="14.25" customHeight="1">
      <c r="A9" s="243" t="s">
        <v>51</v>
      </c>
      <c r="B9" s="551"/>
      <c r="C9" s="551"/>
      <c r="D9" s="548" t="s">
        <v>105</v>
      </c>
      <c r="E9" s="590" t="s">
        <v>106</v>
      </c>
      <c r="F9" s="551"/>
      <c r="G9" s="573"/>
      <c r="H9" s="574"/>
      <c r="I9" s="551"/>
      <c r="J9" s="551"/>
      <c r="K9" s="556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</row>
    <row r="10" spans="1:58" ht="14.25" customHeight="1">
      <c r="A10" s="593"/>
      <c r="B10" s="551"/>
      <c r="C10" s="551"/>
      <c r="D10" s="551"/>
      <c r="E10" s="591"/>
      <c r="F10" s="551"/>
      <c r="G10" s="568" t="s">
        <v>586</v>
      </c>
      <c r="H10" s="600" t="s">
        <v>587</v>
      </c>
      <c r="I10" s="551"/>
      <c r="J10" s="551"/>
      <c r="K10" s="556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</row>
    <row r="11" spans="1:58" ht="21.75" customHeight="1">
      <c r="A11" s="593"/>
      <c r="B11" s="551"/>
      <c r="C11" s="551"/>
      <c r="D11" s="551"/>
      <c r="E11" s="591"/>
      <c r="F11" s="551"/>
      <c r="G11" s="569"/>
      <c r="H11" s="600"/>
      <c r="I11" s="551"/>
      <c r="J11" s="551"/>
      <c r="K11" s="556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</row>
    <row r="12" spans="1:58" ht="30" customHeight="1">
      <c r="A12" s="593"/>
      <c r="B12" s="552"/>
      <c r="C12" s="552"/>
      <c r="D12" s="552"/>
      <c r="E12" s="592"/>
      <c r="F12" s="552"/>
      <c r="G12" s="570"/>
      <c r="H12" s="574"/>
      <c r="I12" s="552"/>
      <c r="J12" s="552"/>
      <c r="K12" s="557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</row>
    <row r="13" spans="1:58" s="6" customFormat="1" ht="29.25" customHeight="1">
      <c r="A13" s="605" t="s">
        <v>119</v>
      </c>
      <c r="B13" s="605"/>
      <c r="C13" s="605"/>
      <c r="D13" s="605"/>
      <c r="E13" s="605"/>
      <c r="F13" s="605"/>
      <c r="G13" s="605"/>
      <c r="H13" s="605"/>
      <c r="I13" s="605"/>
      <c r="J13" s="606"/>
      <c r="K13" s="606"/>
    </row>
    <row r="14" spans="1:58" s="61" customFormat="1">
      <c r="A14" s="383" t="s">
        <v>67</v>
      </c>
      <c r="B14" s="105">
        <v>751410.60132000002</v>
      </c>
      <c r="C14" s="105">
        <v>370823.72370999999</v>
      </c>
      <c r="D14" s="105">
        <v>242962.45147</v>
      </c>
      <c r="E14" s="105">
        <v>64858.631000000001</v>
      </c>
      <c r="F14" s="105">
        <v>260005.25761</v>
      </c>
      <c r="G14" s="105">
        <v>53010.127310000003</v>
      </c>
      <c r="H14" s="105">
        <v>16292.977000000001</v>
      </c>
      <c r="I14" s="105">
        <v>6833.92</v>
      </c>
      <c r="J14" s="105">
        <v>120581.62</v>
      </c>
      <c r="K14" s="37">
        <v>47007.962</v>
      </c>
    </row>
    <row r="15" spans="1:58" s="61" customFormat="1">
      <c r="A15" s="387" t="s">
        <v>33</v>
      </c>
      <c r="B15" s="388"/>
      <c r="C15" s="58"/>
      <c r="D15" s="58"/>
      <c r="E15" s="58"/>
      <c r="F15" s="58"/>
      <c r="G15" s="58"/>
      <c r="H15" s="58"/>
      <c r="I15" s="58"/>
      <c r="J15" s="58"/>
      <c r="K15" s="66"/>
    </row>
    <row r="16" spans="1:58" s="377" customFormat="1" ht="26.25" customHeight="1">
      <c r="A16" s="603" t="s">
        <v>632</v>
      </c>
      <c r="B16" s="603"/>
      <c r="C16" s="603"/>
      <c r="D16" s="603"/>
      <c r="E16" s="603"/>
      <c r="F16" s="603"/>
      <c r="G16" s="603"/>
      <c r="H16" s="603"/>
      <c r="I16" s="603"/>
      <c r="J16" s="603"/>
      <c r="K16" s="604"/>
    </row>
    <row r="17" spans="1:12" s="61" customFormat="1">
      <c r="A17" s="383" t="s">
        <v>67</v>
      </c>
      <c r="B17" s="198">
        <v>100</v>
      </c>
      <c r="C17" s="55">
        <v>49.350340000000003</v>
      </c>
      <c r="D17" s="55">
        <v>32.334180000000003</v>
      </c>
      <c r="E17" s="55">
        <v>8.6315799999999996</v>
      </c>
      <c r="F17" s="55">
        <v>34.602290000000004</v>
      </c>
      <c r="G17" s="55">
        <v>7.0547500000000003</v>
      </c>
      <c r="H17" s="55">
        <v>2.16832</v>
      </c>
      <c r="I17" s="55">
        <v>0.90947999999999996</v>
      </c>
      <c r="J17" s="55">
        <v>16.047370000000001</v>
      </c>
      <c r="K17" s="56">
        <v>6.25596</v>
      </c>
      <c r="L17" s="389"/>
    </row>
    <row r="18" spans="1:12" s="61" customFormat="1">
      <c r="A18" s="387" t="s">
        <v>33</v>
      </c>
      <c r="B18" s="388"/>
      <c r="C18" s="58"/>
      <c r="D18" s="58"/>
      <c r="E18" s="58"/>
      <c r="F18" s="58"/>
      <c r="G18" s="58"/>
      <c r="H18" s="58"/>
      <c r="I18" s="58"/>
      <c r="J18" s="58"/>
      <c r="K18" s="66"/>
    </row>
    <row r="19" spans="1:12">
      <c r="A19" s="204"/>
      <c r="B19" s="8"/>
      <c r="C19" s="8"/>
      <c r="D19" s="8"/>
      <c r="E19" s="8"/>
      <c r="F19" s="8"/>
      <c r="G19" s="8"/>
      <c r="H19" s="8"/>
      <c r="I19" s="390"/>
      <c r="J19" s="8"/>
      <c r="K19" s="8"/>
    </row>
    <row r="20" spans="1:12">
      <c r="A20" s="204"/>
      <c r="B20" s="8"/>
      <c r="C20" s="8"/>
      <c r="D20" s="8"/>
      <c r="E20" s="8"/>
      <c r="F20" s="8"/>
      <c r="G20" s="8"/>
      <c r="H20" s="8"/>
      <c r="I20" s="77"/>
      <c r="J20" s="8"/>
      <c r="K20" s="8"/>
    </row>
    <row r="21" spans="1:12">
      <c r="A21" s="204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2">
      <c r="A22" s="204"/>
      <c r="B22" s="8"/>
      <c r="C22" s="8"/>
      <c r="D22" s="8"/>
      <c r="E22" s="8"/>
      <c r="F22" s="8"/>
      <c r="G22" s="8"/>
      <c r="H22" s="8"/>
      <c r="I22" s="77"/>
      <c r="J22" s="8"/>
      <c r="K22" s="8"/>
    </row>
    <row r="23" spans="1:12">
      <c r="A23" s="204"/>
      <c r="B23" s="8"/>
      <c r="C23" s="8"/>
      <c r="D23" s="8"/>
      <c r="E23" s="8"/>
      <c r="F23" s="8"/>
      <c r="G23" s="8"/>
      <c r="H23" s="8"/>
      <c r="I23" s="77"/>
      <c r="J23" s="8"/>
      <c r="K23" s="8"/>
    </row>
    <row r="24" spans="1:12">
      <c r="A24" s="204"/>
      <c r="B24" s="8"/>
      <c r="C24" s="8"/>
      <c r="D24" s="8"/>
      <c r="E24" s="8"/>
      <c r="F24" s="8"/>
      <c r="H24" s="8"/>
      <c r="I24" s="390"/>
      <c r="J24" s="8"/>
      <c r="K24" s="8"/>
    </row>
    <row r="25" spans="1:12">
      <c r="A25" s="204"/>
      <c r="B25" s="8"/>
      <c r="C25" s="8"/>
      <c r="D25" s="8"/>
      <c r="E25" s="8"/>
      <c r="F25" s="8"/>
      <c r="H25" s="8"/>
      <c r="I25" s="390"/>
      <c r="J25" s="8"/>
      <c r="K25" s="8"/>
    </row>
    <row r="26" spans="1:12">
      <c r="A26" s="204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2">
      <c r="A27" s="204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2">
      <c r="A28" s="204"/>
      <c r="B28" s="8"/>
      <c r="C28" s="8"/>
      <c r="D28" s="8"/>
      <c r="E28" s="8"/>
      <c r="F28" s="8"/>
      <c r="G28" s="8"/>
      <c r="H28" s="8"/>
      <c r="I28" s="390"/>
      <c r="J28" s="8"/>
      <c r="K28" s="8"/>
    </row>
    <row r="29" spans="1:12">
      <c r="A29" s="204"/>
      <c r="B29" s="8"/>
      <c r="C29" s="8"/>
      <c r="D29" s="8"/>
      <c r="E29" s="8"/>
      <c r="F29" s="8"/>
      <c r="G29" s="8"/>
      <c r="H29" s="8"/>
      <c r="I29" s="77"/>
      <c r="J29" s="8"/>
      <c r="K29" s="8"/>
    </row>
    <row r="30" spans="1:12">
      <c r="A30" s="204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2">
      <c r="A31" s="204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2">
      <c r="A32" s="204"/>
      <c r="B32" s="8"/>
      <c r="C32" s="8"/>
      <c r="D32" s="8"/>
      <c r="E32" s="8"/>
      <c r="F32" s="8"/>
      <c r="G32" s="8"/>
      <c r="H32" s="8"/>
      <c r="I32" s="77"/>
      <c r="J32" s="8"/>
      <c r="K32" s="8"/>
    </row>
    <row r="33" spans="1:11">
      <c r="A33" s="204"/>
      <c r="B33" s="8"/>
      <c r="C33" s="8"/>
      <c r="D33" s="8"/>
      <c r="E33" s="8"/>
      <c r="F33" s="8"/>
      <c r="G33" s="8"/>
      <c r="H33" s="8"/>
      <c r="I33" s="390"/>
      <c r="J33" s="8"/>
      <c r="K33" s="8"/>
    </row>
    <row r="34" spans="1:11">
      <c r="A34" s="204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204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204"/>
      <c r="B36" s="11"/>
      <c r="C36" s="11"/>
      <c r="D36" s="11"/>
      <c r="E36" s="11"/>
      <c r="F36" s="11"/>
      <c r="G36" s="11"/>
      <c r="H36" s="11"/>
      <c r="I36" s="11"/>
      <c r="J36" s="8"/>
      <c r="K36" s="8"/>
    </row>
    <row r="37" spans="1:11">
      <c r="A37" s="204"/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spans="1:11">
      <c r="A38" s="204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1:11">
      <c r="A39" s="204"/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spans="1:11">
      <c r="A40" s="204"/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1:11">
      <c r="A41" s="204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11">
      <c r="A42" s="204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>
      <c r="A43" s="204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1">
      <c r="A44" s="204"/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1:11">
      <c r="A45" s="204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1">
      <c r="A46" s="204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>
      <c r="A47" s="204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1">
      <c r="A48" s="204"/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>
      <c r="A49" s="204"/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spans="1:11">
      <c r="A50" s="204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pans="1:11">
      <c r="A51" s="204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1:11">
      <c r="A52" s="204"/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1:11">
      <c r="A53" s="204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1:11">
      <c r="A54" s="204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1:11">
      <c r="A55" s="204"/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1:11">
      <c r="A56" s="204"/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1:11">
      <c r="A57" s="204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1">
      <c r="A58" s="204"/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1:11">
      <c r="A59" s="204"/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1:11">
      <c r="A60" s="204"/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1" spans="1:11">
      <c r="A61" s="204"/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spans="1:11">
      <c r="A62" s="204"/>
      <c r="B62" s="11"/>
      <c r="C62" s="11"/>
      <c r="D62" s="11"/>
      <c r="E62" s="11"/>
      <c r="F62" s="11"/>
      <c r="G62" s="11"/>
      <c r="H62" s="11"/>
      <c r="I62" s="11"/>
      <c r="J62" s="11"/>
      <c r="K62" s="11"/>
    </row>
    <row r="63" spans="1:11">
      <c r="A63" s="204"/>
      <c r="B63" s="11"/>
      <c r="C63" s="11"/>
      <c r="D63" s="11"/>
      <c r="E63" s="11"/>
      <c r="F63" s="11"/>
      <c r="G63" s="11"/>
      <c r="H63" s="11"/>
      <c r="I63" s="11"/>
      <c r="J63" s="11"/>
      <c r="K63" s="11"/>
    </row>
    <row r="64" spans="1:11">
      <c r="A64" s="204"/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spans="1:11">
      <c r="A65" s="204"/>
      <c r="B65" s="11"/>
      <c r="C65" s="11"/>
      <c r="D65" s="11"/>
      <c r="E65" s="11"/>
      <c r="F65" s="11"/>
      <c r="G65" s="11"/>
      <c r="H65" s="11"/>
      <c r="I65" s="11"/>
      <c r="J65" s="11"/>
      <c r="K65" s="11"/>
    </row>
    <row r="66" spans="1:11">
      <c r="A66" s="204"/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spans="1:11">
      <c r="A67" s="204"/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spans="1:11">
      <c r="A68" s="204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>
      <c r="A69" s="204"/>
      <c r="B69" s="11"/>
      <c r="C69" s="11"/>
      <c r="D69" s="11"/>
      <c r="E69" s="11"/>
      <c r="F69" s="11"/>
      <c r="G69" s="11"/>
      <c r="H69" s="11"/>
      <c r="I69" s="11"/>
      <c r="J69" s="11"/>
      <c r="K69" s="11"/>
    </row>
    <row r="70" spans="1:11">
      <c r="A70" s="204"/>
      <c r="B70" s="11"/>
      <c r="C70" s="11"/>
      <c r="D70" s="11"/>
      <c r="E70" s="11"/>
      <c r="F70" s="11"/>
      <c r="G70" s="11"/>
      <c r="H70" s="11"/>
      <c r="I70" s="11"/>
      <c r="J70" s="11"/>
      <c r="K70" s="11"/>
    </row>
    <row r="71" spans="1:11">
      <c r="A71" s="204"/>
      <c r="B71" s="11"/>
      <c r="C71" s="11"/>
      <c r="D71" s="11"/>
      <c r="E71" s="11"/>
      <c r="F71" s="11"/>
      <c r="G71" s="11"/>
      <c r="H71" s="11"/>
      <c r="I71" s="11"/>
      <c r="J71" s="11"/>
      <c r="K71" s="11"/>
    </row>
    <row r="72" spans="1:11">
      <c r="A72" s="204"/>
      <c r="B72" s="11"/>
      <c r="C72" s="11"/>
      <c r="D72" s="11"/>
      <c r="E72" s="11"/>
      <c r="F72" s="11"/>
      <c r="G72" s="11"/>
      <c r="H72" s="11"/>
      <c r="I72" s="11"/>
      <c r="J72" s="11"/>
      <c r="K72" s="11"/>
    </row>
    <row r="73" spans="1:11">
      <c r="A73" s="204"/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1:11">
      <c r="A74" s="204"/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spans="1:11">
      <c r="A75" s="204"/>
      <c r="B75" s="11"/>
      <c r="C75" s="11"/>
      <c r="D75" s="11"/>
      <c r="E75" s="11"/>
      <c r="F75" s="11"/>
      <c r="G75" s="11"/>
      <c r="H75" s="11"/>
      <c r="I75" s="11"/>
      <c r="J75" s="11"/>
      <c r="K75" s="11"/>
    </row>
    <row r="76" spans="1:11">
      <c r="A76" s="204"/>
      <c r="B76" s="11"/>
      <c r="C76" s="11"/>
      <c r="D76" s="11"/>
      <c r="E76" s="11"/>
      <c r="F76" s="11"/>
      <c r="G76" s="11"/>
      <c r="H76" s="11"/>
      <c r="I76" s="11"/>
      <c r="J76" s="11"/>
      <c r="K76" s="11"/>
    </row>
    <row r="77" spans="1:11">
      <c r="A77" s="204"/>
      <c r="B77" s="11"/>
      <c r="C77" s="11"/>
      <c r="D77" s="11"/>
      <c r="E77" s="11"/>
      <c r="F77" s="11"/>
      <c r="G77" s="11"/>
      <c r="H77" s="11"/>
      <c r="I77" s="11"/>
      <c r="J77" s="11"/>
      <c r="K77" s="11"/>
    </row>
    <row r="78" spans="1:11">
      <c r="A78" s="204"/>
      <c r="B78" s="11"/>
      <c r="C78" s="11"/>
      <c r="D78" s="11"/>
      <c r="E78" s="11"/>
      <c r="F78" s="11"/>
      <c r="G78" s="11"/>
      <c r="H78" s="11"/>
      <c r="I78" s="11"/>
      <c r="J78" s="11"/>
      <c r="K78" s="11"/>
    </row>
    <row r="79" spans="1:11">
      <c r="A79" s="204"/>
      <c r="B79" s="11"/>
      <c r="C79" s="11"/>
      <c r="D79" s="11"/>
      <c r="E79" s="11"/>
      <c r="F79" s="11"/>
      <c r="G79" s="11"/>
      <c r="H79" s="11"/>
      <c r="I79" s="11"/>
      <c r="J79" s="11"/>
      <c r="K79" s="11"/>
    </row>
    <row r="80" spans="1:11">
      <c r="A80" s="204"/>
      <c r="B80" s="11"/>
      <c r="C80" s="11"/>
      <c r="D80" s="11"/>
      <c r="E80" s="11"/>
      <c r="F80" s="11"/>
      <c r="G80" s="11"/>
      <c r="H80" s="11"/>
      <c r="I80" s="11"/>
      <c r="J80" s="11"/>
      <c r="K80" s="11"/>
    </row>
    <row r="81" spans="1:11">
      <c r="A81" s="204"/>
      <c r="B81" s="11"/>
      <c r="C81" s="11"/>
      <c r="D81" s="11"/>
      <c r="E81" s="11"/>
      <c r="F81" s="11"/>
      <c r="G81" s="11"/>
      <c r="H81" s="11"/>
      <c r="I81" s="11"/>
      <c r="J81" s="11"/>
      <c r="K81" s="11"/>
    </row>
    <row r="82" spans="1:11">
      <c r="A82" s="204"/>
      <c r="B82" s="11"/>
      <c r="C82" s="11"/>
      <c r="D82" s="11"/>
      <c r="E82" s="11"/>
      <c r="F82" s="11"/>
      <c r="G82" s="11"/>
      <c r="H82" s="11"/>
      <c r="I82" s="11"/>
      <c r="J82" s="11"/>
      <c r="K82" s="11"/>
    </row>
    <row r="83" spans="1:11">
      <c r="A83" s="204"/>
      <c r="B83" s="11"/>
      <c r="C83" s="11"/>
      <c r="D83" s="11"/>
      <c r="E83" s="11"/>
      <c r="F83" s="11"/>
      <c r="G83" s="11"/>
      <c r="H83" s="11"/>
      <c r="I83" s="11"/>
      <c r="J83" s="11"/>
      <c r="K83" s="11"/>
    </row>
    <row r="84" spans="1:11">
      <c r="A84" s="204"/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1:11">
      <c r="A85" s="204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>
      <c r="A86" s="204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>
      <c r="A87" s="204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>
      <c r="A88" s="204"/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>
      <c r="A89" s="204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>
      <c r="A90" s="204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>
      <c r="A91" s="204"/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>
      <c r="A92" s="204"/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>
      <c r="A93" s="204"/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>
      <c r="A94" s="204"/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spans="1:11">
      <c r="A95" s="204"/>
      <c r="B95" s="11"/>
      <c r="C95" s="11"/>
      <c r="D95" s="11"/>
      <c r="E95" s="11"/>
      <c r="F95" s="11"/>
      <c r="G95" s="11"/>
      <c r="H95" s="11"/>
      <c r="I95" s="11"/>
      <c r="J95" s="11"/>
      <c r="K95" s="11"/>
    </row>
    <row r="96" spans="1:11">
      <c r="A96" s="204"/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spans="1:11">
      <c r="A97" s="204"/>
      <c r="B97" s="11"/>
      <c r="C97" s="11"/>
      <c r="D97" s="11"/>
      <c r="E97" s="11"/>
      <c r="F97" s="11"/>
      <c r="G97" s="11"/>
      <c r="H97" s="11"/>
      <c r="I97" s="11"/>
      <c r="J97" s="11"/>
      <c r="K97" s="11"/>
    </row>
    <row r="98" spans="1:11">
      <c r="A98" s="204"/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1:11">
      <c r="A99" s="204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>
      <c r="A100" s="204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>
      <c r="A101" s="204"/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>
      <c r="A102" s="204"/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>
      <c r="A103" s="204"/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>
      <c r="A104" s="204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>
      <c r="A105" s="204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>
      <c r="A106" s="204"/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>
      <c r="A107" s="204"/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>
      <c r="A108" s="204"/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>
      <c r="A109" s="204"/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  <row r="110" spans="1:11">
      <c r="A110" s="204"/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  <row r="111" spans="1:11">
      <c r="A111" s="204"/>
      <c r="B111" s="11"/>
      <c r="C111" s="11"/>
      <c r="D111" s="11"/>
      <c r="E111" s="11"/>
      <c r="F111" s="11"/>
      <c r="G111" s="11"/>
      <c r="H111" s="11"/>
      <c r="I111" s="11"/>
      <c r="J111" s="11"/>
      <c r="K111" s="11"/>
    </row>
    <row r="112" spans="1:11">
      <c r="A112" s="204"/>
      <c r="B112" s="11"/>
      <c r="C112" s="11"/>
      <c r="D112" s="11"/>
      <c r="E112" s="11"/>
      <c r="F112" s="11"/>
      <c r="G112" s="11"/>
      <c r="H112" s="11"/>
      <c r="I112" s="11"/>
      <c r="J112" s="11"/>
      <c r="K112" s="11"/>
    </row>
    <row r="113" spans="1:11">
      <c r="A113" s="204"/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1:11">
      <c r="A114" s="204"/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spans="1:11">
      <c r="A115" s="204"/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1">
      <c r="A116" s="204"/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1:11">
      <c r="A117" s="204"/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1">
      <c r="A118" s="204"/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  <row r="119" spans="1:11">
      <c r="A119" s="204"/>
      <c r="B119" s="11"/>
      <c r="C119" s="11"/>
      <c r="D119" s="11"/>
      <c r="E119" s="11"/>
      <c r="F119" s="11"/>
      <c r="G119" s="11"/>
      <c r="H119" s="11"/>
      <c r="I119" s="11"/>
      <c r="J119" s="11"/>
      <c r="K119" s="11"/>
    </row>
    <row r="120" spans="1:11">
      <c r="A120" s="204"/>
      <c r="B120" s="11"/>
      <c r="C120" s="11"/>
      <c r="D120" s="11"/>
      <c r="E120" s="11"/>
      <c r="F120" s="11"/>
      <c r="G120" s="11"/>
      <c r="H120" s="11"/>
      <c r="I120" s="11"/>
      <c r="J120" s="11"/>
      <c r="K120" s="11"/>
    </row>
    <row r="121" spans="1:11">
      <c r="A121" s="204"/>
      <c r="B121" s="11"/>
      <c r="C121" s="11"/>
      <c r="D121" s="11"/>
      <c r="E121" s="11"/>
      <c r="F121" s="11"/>
      <c r="G121" s="11"/>
      <c r="H121" s="11"/>
      <c r="I121" s="11"/>
      <c r="J121" s="11"/>
      <c r="K121" s="11"/>
    </row>
    <row r="122" spans="1:11">
      <c r="A122" s="204"/>
      <c r="B122" s="11"/>
      <c r="C122" s="11"/>
      <c r="D122" s="11"/>
      <c r="E122" s="11"/>
      <c r="F122" s="11"/>
      <c r="G122" s="11"/>
      <c r="H122" s="11"/>
      <c r="I122" s="11"/>
      <c r="J122" s="11"/>
      <c r="K122" s="11"/>
    </row>
    <row r="123" spans="1:11">
      <c r="A123" s="204"/>
      <c r="B123" s="11"/>
      <c r="C123" s="11"/>
      <c r="D123" s="11"/>
      <c r="E123" s="11"/>
      <c r="F123" s="11"/>
      <c r="G123" s="11"/>
      <c r="H123" s="11"/>
      <c r="I123" s="11"/>
      <c r="J123" s="11"/>
      <c r="K123" s="11"/>
    </row>
    <row r="124" spans="1:11">
      <c r="A124" s="204"/>
      <c r="B124" s="11"/>
      <c r="C124" s="11"/>
      <c r="D124" s="11"/>
      <c r="E124" s="11"/>
      <c r="F124" s="11"/>
      <c r="G124" s="11"/>
      <c r="H124" s="11"/>
      <c r="I124" s="11"/>
      <c r="J124" s="11"/>
      <c r="K124" s="11"/>
    </row>
    <row r="125" spans="1:11">
      <c r="A125" s="204"/>
      <c r="B125" s="11"/>
      <c r="C125" s="11"/>
      <c r="D125" s="11"/>
      <c r="E125" s="11"/>
      <c r="F125" s="11"/>
      <c r="G125" s="11"/>
      <c r="H125" s="11"/>
      <c r="I125" s="11"/>
      <c r="J125" s="11"/>
      <c r="K125" s="11"/>
    </row>
    <row r="126" spans="1:11">
      <c r="A126" s="204"/>
      <c r="B126" s="11"/>
      <c r="C126" s="11"/>
      <c r="D126" s="11"/>
      <c r="E126" s="11"/>
      <c r="F126" s="11"/>
      <c r="G126" s="11"/>
      <c r="H126" s="11"/>
      <c r="I126" s="11"/>
      <c r="J126" s="11"/>
      <c r="K126" s="11"/>
    </row>
    <row r="127" spans="1:11">
      <c r="A127" s="204"/>
      <c r="B127" s="11"/>
      <c r="C127" s="11"/>
      <c r="D127" s="11"/>
      <c r="E127" s="11"/>
      <c r="F127" s="11"/>
      <c r="G127" s="11"/>
      <c r="H127" s="11"/>
      <c r="I127" s="11"/>
      <c r="J127" s="11"/>
      <c r="K127" s="11"/>
    </row>
    <row r="128" spans="1:11">
      <c r="A128" s="204"/>
      <c r="B128" s="11"/>
      <c r="C128" s="11"/>
      <c r="D128" s="11"/>
      <c r="E128" s="11"/>
      <c r="F128" s="11"/>
      <c r="G128" s="11"/>
      <c r="H128" s="11"/>
      <c r="I128" s="11"/>
      <c r="J128" s="11"/>
      <c r="K128" s="11"/>
    </row>
    <row r="129" spans="1:11">
      <c r="A129" s="204"/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spans="1:11">
      <c r="A130" s="204"/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>
      <c r="A131" s="204"/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>
      <c r="A132" s="204"/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>
      <c r="A133" s="204"/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>
      <c r="A134" s="204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>
      <c r="A135" s="204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>
      <c r="A136" s="204"/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>
      <c r="A137" s="204"/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>
      <c r="A138" s="204"/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>
      <c r="A139" s="204"/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  <row r="140" spans="1:11">
      <c r="A140" s="204"/>
      <c r="B140" s="11"/>
      <c r="C140" s="11"/>
      <c r="D140" s="11"/>
      <c r="E140" s="11"/>
      <c r="F140" s="11"/>
      <c r="G140" s="11"/>
      <c r="H140" s="11"/>
      <c r="I140" s="11"/>
      <c r="J140" s="11"/>
      <c r="K140" s="11"/>
    </row>
    <row r="141" spans="1:11">
      <c r="A141" s="204"/>
      <c r="B141" s="11"/>
      <c r="C141" s="11"/>
      <c r="D141" s="11"/>
      <c r="E141" s="11"/>
      <c r="F141" s="11"/>
      <c r="G141" s="11"/>
      <c r="H141" s="11"/>
      <c r="I141" s="11"/>
      <c r="J141" s="11"/>
      <c r="K141" s="11"/>
    </row>
    <row r="142" spans="1:11">
      <c r="A142" s="204"/>
      <c r="B142" s="11"/>
      <c r="C142" s="11"/>
      <c r="D142" s="11"/>
      <c r="E142" s="11"/>
      <c r="F142" s="11"/>
      <c r="G142" s="11"/>
      <c r="H142" s="11"/>
      <c r="I142" s="11"/>
      <c r="J142" s="11"/>
      <c r="K142" s="11"/>
    </row>
    <row r="143" spans="1:11">
      <c r="A143" s="204"/>
      <c r="B143" s="11"/>
      <c r="C143" s="11"/>
      <c r="D143" s="11"/>
      <c r="E143" s="11"/>
      <c r="F143" s="11"/>
      <c r="G143" s="11"/>
      <c r="H143" s="11"/>
      <c r="I143" s="11"/>
      <c r="J143" s="11"/>
      <c r="K143" s="11"/>
    </row>
    <row r="144" spans="1:11">
      <c r="A144" s="204"/>
      <c r="B144" s="11"/>
      <c r="C144" s="11"/>
      <c r="D144" s="11"/>
      <c r="E144" s="11"/>
      <c r="F144" s="11"/>
      <c r="G144" s="11"/>
      <c r="H144" s="11"/>
      <c r="I144" s="11"/>
      <c r="J144" s="11"/>
      <c r="K144" s="11"/>
    </row>
    <row r="145" spans="1:58">
      <c r="A145" s="204"/>
      <c r="B145" s="11"/>
      <c r="C145" s="11"/>
      <c r="D145" s="11"/>
      <c r="E145" s="11"/>
      <c r="F145" s="11"/>
      <c r="G145" s="11"/>
      <c r="H145" s="11"/>
      <c r="I145" s="11"/>
      <c r="J145" s="11"/>
      <c r="K145" s="11"/>
    </row>
    <row r="146" spans="1:58">
      <c r="A146" s="204"/>
      <c r="B146" s="11"/>
      <c r="C146" s="11"/>
      <c r="D146" s="11"/>
      <c r="E146" s="11"/>
      <c r="F146" s="11"/>
      <c r="G146" s="11"/>
      <c r="H146" s="11"/>
      <c r="I146" s="11"/>
      <c r="J146" s="11"/>
      <c r="K146" s="11"/>
    </row>
    <row r="152" spans="1:58" s="12" customFormat="1">
      <c r="A152" s="204"/>
      <c r="L152" s="6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</row>
    <row r="153" spans="1:58" s="12" customFormat="1">
      <c r="A153" s="204"/>
      <c r="L153" s="6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</row>
    <row r="154" spans="1:58" s="12" customFormat="1">
      <c r="A154" s="204"/>
      <c r="L154" s="6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</row>
    <row r="155" spans="1:58" s="12" customFormat="1">
      <c r="A155" s="204"/>
      <c r="L155" s="6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</row>
    <row r="156" spans="1:58" s="12" customFormat="1">
      <c r="A156" s="204"/>
      <c r="L156" s="6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</row>
    <row r="157" spans="1:58" s="12" customFormat="1">
      <c r="A157" s="204"/>
      <c r="L157" s="6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</row>
    <row r="158" spans="1:58" s="12" customFormat="1">
      <c r="A158" s="204"/>
      <c r="L158" s="6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</row>
    <row r="159" spans="1:58" s="12" customFormat="1">
      <c r="A159" s="204"/>
      <c r="L159" s="6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</row>
    <row r="160" spans="1:58" s="12" customFormat="1">
      <c r="A160" s="204"/>
      <c r="L160" s="6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</row>
    <row r="161" spans="1:58" s="12" customFormat="1">
      <c r="A161" s="204"/>
      <c r="L161" s="6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</row>
    <row r="162" spans="1:58" s="12" customFormat="1">
      <c r="A162" s="204"/>
      <c r="L162" s="6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</row>
    <row r="163" spans="1:58" s="12" customFormat="1">
      <c r="A163" s="204"/>
      <c r="L163" s="6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</row>
    <row r="164" spans="1:58" s="12" customFormat="1">
      <c r="A164" s="204"/>
      <c r="L164" s="6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</row>
    <row r="165" spans="1:58" s="12" customFormat="1">
      <c r="A165" s="204"/>
      <c r="L165" s="6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</row>
    <row r="166" spans="1:58" s="12" customFormat="1">
      <c r="A166" s="204"/>
      <c r="L166" s="6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</row>
    <row r="167" spans="1:58" s="12" customFormat="1">
      <c r="A167" s="204"/>
      <c r="L167" s="6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</row>
    <row r="168" spans="1:58" s="12" customFormat="1">
      <c r="A168" s="204"/>
      <c r="L168" s="6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</row>
    <row r="169" spans="1:58" s="12" customFormat="1">
      <c r="A169" s="204"/>
      <c r="L169" s="6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</row>
    <row r="170" spans="1:58" s="12" customFormat="1">
      <c r="A170" s="204"/>
      <c r="L170" s="6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</row>
    <row r="171" spans="1:58" s="12" customFormat="1">
      <c r="A171" s="204"/>
      <c r="L171" s="6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</row>
    <row r="172" spans="1:58" s="12" customFormat="1">
      <c r="A172" s="204"/>
      <c r="L172" s="6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</row>
    <row r="173" spans="1:58" s="12" customFormat="1">
      <c r="A173" s="204"/>
      <c r="L173" s="6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</row>
    <row r="174" spans="1:58" s="12" customFormat="1">
      <c r="A174" s="204"/>
      <c r="L174" s="6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</row>
    <row r="175" spans="1:58" s="12" customFormat="1">
      <c r="A175" s="204"/>
      <c r="L175" s="6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</row>
    <row r="176" spans="1:58" s="12" customFormat="1">
      <c r="A176" s="204"/>
      <c r="L176" s="6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</row>
    <row r="177" spans="1:58" s="12" customFormat="1">
      <c r="A177" s="204"/>
      <c r="L177" s="6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</row>
    <row r="178" spans="1:58" s="12" customFormat="1">
      <c r="A178" s="204"/>
      <c r="L178" s="6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</row>
    <row r="179" spans="1:58" s="12" customFormat="1">
      <c r="A179" s="204"/>
      <c r="L179" s="6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</row>
    <row r="180" spans="1:58" s="12" customFormat="1">
      <c r="A180" s="204"/>
      <c r="L180" s="6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</row>
    <row r="181" spans="1:58" s="12" customFormat="1">
      <c r="A181" s="204"/>
      <c r="L181" s="6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</row>
    <row r="182" spans="1:58" s="12" customFormat="1">
      <c r="A182" s="204"/>
      <c r="L182" s="6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</row>
    <row r="183" spans="1:58" s="12" customFormat="1">
      <c r="A183" s="204"/>
      <c r="L183" s="6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</row>
    <row r="184" spans="1:58" s="12" customFormat="1">
      <c r="A184" s="204"/>
      <c r="L184" s="6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</row>
    <row r="185" spans="1:58" s="12" customFormat="1">
      <c r="A185" s="204"/>
      <c r="L185" s="6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</row>
    <row r="186" spans="1:58" s="12" customFormat="1">
      <c r="A186" s="204"/>
      <c r="L186" s="6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</row>
    <row r="187" spans="1:58" s="12" customFormat="1">
      <c r="A187" s="204"/>
      <c r="L187" s="6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</row>
    <row r="188" spans="1:58" s="12" customFormat="1">
      <c r="A188" s="204"/>
      <c r="L188" s="6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</row>
    <row r="189" spans="1:58" s="12" customFormat="1">
      <c r="A189" s="204"/>
      <c r="L189" s="6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</row>
    <row r="190" spans="1:58" s="12" customFormat="1">
      <c r="A190" s="204"/>
      <c r="L190" s="6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</row>
    <row r="191" spans="1:58" s="12" customFormat="1">
      <c r="A191" s="204"/>
      <c r="L191" s="6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</row>
    <row r="192" spans="1:58" s="12" customFormat="1">
      <c r="A192" s="204"/>
      <c r="L192" s="6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</row>
    <row r="193" spans="1:58" s="12" customFormat="1">
      <c r="A193" s="204"/>
      <c r="L193" s="6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</row>
    <row r="194" spans="1:58" s="12" customFormat="1">
      <c r="A194" s="204"/>
      <c r="L194" s="6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</row>
    <row r="195" spans="1:58" s="12" customFormat="1">
      <c r="A195" s="204"/>
      <c r="L195" s="6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</row>
    <row r="196" spans="1:58" s="12" customFormat="1">
      <c r="A196" s="204"/>
      <c r="L196" s="6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</row>
    <row r="197" spans="1:58" s="12" customFormat="1">
      <c r="A197" s="204"/>
      <c r="L197" s="6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</row>
    <row r="198" spans="1:58" s="12" customFormat="1">
      <c r="A198" s="204"/>
      <c r="L198" s="6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</row>
    <row r="199" spans="1:58" s="12" customFormat="1">
      <c r="A199" s="204"/>
      <c r="L199" s="6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</row>
    <row r="200" spans="1:58" s="12" customFormat="1">
      <c r="A200" s="204"/>
      <c r="L200" s="6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</row>
    <row r="201" spans="1:58" s="12" customFormat="1">
      <c r="A201" s="204"/>
      <c r="L201" s="6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</row>
    <row r="202" spans="1:58" s="12" customFormat="1">
      <c r="A202" s="204"/>
      <c r="L202" s="6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</row>
    <row r="203" spans="1:58" s="12" customFormat="1">
      <c r="A203" s="204"/>
      <c r="L203" s="6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</row>
    <row r="204" spans="1:58" s="12" customFormat="1">
      <c r="A204" s="204"/>
      <c r="L204" s="6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</row>
    <row r="205" spans="1:58" s="12" customFormat="1">
      <c r="A205" s="204"/>
      <c r="L205" s="6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</row>
    <row r="206" spans="1:58" s="12" customFormat="1">
      <c r="A206" s="204"/>
      <c r="L206" s="6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</row>
    <row r="207" spans="1:58" s="12" customFormat="1">
      <c r="A207" s="204"/>
      <c r="L207" s="6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</row>
    <row r="208" spans="1:58" s="12" customFormat="1">
      <c r="A208" s="204"/>
      <c r="L208" s="6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</row>
    <row r="209" spans="1:58" s="12" customFormat="1">
      <c r="A209" s="204"/>
      <c r="L209" s="6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</row>
    <row r="210" spans="1:58" s="12" customFormat="1">
      <c r="A210" s="204"/>
      <c r="L210" s="6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</row>
    <row r="211" spans="1:58" s="12" customFormat="1">
      <c r="A211" s="204"/>
      <c r="L211" s="6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</row>
    <row r="212" spans="1:58" s="12" customFormat="1">
      <c r="A212" s="204"/>
      <c r="L212" s="6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</row>
    <row r="213" spans="1:58" s="12" customFormat="1">
      <c r="A213" s="204"/>
      <c r="L213" s="6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</row>
    <row r="214" spans="1:58" s="12" customFormat="1">
      <c r="A214" s="204"/>
      <c r="L214" s="6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</row>
    <row r="215" spans="1:58" s="12" customFormat="1">
      <c r="A215" s="204"/>
      <c r="L215" s="6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</row>
    <row r="216" spans="1:58" s="12" customFormat="1">
      <c r="A216" s="204"/>
      <c r="L216" s="6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</row>
    <row r="217" spans="1:58" s="12" customFormat="1">
      <c r="A217" s="204"/>
      <c r="L217" s="6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</row>
    <row r="218" spans="1:58" s="12" customFormat="1">
      <c r="A218" s="204"/>
      <c r="L218" s="6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</row>
    <row r="219" spans="1:58" s="12" customFormat="1">
      <c r="A219" s="204"/>
      <c r="L219" s="6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</row>
    <row r="220" spans="1:58" s="12" customFormat="1">
      <c r="A220" s="204"/>
      <c r="L220" s="6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</row>
    <row r="221" spans="1:58" s="12" customFormat="1">
      <c r="A221" s="204"/>
      <c r="L221" s="6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</row>
    <row r="222" spans="1:58" s="12" customFormat="1">
      <c r="A222" s="204"/>
      <c r="L222" s="6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</row>
    <row r="223" spans="1:58" s="12" customFormat="1">
      <c r="A223" s="204"/>
      <c r="L223" s="6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</row>
    <row r="224" spans="1:58" s="12" customFormat="1">
      <c r="A224" s="204"/>
      <c r="L224" s="6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</row>
    <row r="225" spans="1:58" s="12" customFormat="1">
      <c r="A225" s="204"/>
      <c r="L225" s="6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</row>
    <row r="226" spans="1:58" s="12" customFormat="1">
      <c r="A226" s="204"/>
      <c r="L226" s="6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</row>
    <row r="227" spans="1:58" s="12" customFormat="1">
      <c r="A227" s="204"/>
      <c r="L227" s="6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</row>
    <row r="228" spans="1:58" s="12" customFormat="1">
      <c r="A228" s="204"/>
      <c r="L228" s="6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</row>
    <row r="229" spans="1:58" s="12" customFormat="1">
      <c r="A229" s="204"/>
      <c r="L229" s="6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</row>
    <row r="230" spans="1:58" s="12" customFormat="1">
      <c r="A230" s="204"/>
      <c r="L230" s="6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</row>
    <row r="231" spans="1:58" s="12" customFormat="1">
      <c r="A231" s="204"/>
      <c r="L231" s="6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</row>
    <row r="232" spans="1:58" s="12" customFormat="1">
      <c r="A232" s="204"/>
      <c r="L232" s="6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</row>
    <row r="233" spans="1:58" s="12" customFormat="1">
      <c r="A233" s="204"/>
      <c r="L233" s="6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</row>
    <row r="234" spans="1:58" s="12" customFormat="1">
      <c r="A234" s="204"/>
      <c r="L234" s="6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</row>
    <row r="235" spans="1:58" s="12" customFormat="1">
      <c r="A235" s="204"/>
      <c r="L235" s="6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</row>
    <row r="236" spans="1:58" s="12" customFormat="1">
      <c r="A236" s="204"/>
      <c r="L236" s="6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</row>
    <row r="237" spans="1:58" s="12" customFormat="1">
      <c r="A237" s="204"/>
      <c r="L237" s="6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</row>
    <row r="238" spans="1:58" s="12" customFormat="1">
      <c r="A238" s="204"/>
      <c r="L238" s="6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</row>
    <row r="239" spans="1:58" s="12" customFormat="1">
      <c r="A239" s="204"/>
      <c r="L239" s="6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</row>
    <row r="240" spans="1:58" s="12" customFormat="1">
      <c r="A240" s="204"/>
      <c r="L240" s="6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</row>
    <row r="241" spans="1:58" s="12" customFormat="1">
      <c r="A241" s="204"/>
      <c r="L241" s="6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</row>
    <row r="242" spans="1:58" s="12" customFormat="1">
      <c r="A242" s="204"/>
      <c r="L242" s="6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</row>
    <row r="243" spans="1:58" s="12" customFormat="1">
      <c r="A243" s="204"/>
      <c r="L243" s="6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</row>
    <row r="244" spans="1:58" s="12" customFormat="1">
      <c r="A244" s="204"/>
      <c r="L244" s="6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</row>
    <row r="245" spans="1:58" s="12" customFormat="1">
      <c r="A245" s="204"/>
      <c r="L245" s="6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</row>
    <row r="246" spans="1:58" s="12" customFormat="1">
      <c r="A246" s="204"/>
      <c r="L246" s="6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</row>
    <row r="247" spans="1:58" s="12" customFormat="1">
      <c r="A247" s="204"/>
      <c r="L247" s="6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</row>
    <row r="248" spans="1:58" s="12" customFormat="1">
      <c r="A248" s="204"/>
      <c r="L248" s="6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</row>
    <row r="249" spans="1:58" s="12" customFormat="1">
      <c r="A249" s="204"/>
      <c r="L249" s="6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</row>
    <row r="250" spans="1:58" s="12" customFormat="1">
      <c r="A250" s="204"/>
      <c r="L250" s="6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</row>
    <row r="251" spans="1:58" s="12" customFormat="1">
      <c r="A251" s="204"/>
      <c r="L251" s="6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</row>
    <row r="252" spans="1:58" s="12" customFormat="1">
      <c r="A252" s="204"/>
      <c r="L252" s="6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</row>
    <row r="253" spans="1:58" s="12" customFormat="1">
      <c r="A253" s="204"/>
      <c r="L253" s="6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</row>
    <row r="254" spans="1:58" s="12" customFormat="1">
      <c r="A254" s="204"/>
      <c r="L254" s="6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</row>
    <row r="255" spans="1:58" s="12" customFormat="1">
      <c r="A255" s="204"/>
      <c r="L255" s="6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</row>
    <row r="256" spans="1:58" s="12" customFormat="1">
      <c r="A256" s="204"/>
      <c r="L256" s="6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</row>
    <row r="257" spans="1:58" s="12" customFormat="1">
      <c r="A257" s="204"/>
      <c r="L257" s="6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</row>
    <row r="258" spans="1:58" s="12" customFormat="1">
      <c r="A258" s="204"/>
      <c r="L258" s="6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</row>
    <row r="259" spans="1:58" s="12" customFormat="1">
      <c r="A259" s="204"/>
      <c r="L259" s="6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</row>
    <row r="260" spans="1:58" s="12" customFormat="1">
      <c r="A260" s="204"/>
      <c r="L260" s="6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</row>
    <row r="261" spans="1:58" s="12" customFormat="1">
      <c r="A261" s="204"/>
      <c r="L261" s="6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</row>
    <row r="262" spans="1:58" s="12" customFormat="1">
      <c r="A262" s="204"/>
      <c r="L262" s="6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</row>
    <row r="263" spans="1:58" s="12" customFormat="1">
      <c r="A263" s="204"/>
      <c r="L263" s="6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</row>
    <row r="264" spans="1:58" s="12" customFormat="1">
      <c r="A264" s="204"/>
      <c r="L264" s="6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</row>
    <row r="265" spans="1:58" s="12" customFormat="1">
      <c r="A265" s="204"/>
      <c r="L265" s="6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</row>
    <row r="266" spans="1:58" s="12" customFormat="1">
      <c r="A266" s="204"/>
      <c r="L266" s="6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</row>
    <row r="267" spans="1:58" s="12" customFormat="1">
      <c r="A267" s="204"/>
      <c r="L267" s="6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</row>
    <row r="268" spans="1:58" s="12" customFormat="1">
      <c r="A268" s="204"/>
      <c r="L268" s="6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</row>
    <row r="269" spans="1:58" s="12" customFormat="1">
      <c r="A269" s="204"/>
      <c r="L269" s="6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</row>
    <row r="270" spans="1:58" s="12" customFormat="1">
      <c r="A270" s="204"/>
      <c r="L270" s="6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</row>
    <row r="271" spans="1:58" s="12" customFormat="1">
      <c r="A271" s="204"/>
      <c r="L271" s="6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</row>
    <row r="272" spans="1:58" s="12" customFormat="1">
      <c r="A272" s="204"/>
      <c r="L272" s="6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</row>
    <row r="273" spans="1:58" s="12" customFormat="1">
      <c r="A273" s="204"/>
      <c r="L273" s="6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</row>
    <row r="274" spans="1:58" s="12" customFormat="1">
      <c r="A274" s="204"/>
      <c r="L274" s="6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</row>
    <row r="275" spans="1:58" s="12" customFormat="1">
      <c r="A275" s="204"/>
      <c r="L275" s="6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</row>
    <row r="276" spans="1:58" s="12" customFormat="1">
      <c r="A276" s="204"/>
      <c r="L276" s="6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</row>
    <row r="277" spans="1:58" s="12" customFormat="1">
      <c r="A277" s="204"/>
      <c r="L277" s="6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</row>
    <row r="278" spans="1:58" s="12" customFormat="1">
      <c r="A278" s="204"/>
      <c r="L278" s="6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</row>
    <row r="279" spans="1:58" s="12" customFormat="1">
      <c r="A279" s="204"/>
      <c r="L279" s="6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</row>
    <row r="280" spans="1:58" s="12" customFormat="1">
      <c r="A280" s="204"/>
      <c r="L280" s="6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</row>
    <row r="281" spans="1:58" s="12" customFormat="1">
      <c r="A281" s="204"/>
      <c r="L281" s="6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</row>
    <row r="282" spans="1:58" s="12" customFormat="1">
      <c r="A282" s="204"/>
      <c r="L282" s="6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</row>
    <row r="283" spans="1:58" s="12" customFormat="1">
      <c r="A283" s="204"/>
      <c r="L283" s="6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</row>
    <row r="284" spans="1:58" s="12" customFormat="1">
      <c r="A284" s="204"/>
      <c r="L284" s="6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</row>
    <row r="285" spans="1:58" s="12" customFormat="1">
      <c r="A285" s="204"/>
      <c r="L285" s="6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</row>
    <row r="286" spans="1:58" s="12" customFormat="1">
      <c r="A286" s="204"/>
      <c r="L286" s="6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</row>
    <row r="287" spans="1:58" s="12" customFormat="1">
      <c r="A287" s="204"/>
      <c r="L287" s="6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</row>
    <row r="288" spans="1:58" s="12" customFormat="1">
      <c r="A288" s="204"/>
      <c r="L288" s="6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</row>
    <row r="289" spans="1:58" s="12" customFormat="1">
      <c r="A289" s="204"/>
      <c r="L289" s="6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</row>
    <row r="290" spans="1:58" s="12" customFormat="1">
      <c r="A290" s="204"/>
      <c r="L290" s="6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</row>
    <row r="291" spans="1:58" s="12" customFormat="1">
      <c r="A291" s="204"/>
      <c r="L291" s="6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</row>
    <row r="292" spans="1:58" s="12" customFormat="1">
      <c r="A292" s="204"/>
      <c r="L292" s="6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</row>
    <row r="293" spans="1:58" s="12" customFormat="1">
      <c r="A293" s="204"/>
      <c r="L293" s="6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</row>
    <row r="294" spans="1:58" s="12" customFormat="1">
      <c r="A294" s="204"/>
      <c r="L294" s="6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</row>
    <row r="295" spans="1:58" s="12" customFormat="1">
      <c r="A295" s="204"/>
      <c r="L295" s="6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</row>
    <row r="296" spans="1:58" s="12" customFormat="1">
      <c r="A296" s="204"/>
      <c r="L296" s="6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</row>
    <row r="297" spans="1:58" s="12" customFormat="1">
      <c r="A297" s="204"/>
      <c r="L297" s="6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</row>
    <row r="298" spans="1:58" s="12" customFormat="1">
      <c r="A298" s="204"/>
      <c r="L298" s="6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</row>
    <row r="299" spans="1:58" s="12" customFormat="1">
      <c r="A299" s="204"/>
      <c r="L299" s="6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</row>
    <row r="300" spans="1:58" s="12" customFormat="1">
      <c r="A300" s="204"/>
      <c r="L300" s="6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</row>
    <row r="301" spans="1:58" s="12" customFormat="1">
      <c r="A301" s="204"/>
      <c r="L301" s="6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</row>
    <row r="302" spans="1:58" s="12" customFormat="1">
      <c r="A302" s="204"/>
      <c r="L302" s="6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</row>
    <row r="303" spans="1:58" s="12" customFormat="1">
      <c r="A303" s="204"/>
      <c r="L303" s="6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</row>
    <row r="304" spans="1:58" s="12" customFormat="1">
      <c r="A304" s="204"/>
      <c r="L304" s="6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</row>
    <row r="305" spans="1:58" s="12" customFormat="1">
      <c r="A305" s="204"/>
      <c r="L305" s="6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</row>
    <row r="306" spans="1:58" s="12" customFormat="1">
      <c r="A306" s="204"/>
      <c r="L306" s="6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</row>
    <row r="307" spans="1:58" s="12" customFormat="1">
      <c r="A307" s="204"/>
      <c r="L307" s="6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</row>
    <row r="308" spans="1:58" s="12" customFormat="1">
      <c r="A308" s="204"/>
      <c r="L308" s="6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</row>
    <row r="309" spans="1:58" s="12" customFormat="1">
      <c r="A309" s="204"/>
      <c r="L309" s="6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</row>
    <row r="310" spans="1:58" s="12" customFormat="1">
      <c r="A310" s="204"/>
      <c r="L310" s="6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</row>
    <row r="311" spans="1:58" s="12" customFormat="1">
      <c r="A311" s="204"/>
      <c r="L311" s="6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</row>
    <row r="312" spans="1:58" s="12" customFormat="1">
      <c r="A312" s="204"/>
      <c r="L312" s="6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</row>
    <row r="313" spans="1:58" s="12" customFormat="1">
      <c r="A313" s="204"/>
      <c r="L313" s="6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</row>
    <row r="314" spans="1:58" s="12" customFormat="1">
      <c r="A314" s="204"/>
      <c r="L314" s="6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</row>
    <row r="315" spans="1:58" s="12" customFormat="1">
      <c r="A315" s="204"/>
      <c r="L315" s="6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</row>
    <row r="316" spans="1:58" s="12" customFormat="1">
      <c r="A316" s="204"/>
      <c r="L316" s="6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</row>
    <row r="317" spans="1:58" s="12" customFormat="1">
      <c r="A317" s="204"/>
      <c r="L317" s="6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</row>
    <row r="318" spans="1:58" s="12" customFormat="1">
      <c r="A318" s="204"/>
      <c r="L318" s="6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</row>
    <row r="319" spans="1:58" s="12" customFormat="1">
      <c r="A319" s="204"/>
      <c r="L319" s="6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</row>
    <row r="320" spans="1:58" s="12" customFormat="1">
      <c r="A320" s="204"/>
      <c r="L320" s="6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</row>
    <row r="321" spans="1:58" s="12" customFormat="1">
      <c r="A321" s="204"/>
      <c r="L321" s="6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</row>
    <row r="322" spans="1:58" s="12" customFormat="1">
      <c r="A322" s="204"/>
      <c r="L322" s="6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</row>
    <row r="323" spans="1:58" s="12" customFormat="1">
      <c r="A323" s="204"/>
      <c r="L323" s="6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</row>
    <row r="324" spans="1:58" s="12" customFormat="1">
      <c r="A324" s="204"/>
      <c r="L324" s="6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</row>
    <row r="325" spans="1:58" s="12" customFormat="1">
      <c r="A325" s="204"/>
      <c r="L325" s="6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</row>
    <row r="326" spans="1:58" s="12" customFormat="1">
      <c r="A326" s="204"/>
      <c r="L326" s="6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</row>
    <row r="327" spans="1:58" s="12" customFormat="1">
      <c r="A327" s="204"/>
      <c r="L327" s="6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</row>
    <row r="328" spans="1:58" s="12" customFormat="1">
      <c r="A328" s="204"/>
      <c r="L328" s="6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</row>
    <row r="329" spans="1:58" s="12" customFormat="1">
      <c r="A329" s="204"/>
      <c r="L329" s="6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</row>
    <row r="330" spans="1:58" s="12" customFormat="1">
      <c r="A330" s="204"/>
      <c r="L330" s="6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</row>
    <row r="331" spans="1:58" s="12" customFormat="1">
      <c r="A331" s="204"/>
      <c r="L331" s="6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</row>
    <row r="332" spans="1:58" s="12" customFormat="1">
      <c r="A332" s="204"/>
      <c r="L332" s="6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</row>
    <row r="333" spans="1:58" s="12" customFormat="1">
      <c r="A333" s="204"/>
      <c r="L333" s="6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</row>
    <row r="334" spans="1:58" s="12" customFormat="1">
      <c r="A334" s="204"/>
      <c r="L334" s="6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</row>
    <row r="335" spans="1:58" s="12" customFormat="1">
      <c r="A335" s="204"/>
      <c r="L335" s="6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</row>
    <row r="336" spans="1:58" s="12" customFormat="1">
      <c r="A336" s="204"/>
      <c r="L336" s="6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</row>
    <row r="337" spans="1:58" s="12" customFormat="1">
      <c r="A337" s="204"/>
      <c r="L337" s="6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</row>
    <row r="338" spans="1:58" s="12" customFormat="1">
      <c r="A338" s="204"/>
      <c r="L338" s="6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</row>
    <row r="339" spans="1:58" s="12" customFormat="1">
      <c r="A339" s="204"/>
      <c r="L339" s="6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</row>
    <row r="340" spans="1:58" s="12" customFormat="1">
      <c r="A340" s="204"/>
      <c r="L340" s="6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</row>
    <row r="341" spans="1:58" s="12" customFormat="1">
      <c r="A341" s="204"/>
      <c r="L341" s="6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</row>
    <row r="342" spans="1:58" s="12" customFormat="1">
      <c r="A342" s="204"/>
      <c r="L342" s="6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</row>
    <row r="343" spans="1:58" s="12" customFormat="1">
      <c r="A343" s="204"/>
      <c r="L343" s="6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</row>
    <row r="344" spans="1:58" s="12" customFormat="1">
      <c r="A344" s="204"/>
      <c r="L344" s="6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</row>
    <row r="345" spans="1:58" s="12" customFormat="1">
      <c r="A345" s="204"/>
      <c r="L345" s="6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</row>
    <row r="346" spans="1:58" s="12" customFormat="1">
      <c r="A346" s="204"/>
      <c r="L346" s="6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</row>
    <row r="347" spans="1:58" s="12" customFormat="1">
      <c r="A347" s="204"/>
      <c r="L347" s="6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</row>
    <row r="348" spans="1:58" s="12" customFormat="1">
      <c r="A348" s="204"/>
      <c r="L348" s="6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</row>
    <row r="349" spans="1:58" s="12" customFormat="1">
      <c r="A349" s="204"/>
      <c r="L349" s="6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</row>
    <row r="350" spans="1:58" s="12" customFormat="1">
      <c r="A350" s="204"/>
      <c r="L350" s="6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</row>
    <row r="351" spans="1:58" s="12" customFormat="1">
      <c r="A351" s="204"/>
      <c r="L351" s="6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</row>
    <row r="352" spans="1:58" s="12" customFormat="1">
      <c r="A352" s="204"/>
      <c r="L352" s="6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</row>
    <row r="353" spans="1:58" s="12" customFormat="1">
      <c r="A353" s="204"/>
      <c r="L353" s="6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</row>
    <row r="354" spans="1:58" s="12" customFormat="1">
      <c r="A354" s="204"/>
      <c r="L354" s="6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</row>
    <row r="355" spans="1:58" s="12" customFormat="1">
      <c r="A355" s="204"/>
      <c r="L355" s="6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</row>
    <row r="356" spans="1:58" s="12" customFormat="1">
      <c r="A356" s="204"/>
      <c r="L356" s="6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</row>
    <row r="357" spans="1:58" s="12" customFormat="1">
      <c r="A357" s="204"/>
      <c r="L357" s="6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</row>
    <row r="358" spans="1:58" s="12" customFormat="1">
      <c r="A358" s="204"/>
      <c r="L358" s="6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</row>
    <row r="359" spans="1:58" s="12" customFormat="1">
      <c r="A359" s="204"/>
      <c r="L359" s="6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</row>
    <row r="360" spans="1:58" s="12" customFormat="1">
      <c r="A360" s="204"/>
      <c r="L360" s="6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</row>
    <row r="361" spans="1:58" s="12" customFormat="1">
      <c r="A361" s="204"/>
      <c r="L361" s="6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</row>
    <row r="362" spans="1:58" s="12" customFormat="1">
      <c r="A362" s="204"/>
      <c r="L362" s="6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</row>
    <row r="363" spans="1:58" s="12" customFormat="1">
      <c r="A363" s="204"/>
      <c r="L363" s="6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</row>
    <row r="364" spans="1:58" s="12" customFormat="1">
      <c r="A364" s="204"/>
      <c r="L364" s="6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</row>
    <row r="365" spans="1:58" s="12" customFormat="1">
      <c r="A365" s="204"/>
      <c r="L365" s="6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</row>
    <row r="366" spans="1:58" s="12" customFormat="1">
      <c r="A366" s="204"/>
      <c r="L366" s="6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</row>
    <row r="367" spans="1:58" s="12" customFormat="1">
      <c r="A367" s="204"/>
      <c r="L367" s="6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</row>
    <row r="368" spans="1:58" s="12" customFormat="1">
      <c r="A368" s="204"/>
      <c r="L368" s="6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</row>
    <row r="369" spans="1:58" s="12" customFormat="1">
      <c r="A369" s="204"/>
      <c r="L369" s="6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</row>
    <row r="370" spans="1:58" s="12" customFormat="1">
      <c r="A370" s="204"/>
      <c r="L370" s="6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</row>
    <row r="371" spans="1:58" s="12" customFormat="1">
      <c r="A371" s="204"/>
      <c r="L371" s="6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</row>
    <row r="372" spans="1:58" s="12" customFormat="1">
      <c r="A372" s="204"/>
      <c r="L372" s="6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</row>
    <row r="373" spans="1:58" s="12" customFormat="1">
      <c r="A373" s="204"/>
      <c r="L373" s="6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</row>
    <row r="374" spans="1:58" s="12" customFormat="1">
      <c r="A374" s="204"/>
      <c r="L374" s="6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</row>
    <row r="375" spans="1:58" s="12" customFormat="1">
      <c r="A375" s="204"/>
      <c r="L375" s="6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</row>
    <row r="376" spans="1:58" s="12" customFormat="1">
      <c r="A376" s="204"/>
      <c r="L376" s="6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</row>
    <row r="377" spans="1:58" s="12" customFormat="1">
      <c r="A377" s="204"/>
      <c r="L377" s="6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</row>
    <row r="378" spans="1:58" s="12" customFormat="1">
      <c r="A378" s="204"/>
      <c r="L378" s="6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</row>
    <row r="379" spans="1:58" s="12" customFormat="1">
      <c r="A379" s="204"/>
      <c r="L379" s="6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</row>
    <row r="380" spans="1:58" s="12" customFormat="1">
      <c r="A380" s="204"/>
      <c r="L380" s="6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</row>
    <row r="381" spans="1:58" s="12" customFormat="1">
      <c r="A381" s="204"/>
      <c r="L381" s="6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</row>
    <row r="382" spans="1:58" s="12" customFormat="1">
      <c r="A382" s="204"/>
      <c r="L382" s="6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</row>
    <row r="383" spans="1:58" s="12" customFormat="1">
      <c r="A383" s="204"/>
      <c r="L383" s="6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</row>
    <row r="384" spans="1:58" s="12" customFormat="1">
      <c r="A384" s="204"/>
      <c r="L384" s="6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</row>
    <row r="385" spans="1:58" s="12" customFormat="1">
      <c r="A385" s="204"/>
      <c r="L385" s="6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</row>
    <row r="386" spans="1:58" s="12" customFormat="1">
      <c r="A386" s="204"/>
      <c r="L386" s="6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</row>
    <row r="387" spans="1:58" s="12" customFormat="1">
      <c r="A387" s="204"/>
      <c r="L387" s="6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</row>
    <row r="388" spans="1:58" s="12" customFormat="1">
      <c r="A388" s="204"/>
      <c r="L388" s="6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</row>
    <row r="389" spans="1:58" s="12" customFormat="1">
      <c r="A389" s="204"/>
      <c r="L389" s="6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</row>
    <row r="390" spans="1:58" s="12" customFormat="1">
      <c r="A390" s="204"/>
      <c r="L390" s="6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</row>
    <row r="391" spans="1:58" s="12" customFormat="1">
      <c r="A391" s="204"/>
      <c r="L391" s="6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</row>
    <row r="392" spans="1:58" s="12" customFormat="1">
      <c r="A392" s="204"/>
      <c r="L392" s="6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</row>
    <row r="393" spans="1:58" s="12" customFormat="1">
      <c r="A393" s="204"/>
      <c r="L393" s="6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</row>
    <row r="394" spans="1:58" s="12" customFormat="1">
      <c r="A394" s="204"/>
      <c r="L394" s="6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</row>
    <row r="395" spans="1:58" s="12" customFormat="1">
      <c r="A395" s="204"/>
      <c r="L395" s="6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</row>
    <row r="396" spans="1:58" s="12" customFormat="1">
      <c r="A396" s="204"/>
      <c r="L396" s="6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</row>
    <row r="397" spans="1:58" s="12" customFormat="1">
      <c r="A397" s="204"/>
      <c r="L397" s="6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</row>
    <row r="398" spans="1:58" s="12" customFormat="1">
      <c r="A398" s="204"/>
      <c r="L398" s="6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</row>
    <row r="399" spans="1:58" s="12" customFormat="1">
      <c r="A399" s="204"/>
      <c r="L399" s="6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</row>
    <row r="400" spans="1:58" s="12" customFormat="1">
      <c r="A400" s="204"/>
      <c r="L400" s="6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</row>
    <row r="401" spans="1:58" s="12" customFormat="1">
      <c r="A401" s="204"/>
      <c r="L401" s="6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</row>
    <row r="402" spans="1:58" s="12" customFormat="1">
      <c r="A402" s="204"/>
      <c r="L402" s="6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</row>
    <row r="403" spans="1:58" s="12" customFormat="1">
      <c r="A403" s="204"/>
      <c r="L403" s="6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</row>
    <row r="404" spans="1:58" s="12" customFormat="1">
      <c r="A404" s="204"/>
      <c r="L404" s="6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</row>
    <row r="405" spans="1:58" s="12" customFormat="1">
      <c r="A405" s="204"/>
      <c r="L405" s="6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</row>
    <row r="406" spans="1:58" s="12" customFormat="1">
      <c r="A406" s="204"/>
      <c r="L406" s="6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</row>
    <row r="407" spans="1:58" s="12" customFormat="1">
      <c r="A407" s="204"/>
      <c r="L407" s="6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</row>
    <row r="408" spans="1:58" s="12" customFormat="1">
      <c r="A408" s="204"/>
      <c r="L408" s="6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</row>
    <row r="409" spans="1:58" s="12" customFormat="1">
      <c r="A409" s="204"/>
      <c r="L409" s="6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</row>
    <row r="410" spans="1:58" s="12" customFormat="1">
      <c r="A410" s="204"/>
      <c r="L410" s="6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</row>
    <row r="411" spans="1:58" s="12" customFormat="1">
      <c r="A411" s="204"/>
      <c r="L411" s="6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</row>
    <row r="412" spans="1:58" s="12" customFormat="1">
      <c r="A412" s="204"/>
      <c r="L412" s="6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</row>
    <row r="413" spans="1:58" s="12" customFormat="1">
      <c r="A413" s="204"/>
      <c r="L413" s="6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</row>
    <row r="414" spans="1:58" s="12" customFormat="1">
      <c r="A414" s="204"/>
      <c r="L414" s="6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</row>
    <row r="415" spans="1:58" s="12" customFormat="1">
      <c r="A415" s="204"/>
      <c r="L415" s="6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</row>
    <row r="416" spans="1:58" s="12" customFormat="1">
      <c r="A416" s="204"/>
      <c r="L416" s="6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</row>
    <row r="417" spans="1:58" s="12" customFormat="1">
      <c r="A417" s="204"/>
      <c r="L417" s="6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</row>
    <row r="418" spans="1:58" s="12" customFormat="1">
      <c r="A418" s="204"/>
      <c r="L418" s="6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</row>
    <row r="419" spans="1:58" s="12" customFormat="1">
      <c r="A419" s="204"/>
      <c r="L419" s="6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</row>
    <row r="420" spans="1:58" s="12" customFormat="1">
      <c r="A420" s="204"/>
      <c r="L420" s="6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</row>
    <row r="421" spans="1:58" s="12" customFormat="1">
      <c r="A421" s="204"/>
      <c r="L421" s="6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</row>
    <row r="422" spans="1:58" s="12" customFormat="1">
      <c r="A422" s="204"/>
      <c r="L422" s="6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</row>
    <row r="423" spans="1:58" s="12" customFormat="1">
      <c r="A423" s="204"/>
      <c r="L423" s="6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</row>
    <row r="424" spans="1:58" s="12" customFormat="1">
      <c r="A424" s="204"/>
      <c r="L424" s="6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</row>
    <row r="425" spans="1:58" s="12" customFormat="1">
      <c r="A425" s="204"/>
      <c r="L425" s="6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</row>
    <row r="426" spans="1:58" s="12" customFormat="1">
      <c r="A426" s="204"/>
      <c r="L426" s="6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</row>
    <row r="427" spans="1:58" s="12" customFormat="1">
      <c r="A427" s="204"/>
      <c r="L427" s="6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</row>
    <row r="428" spans="1:58" s="12" customFormat="1">
      <c r="A428" s="204"/>
      <c r="L428" s="6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</row>
    <row r="429" spans="1:58" s="12" customFormat="1">
      <c r="A429" s="204"/>
      <c r="L429" s="6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</row>
    <row r="430" spans="1:58" s="12" customFormat="1">
      <c r="A430" s="204"/>
      <c r="L430" s="6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</row>
    <row r="431" spans="1:58" s="12" customFormat="1">
      <c r="A431" s="204"/>
      <c r="L431" s="6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</row>
    <row r="432" spans="1:58" s="12" customFormat="1">
      <c r="A432" s="204"/>
      <c r="L432" s="6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</row>
    <row r="433" spans="1:58" s="12" customFormat="1">
      <c r="A433" s="204"/>
      <c r="L433" s="6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</row>
    <row r="434" spans="1:58" s="12" customFormat="1">
      <c r="A434" s="204"/>
      <c r="L434" s="6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</row>
    <row r="435" spans="1:58" s="12" customFormat="1">
      <c r="A435" s="204"/>
      <c r="L435" s="6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</row>
    <row r="436" spans="1:58" s="12" customFormat="1">
      <c r="A436" s="204"/>
      <c r="L436" s="6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</row>
    <row r="437" spans="1:58" s="12" customFormat="1">
      <c r="A437" s="204"/>
      <c r="L437" s="6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</row>
    <row r="438" spans="1:58" s="12" customFormat="1">
      <c r="A438" s="204"/>
      <c r="L438" s="6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</row>
    <row r="439" spans="1:58" s="12" customFormat="1">
      <c r="A439" s="204"/>
      <c r="L439" s="6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</row>
    <row r="440" spans="1:58" s="12" customFormat="1">
      <c r="A440" s="204"/>
      <c r="L440" s="6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</row>
    <row r="441" spans="1:58" s="12" customFormat="1">
      <c r="A441" s="204"/>
      <c r="L441" s="6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</row>
    <row r="442" spans="1:58" s="12" customFormat="1">
      <c r="A442" s="204"/>
      <c r="L442" s="6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</row>
    <row r="443" spans="1:58" s="12" customFormat="1">
      <c r="A443" s="204"/>
      <c r="L443" s="6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</row>
    <row r="444" spans="1:58" s="12" customFormat="1">
      <c r="A444" s="204"/>
      <c r="L444" s="6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</row>
    <row r="445" spans="1:58" s="12" customFormat="1">
      <c r="A445" s="204"/>
      <c r="L445" s="6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</row>
    <row r="446" spans="1:58" s="12" customFormat="1">
      <c r="A446" s="204"/>
      <c r="L446" s="6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</row>
    <row r="447" spans="1:58" s="12" customFormat="1">
      <c r="A447" s="204"/>
      <c r="L447" s="6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</row>
    <row r="448" spans="1:58" s="12" customFormat="1">
      <c r="A448" s="204"/>
      <c r="L448" s="6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</row>
    <row r="449" spans="1:58" s="12" customFormat="1">
      <c r="A449" s="204"/>
      <c r="L449" s="6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</row>
    <row r="450" spans="1:58" s="12" customFormat="1">
      <c r="A450" s="204"/>
      <c r="L450" s="6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</row>
    <row r="451" spans="1:58" s="12" customFormat="1">
      <c r="A451" s="204"/>
      <c r="L451" s="6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</row>
    <row r="452" spans="1:58" s="12" customFormat="1">
      <c r="A452" s="204"/>
      <c r="L452" s="6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</row>
    <row r="453" spans="1:58" s="12" customFormat="1">
      <c r="A453" s="204"/>
      <c r="L453" s="6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</row>
    <row r="454" spans="1:58" s="12" customFormat="1">
      <c r="A454" s="204"/>
      <c r="L454" s="6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</row>
    <row r="455" spans="1:58" s="12" customFormat="1">
      <c r="A455" s="204"/>
      <c r="L455" s="6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</row>
    <row r="456" spans="1:58" s="12" customFormat="1">
      <c r="A456" s="204"/>
      <c r="L456" s="6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</row>
    <row r="457" spans="1:58" s="12" customFormat="1">
      <c r="A457" s="204"/>
      <c r="L457" s="6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</row>
    <row r="458" spans="1:58" s="12" customFormat="1">
      <c r="A458" s="204"/>
      <c r="L458" s="6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</row>
    <row r="459" spans="1:58" s="12" customFormat="1">
      <c r="A459" s="204"/>
      <c r="L459" s="6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</row>
    <row r="460" spans="1:58" s="12" customFormat="1">
      <c r="A460" s="204"/>
      <c r="L460" s="6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</row>
    <row r="461" spans="1:58" s="12" customFormat="1">
      <c r="A461" s="204"/>
      <c r="L461" s="6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</row>
    <row r="462" spans="1:58" s="12" customFormat="1">
      <c r="A462" s="204"/>
      <c r="L462" s="6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</row>
    <row r="463" spans="1:58" s="12" customFormat="1">
      <c r="A463" s="204"/>
      <c r="L463" s="6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</row>
    <row r="464" spans="1:58" s="12" customFormat="1">
      <c r="A464" s="204"/>
      <c r="L464" s="6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</row>
    <row r="465" spans="1:58" s="12" customFormat="1">
      <c r="A465" s="204"/>
      <c r="L465" s="6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</row>
    <row r="466" spans="1:58" s="12" customFormat="1">
      <c r="A466" s="204"/>
      <c r="L466" s="6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</row>
    <row r="467" spans="1:58" s="12" customFormat="1">
      <c r="A467" s="204"/>
      <c r="L467" s="6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</row>
    <row r="468" spans="1:58" s="12" customFormat="1">
      <c r="A468" s="204"/>
      <c r="L468" s="6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</row>
    <row r="469" spans="1:58" s="12" customFormat="1">
      <c r="A469" s="204"/>
      <c r="L469" s="6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</row>
    <row r="470" spans="1:58" s="12" customFormat="1">
      <c r="A470" s="204"/>
      <c r="L470" s="6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</row>
    <row r="471" spans="1:58" s="12" customFormat="1">
      <c r="A471" s="204"/>
      <c r="L471" s="6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</row>
    <row r="472" spans="1:58" s="12" customFormat="1">
      <c r="A472" s="204"/>
      <c r="L472" s="6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</row>
    <row r="473" spans="1:58" s="12" customFormat="1">
      <c r="A473" s="204"/>
      <c r="L473" s="6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</row>
    <row r="474" spans="1:58" s="12" customFormat="1">
      <c r="A474" s="204"/>
      <c r="L474" s="6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</row>
    <row r="475" spans="1:58" s="12" customFormat="1">
      <c r="A475" s="204"/>
      <c r="L475" s="6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</row>
    <row r="476" spans="1:58" s="12" customFormat="1">
      <c r="A476" s="204"/>
      <c r="L476" s="6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</row>
    <row r="477" spans="1:58" s="12" customFormat="1">
      <c r="A477" s="204"/>
      <c r="L477" s="6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</row>
    <row r="478" spans="1:58" s="12" customFormat="1">
      <c r="A478" s="204"/>
      <c r="L478" s="6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</row>
    <row r="479" spans="1:58" s="12" customFormat="1">
      <c r="A479" s="204"/>
      <c r="L479" s="6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</row>
    <row r="480" spans="1:58" s="12" customFormat="1">
      <c r="A480" s="204"/>
      <c r="L480" s="6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</row>
    <row r="481" spans="1:58" s="12" customFormat="1">
      <c r="A481" s="204"/>
      <c r="L481" s="6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</row>
    <row r="482" spans="1:58" s="12" customFormat="1">
      <c r="A482" s="204"/>
      <c r="L482" s="6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</row>
    <row r="483" spans="1:58" s="12" customFormat="1">
      <c r="A483" s="204"/>
      <c r="L483" s="6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</row>
    <row r="484" spans="1:58" s="12" customFormat="1">
      <c r="A484" s="204"/>
      <c r="L484" s="6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</row>
    <row r="485" spans="1:58" s="12" customFormat="1">
      <c r="A485" s="204"/>
      <c r="L485" s="6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</row>
    <row r="486" spans="1:58" s="12" customFormat="1">
      <c r="A486" s="204"/>
      <c r="L486" s="6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</row>
    <row r="487" spans="1:58" s="12" customFormat="1">
      <c r="A487" s="204"/>
      <c r="L487" s="6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</row>
    <row r="488" spans="1:58" s="12" customFormat="1">
      <c r="A488" s="204"/>
      <c r="L488" s="6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</row>
    <row r="489" spans="1:58" s="12" customFormat="1">
      <c r="A489" s="204"/>
      <c r="L489" s="6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</row>
    <row r="490" spans="1:58" s="12" customFormat="1">
      <c r="A490" s="204"/>
      <c r="L490" s="6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</row>
    <row r="491" spans="1:58" s="12" customFormat="1">
      <c r="A491" s="204"/>
      <c r="L491" s="6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</row>
    <row r="492" spans="1:58" s="12" customFormat="1">
      <c r="A492" s="204"/>
      <c r="L492" s="6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</row>
    <row r="493" spans="1:58" s="12" customFormat="1">
      <c r="A493" s="204"/>
      <c r="L493" s="6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</row>
    <row r="494" spans="1:58" s="12" customFormat="1">
      <c r="A494" s="204"/>
      <c r="L494" s="6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</row>
    <row r="495" spans="1:58" s="12" customFormat="1">
      <c r="A495" s="204"/>
      <c r="L495" s="6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</row>
    <row r="496" spans="1:58" s="12" customFormat="1">
      <c r="A496" s="204"/>
      <c r="L496" s="6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</row>
    <row r="497" spans="1:58" s="12" customFormat="1">
      <c r="A497" s="204"/>
      <c r="L497" s="6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</row>
    <row r="498" spans="1:58" s="12" customFormat="1">
      <c r="A498" s="204"/>
      <c r="L498" s="6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</row>
    <row r="499" spans="1:58" s="12" customFormat="1">
      <c r="A499" s="204"/>
      <c r="L499" s="6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</row>
    <row r="500" spans="1:58" s="12" customFormat="1">
      <c r="A500" s="204"/>
      <c r="L500" s="6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</row>
    <row r="501" spans="1:58" s="12" customFormat="1">
      <c r="A501" s="204"/>
      <c r="L501" s="6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</row>
    <row r="502" spans="1:58" s="12" customFormat="1">
      <c r="A502" s="204"/>
      <c r="L502" s="6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</row>
    <row r="503" spans="1:58" s="12" customFormat="1">
      <c r="A503" s="204"/>
      <c r="L503" s="6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</row>
    <row r="504" spans="1:58" s="12" customFormat="1">
      <c r="A504" s="204"/>
      <c r="L504" s="6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</row>
    <row r="505" spans="1:58" s="12" customFormat="1">
      <c r="A505" s="204"/>
      <c r="L505" s="6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</row>
    <row r="506" spans="1:58" s="12" customFormat="1">
      <c r="A506" s="204"/>
      <c r="L506" s="6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</row>
    <row r="507" spans="1:58" s="12" customFormat="1">
      <c r="A507" s="204"/>
      <c r="L507" s="6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</row>
    <row r="508" spans="1:58" s="12" customFormat="1">
      <c r="A508" s="204"/>
      <c r="L508" s="6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</row>
    <row r="509" spans="1:58" s="12" customFormat="1">
      <c r="A509" s="204"/>
      <c r="L509" s="6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</row>
    <row r="510" spans="1:58" s="12" customFormat="1">
      <c r="A510" s="204"/>
      <c r="L510" s="6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</row>
    <row r="511" spans="1:58" s="12" customFormat="1">
      <c r="A511" s="204"/>
      <c r="L511" s="6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</row>
    <row r="512" spans="1:58" s="12" customFormat="1">
      <c r="A512" s="204"/>
      <c r="L512" s="6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</row>
    <row r="513" spans="1:58" s="12" customFormat="1">
      <c r="A513" s="204"/>
      <c r="L513" s="6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</row>
    <row r="514" spans="1:58" s="12" customFormat="1">
      <c r="A514" s="204"/>
      <c r="L514" s="6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</row>
    <row r="515" spans="1:58" s="12" customFormat="1">
      <c r="A515" s="204"/>
      <c r="L515" s="6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</row>
    <row r="516" spans="1:58" s="12" customFormat="1">
      <c r="A516" s="204"/>
      <c r="L516" s="6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</row>
    <row r="517" spans="1:58" s="12" customFormat="1">
      <c r="A517" s="204"/>
      <c r="L517" s="6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</row>
    <row r="518" spans="1:58" s="12" customFormat="1">
      <c r="A518" s="204"/>
      <c r="L518" s="6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</row>
    <row r="519" spans="1:58" s="12" customFormat="1">
      <c r="A519" s="204"/>
      <c r="L519" s="6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</row>
    <row r="520" spans="1:58" s="12" customFormat="1">
      <c r="A520" s="204"/>
      <c r="L520" s="6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</row>
    <row r="521" spans="1:58" s="12" customFormat="1">
      <c r="A521" s="204"/>
      <c r="L521" s="6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</row>
    <row r="522" spans="1:58" s="12" customFormat="1">
      <c r="A522" s="204"/>
      <c r="L522" s="6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</row>
    <row r="523" spans="1:58" s="12" customFormat="1">
      <c r="A523" s="204"/>
      <c r="L523" s="6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</row>
    <row r="524" spans="1:58" s="12" customFormat="1">
      <c r="A524" s="204"/>
      <c r="L524" s="6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</row>
    <row r="525" spans="1:58" s="12" customFormat="1">
      <c r="A525" s="204"/>
      <c r="L525" s="6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</row>
    <row r="526" spans="1:58" s="12" customFormat="1">
      <c r="A526" s="204"/>
      <c r="L526" s="6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</row>
    <row r="527" spans="1:58" s="12" customFormat="1">
      <c r="A527" s="204"/>
      <c r="L527" s="6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</row>
    <row r="528" spans="1:58" s="12" customFormat="1">
      <c r="A528" s="204"/>
      <c r="L528" s="6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</row>
    <row r="529" spans="1:58" s="12" customFormat="1">
      <c r="A529" s="204"/>
      <c r="L529" s="6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</row>
    <row r="530" spans="1:58" s="12" customFormat="1">
      <c r="A530" s="204"/>
      <c r="L530" s="6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</row>
    <row r="531" spans="1:58" s="12" customFormat="1">
      <c r="A531" s="204"/>
      <c r="L531" s="6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</row>
    <row r="532" spans="1:58" s="12" customFormat="1">
      <c r="A532" s="204"/>
      <c r="L532" s="6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</row>
    <row r="533" spans="1:58" s="12" customFormat="1">
      <c r="A533" s="204"/>
      <c r="L533" s="6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</row>
    <row r="534" spans="1:58" s="12" customFormat="1">
      <c r="A534" s="204"/>
      <c r="L534" s="6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</row>
    <row r="535" spans="1:58" s="12" customFormat="1">
      <c r="A535" s="204"/>
      <c r="L535" s="6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</row>
    <row r="536" spans="1:58" s="12" customFormat="1">
      <c r="A536" s="204"/>
      <c r="L536" s="6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</row>
    <row r="537" spans="1:58" s="12" customFormat="1">
      <c r="A537" s="204"/>
      <c r="L537" s="6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</row>
    <row r="538" spans="1:58" s="12" customFormat="1">
      <c r="A538" s="204"/>
      <c r="L538" s="6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</row>
    <row r="539" spans="1:58" s="12" customFormat="1">
      <c r="A539" s="204"/>
      <c r="L539" s="6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</row>
    <row r="540" spans="1:58" s="12" customFormat="1">
      <c r="A540" s="204"/>
      <c r="L540" s="6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</row>
    <row r="541" spans="1:58" s="12" customFormat="1">
      <c r="A541" s="204"/>
      <c r="L541" s="6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</row>
    <row r="542" spans="1:58" s="12" customFormat="1">
      <c r="A542" s="204"/>
      <c r="L542" s="6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</row>
    <row r="543" spans="1:58" s="12" customFormat="1">
      <c r="A543" s="204"/>
      <c r="L543" s="6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</row>
    <row r="544" spans="1:58" s="12" customFormat="1">
      <c r="A544" s="204"/>
      <c r="L544" s="6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</row>
    <row r="545" spans="1:58" s="12" customFormat="1">
      <c r="A545" s="204"/>
      <c r="L545" s="6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</row>
    <row r="546" spans="1:58" s="12" customFormat="1">
      <c r="A546" s="204"/>
      <c r="L546" s="6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</row>
    <row r="547" spans="1:58" s="12" customFormat="1">
      <c r="A547" s="204"/>
      <c r="L547" s="6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</row>
    <row r="548" spans="1:58" s="12" customFormat="1">
      <c r="A548" s="204"/>
      <c r="L548" s="6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</row>
    <row r="549" spans="1:58" s="12" customFormat="1">
      <c r="A549" s="204"/>
      <c r="L549" s="6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</row>
    <row r="550" spans="1:58" s="12" customFormat="1">
      <c r="A550" s="204"/>
      <c r="L550" s="6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</row>
    <row r="551" spans="1:58" s="12" customFormat="1">
      <c r="A551" s="204"/>
      <c r="L551" s="6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</row>
    <row r="552" spans="1:58" s="12" customFormat="1">
      <c r="A552" s="204"/>
      <c r="L552" s="6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</row>
    <row r="553" spans="1:58" s="12" customFormat="1">
      <c r="A553" s="204"/>
      <c r="L553" s="6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</row>
    <row r="554" spans="1:58" s="12" customFormat="1">
      <c r="A554" s="204"/>
      <c r="L554" s="6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</row>
    <row r="555" spans="1:58" s="12" customFormat="1">
      <c r="A555" s="204"/>
      <c r="L555" s="6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</row>
    <row r="556" spans="1:58" s="12" customFormat="1">
      <c r="A556" s="204"/>
      <c r="L556" s="6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</row>
    <row r="557" spans="1:58" s="12" customFormat="1">
      <c r="A557" s="204"/>
      <c r="L557" s="6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</row>
    <row r="558" spans="1:58" s="12" customFormat="1">
      <c r="A558" s="204"/>
      <c r="L558" s="6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</row>
    <row r="559" spans="1:58" s="12" customFormat="1">
      <c r="A559" s="204"/>
      <c r="L559" s="6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</row>
    <row r="560" spans="1:58" s="12" customFormat="1">
      <c r="A560" s="204"/>
      <c r="L560" s="6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</row>
    <row r="561" spans="1:58" s="12" customFormat="1">
      <c r="A561" s="204"/>
      <c r="L561" s="6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</row>
    <row r="562" spans="1:58" s="12" customFormat="1">
      <c r="A562" s="204"/>
      <c r="L562" s="6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</row>
    <row r="563" spans="1:58" s="12" customFormat="1">
      <c r="A563" s="204"/>
      <c r="L563" s="6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</row>
    <row r="564" spans="1:58" s="12" customFormat="1">
      <c r="A564" s="204"/>
      <c r="L564" s="6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</row>
    <row r="565" spans="1:58" s="12" customFormat="1">
      <c r="A565" s="204"/>
      <c r="L565" s="6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</row>
    <row r="566" spans="1:58" s="12" customFormat="1">
      <c r="A566" s="204"/>
      <c r="L566" s="6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</row>
    <row r="567" spans="1:58" s="12" customFormat="1">
      <c r="A567" s="204"/>
      <c r="L567" s="6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</row>
    <row r="568" spans="1:58" s="12" customFormat="1">
      <c r="A568" s="204"/>
      <c r="L568" s="6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</row>
    <row r="569" spans="1:58" s="12" customFormat="1">
      <c r="A569" s="204"/>
      <c r="L569" s="6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</row>
    <row r="570" spans="1:58" s="12" customFormat="1">
      <c r="A570" s="204"/>
      <c r="L570" s="6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</row>
    <row r="571" spans="1:58" s="12" customFormat="1">
      <c r="A571" s="204"/>
      <c r="L571" s="6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</row>
    <row r="572" spans="1:58" s="12" customFormat="1">
      <c r="A572" s="204"/>
      <c r="L572" s="6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</row>
    <row r="573" spans="1:58" s="12" customFormat="1">
      <c r="A573" s="204"/>
      <c r="L573" s="6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</row>
    <row r="574" spans="1:58" s="12" customFormat="1">
      <c r="A574" s="204"/>
      <c r="L574" s="6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</row>
    <row r="575" spans="1:58" s="12" customFormat="1">
      <c r="A575" s="204"/>
      <c r="L575" s="6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</row>
    <row r="576" spans="1:58" s="12" customFormat="1">
      <c r="A576" s="204"/>
      <c r="L576" s="6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</row>
    <row r="577" spans="1:58" s="12" customFormat="1">
      <c r="A577" s="204"/>
      <c r="L577" s="6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</row>
    <row r="578" spans="1:58" s="12" customFormat="1">
      <c r="A578" s="204"/>
      <c r="L578" s="6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</row>
    <row r="579" spans="1:58" s="12" customFormat="1">
      <c r="A579" s="204"/>
      <c r="L579" s="6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</row>
    <row r="580" spans="1:58" s="12" customFormat="1">
      <c r="A580" s="204"/>
      <c r="L580" s="6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</row>
    <row r="581" spans="1:58" s="12" customFormat="1">
      <c r="A581" s="204"/>
      <c r="L581" s="6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</row>
    <row r="582" spans="1:58" s="12" customFormat="1">
      <c r="A582" s="204"/>
      <c r="L582" s="6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</row>
    <row r="583" spans="1:58" s="12" customFormat="1">
      <c r="A583" s="204"/>
      <c r="L583" s="6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</row>
    <row r="584" spans="1:58" s="12" customFormat="1">
      <c r="A584" s="204"/>
      <c r="L584" s="6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</row>
    <row r="585" spans="1:58" s="12" customFormat="1">
      <c r="A585" s="204"/>
      <c r="L585" s="6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</row>
    <row r="586" spans="1:58" s="12" customFormat="1">
      <c r="A586" s="204"/>
      <c r="L586" s="6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</row>
    <row r="587" spans="1:58" s="12" customFormat="1">
      <c r="A587" s="204"/>
      <c r="L587" s="6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</row>
    <row r="588" spans="1:58" s="12" customFormat="1">
      <c r="A588" s="204"/>
      <c r="L588" s="6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</row>
    <row r="589" spans="1:58" s="12" customFormat="1">
      <c r="A589" s="204"/>
      <c r="L589" s="6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</row>
    <row r="590" spans="1:58" s="12" customFormat="1">
      <c r="A590" s="204"/>
      <c r="L590" s="6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</row>
    <row r="591" spans="1:58" s="12" customFormat="1">
      <c r="A591" s="204"/>
      <c r="L591" s="6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</row>
    <row r="592" spans="1:58" s="12" customFormat="1">
      <c r="A592" s="204"/>
      <c r="L592" s="6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</row>
    <row r="593" spans="1:58" s="12" customFormat="1">
      <c r="A593" s="204"/>
      <c r="L593" s="6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</row>
    <row r="594" spans="1:58" s="12" customFormat="1">
      <c r="A594" s="204"/>
      <c r="L594" s="6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</row>
    <row r="595" spans="1:58" s="12" customFormat="1">
      <c r="A595" s="204"/>
      <c r="L595" s="6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</row>
    <row r="596" spans="1:58" s="12" customFormat="1">
      <c r="A596" s="204"/>
      <c r="L596" s="6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</row>
    <row r="597" spans="1:58" s="12" customFormat="1">
      <c r="A597" s="204"/>
      <c r="L597" s="6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</row>
    <row r="598" spans="1:58" s="12" customFormat="1">
      <c r="A598" s="204"/>
      <c r="L598" s="6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</row>
    <row r="599" spans="1:58" s="12" customFormat="1">
      <c r="A599" s="204"/>
      <c r="L599" s="6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</row>
    <row r="600" spans="1:58" s="12" customFormat="1">
      <c r="A600" s="204"/>
      <c r="L600" s="6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</row>
    <row r="601" spans="1:58" s="12" customFormat="1">
      <c r="A601" s="204"/>
      <c r="L601" s="6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</row>
    <row r="602" spans="1:58" s="12" customFormat="1">
      <c r="A602" s="204"/>
      <c r="L602" s="6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</row>
    <row r="603" spans="1:58" s="12" customFormat="1">
      <c r="A603" s="204"/>
      <c r="L603" s="6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</row>
    <row r="604" spans="1:58" s="12" customFormat="1">
      <c r="A604" s="204"/>
      <c r="L604" s="6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</row>
    <row r="605" spans="1:58" s="12" customFormat="1">
      <c r="A605" s="204"/>
      <c r="L605" s="6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</row>
    <row r="606" spans="1:58" s="12" customFormat="1">
      <c r="A606" s="204"/>
      <c r="L606" s="6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</row>
    <row r="607" spans="1:58" s="12" customFormat="1">
      <c r="A607" s="204"/>
      <c r="L607" s="6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</row>
    <row r="608" spans="1:58" s="12" customFormat="1">
      <c r="A608" s="204"/>
      <c r="L608" s="6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</row>
    <row r="609" spans="1:58" s="12" customFormat="1">
      <c r="A609" s="204"/>
      <c r="L609" s="6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</row>
    <row r="610" spans="1:58" s="12" customFormat="1">
      <c r="A610" s="204"/>
      <c r="L610" s="6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</row>
    <row r="611" spans="1:58" s="12" customFormat="1">
      <c r="A611" s="204"/>
      <c r="L611" s="6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</row>
    <row r="612" spans="1:58" s="12" customFormat="1">
      <c r="A612" s="204"/>
      <c r="L612" s="6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</row>
    <row r="613" spans="1:58" s="12" customFormat="1">
      <c r="A613" s="204"/>
      <c r="L613" s="6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</row>
    <row r="614" spans="1:58" s="12" customFormat="1">
      <c r="A614" s="204"/>
      <c r="L614" s="6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</row>
    <row r="615" spans="1:58" s="12" customFormat="1">
      <c r="A615" s="204"/>
      <c r="L615" s="6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</row>
    <row r="616" spans="1:58" s="12" customFormat="1">
      <c r="A616" s="204"/>
      <c r="L616" s="6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</row>
    <row r="617" spans="1:58" s="12" customFormat="1">
      <c r="A617" s="204"/>
      <c r="L617" s="6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</row>
    <row r="618" spans="1:58" s="12" customFormat="1">
      <c r="A618" s="204"/>
      <c r="L618" s="6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</row>
    <row r="619" spans="1:58" s="12" customFormat="1">
      <c r="A619" s="204"/>
      <c r="L619" s="6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</row>
    <row r="620" spans="1:58" s="12" customFormat="1">
      <c r="A620" s="204"/>
      <c r="L620" s="6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</row>
    <row r="621" spans="1:58" s="12" customFormat="1">
      <c r="A621" s="204"/>
      <c r="L621" s="6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</row>
    <row r="622" spans="1:58" s="12" customFormat="1">
      <c r="A622" s="204"/>
      <c r="L622" s="6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</row>
    <row r="623" spans="1:58" s="12" customFormat="1">
      <c r="A623" s="204"/>
      <c r="L623" s="6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</row>
    <row r="624" spans="1:58" s="12" customFormat="1">
      <c r="A624" s="204"/>
      <c r="L624" s="6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</row>
    <row r="625" spans="1:58" s="12" customFormat="1">
      <c r="A625" s="204"/>
      <c r="L625" s="6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</row>
    <row r="626" spans="1:58" s="12" customFormat="1">
      <c r="A626" s="204"/>
      <c r="L626" s="6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</row>
    <row r="627" spans="1:58" s="12" customFormat="1">
      <c r="A627" s="204"/>
      <c r="L627" s="6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</row>
    <row r="628" spans="1:58" s="12" customFormat="1">
      <c r="A628" s="204"/>
      <c r="L628" s="6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</row>
    <row r="629" spans="1:58" s="12" customFormat="1">
      <c r="A629" s="204"/>
      <c r="L629" s="6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</row>
    <row r="630" spans="1:58" s="12" customFormat="1">
      <c r="A630" s="204"/>
      <c r="L630" s="6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</row>
    <row r="631" spans="1:58" s="12" customFormat="1">
      <c r="A631" s="204"/>
      <c r="L631" s="6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</row>
    <row r="632" spans="1:58" s="12" customFormat="1">
      <c r="A632" s="204"/>
      <c r="L632" s="6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</row>
    <row r="633" spans="1:58" s="12" customFormat="1">
      <c r="A633" s="204"/>
      <c r="L633" s="6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</row>
    <row r="634" spans="1:58" s="12" customFormat="1">
      <c r="A634" s="204"/>
      <c r="L634" s="6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</row>
    <row r="635" spans="1:58" s="12" customFormat="1">
      <c r="A635" s="204"/>
      <c r="L635" s="6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</row>
    <row r="636" spans="1:58" s="12" customFormat="1">
      <c r="A636" s="204"/>
      <c r="L636" s="6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</row>
    <row r="637" spans="1:58" s="12" customFormat="1">
      <c r="A637" s="204"/>
      <c r="L637" s="6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</row>
    <row r="638" spans="1:58" s="12" customFormat="1">
      <c r="A638" s="204"/>
      <c r="L638" s="6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</row>
    <row r="639" spans="1:58" s="12" customFormat="1">
      <c r="A639" s="204"/>
      <c r="L639" s="6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</row>
    <row r="640" spans="1:58" s="12" customFormat="1">
      <c r="A640" s="204"/>
      <c r="L640" s="6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</row>
    <row r="641" spans="1:58" s="12" customFormat="1">
      <c r="A641" s="204"/>
      <c r="L641" s="6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</row>
    <row r="642" spans="1:58" s="12" customFormat="1">
      <c r="A642" s="204"/>
      <c r="L642" s="6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</row>
    <row r="643" spans="1:58" s="12" customFormat="1">
      <c r="A643" s="204"/>
      <c r="L643" s="6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</row>
    <row r="644" spans="1:58" s="12" customFormat="1">
      <c r="A644" s="204"/>
      <c r="L644" s="6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</row>
    <row r="645" spans="1:58" s="12" customFormat="1">
      <c r="A645" s="204"/>
      <c r="L645" s="6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</row>
    <row r="646" spans="1:58" s="12" customFormat="1">
      <c r="A646" s="204"/>
      <c r="L646" s="6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</row>
    <row r="647" spans="1:58" s="12" customFormat="1">
      <c r="A647" s="204"/>
      <c r="L647" s="6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</row>
    <row r="648" spans="1:58" s="12" customFormat="1">
      <c r="A648" s="204"/>
      <c r="L648" s="6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</row>
    <row r="649" spans="1:58" s="12" customFormat="1">
      <c r="A649" s="204"/>
      <c r="L649" s="6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</row>
    <row r="650" spans="1:58" s="12" customFormat="1">
      <c r="A650" s="204"/>
      <c r="L650" s="6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</row>
    <row r="651" spans="1:58" s="12" customFormat="1">
      <c r="A651" s="204"/>
      <c r="L651" s="6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</row>
    <row r="652" spans="1:58" s="12" customFormat="1">
      <c r="A652" s="204"/>
      <c r="L652" s="6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</row>
    <row r="653" spans="1:58" s="12" customFormat="1">
      <c r="A653" s="204"/>
      <c r="L653" s="6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</row>
    <row r="654" spans="1:58" s="12" customFormat="1">
      <c r="A654" s="204"/>
      <c r="L654" s="6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</row>
    <row r="655" spans="1:58" s="12" customFormat="1">
      <c r="A655" s="204"/>
      <c r="L655" s="6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</row>
    <row r="656" spans="1:58" s="12" customFormat="1">
      <c r="A656" s="204"/>
      <c r="L656" s="6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</row>
    <row r="657" spans="1:58" s="12" customFormat="1">
      <c r="A657" s="204"/>
      <c r="L657" s="6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</row>
    <row r="658" spans="1:58" s="12" customFormat="1">
      <c r="A658" s="204"/>
      <c r="L658" s="6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</row>
    <row r="659" spans="1:58" s="12" customFormat="1">
      <c r="A659" s="204"/>
      <c r="L659" s="6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</row>
    <row r="660" spans="1:58" s="12" customFormat="1">
      <c r="A660" s="204"/>
      <c r="L660" s="6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</row>
    <row r="661" spans="1:58" s="12" customFormat="1">
      <c r="A661" s="204"/>
      <c r="L661" s="6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</row>
    <row r="662" spans="1:58" s="12" customFormat="1">
      <c r="A662" s="204"/>
      <c r="L662" s="6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</row>
    <row r="663" spans="1:58" s="12" customFormat="1">
      <c r="A663" s="204"/>
      <c r="L663" s="6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</row>
    <row r="664" spans="1:58" s="12" customFormat="1">
      <c r="A664" s="204"/>
      <c r="L664" s="6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</row>
    <row r="665" spans="1:58" s="12" customFormat="1">
      <c r="A665" s="204"/>
      <c r="L665" s="6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</row>
    <row r="666" spans="1:58" s="12" customFormat="1">
      <c r="A666" s="204"/>
      <c r="L666" s="6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</row>
    <row r="667" spans="1:58" s="12" customFormat="1">
      <c r="A667" s="204"/>
      <c r="L667" s="6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</row>
    <row r="668" spans="1:58" s="12" customFormat="1">
      <c r="A668" s="204"/>
      <c r="L668" s="6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</row>
    <row r="669" spans="1:58" s="12" customFormat="1">
      <c r="A669" s="204"/>
      <c r="L669" s="6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</row>
    <row r="670" spans="1:58" s="12" customFormat="1">
      <c r="A670" s="204"/>
      <c r="L670" s="6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</row>
    <row r="671" spans="1:58" s="12" customFormat="1">
      <c r="A671" s="204"/>
      <c r="L671" s="6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</row>
    <row r="672" spans="1:58" s="12" customFormat="1">
      <c r="A672" s="204"/>
      <c r="L672" s="6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</row>
    <row r="673" spans="1:58" s="12" customFormat="1">
      <c r="A673" s="204"/>
      <c r="L673" s="6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</row>
    <row r="674" spans="1:58" s="12" customFormat="1">
      <c r="A674" s="204"/>
      <c r="L674" s="6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</row>
    <row r="675" spans="1:58" s="12" customFormat="1">
      <c r="A675" s="204"/>
      <c r="L675" s="6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</row>
    <row r="676" spans="1:58" s="12" customFormat="1">
      <c r="A676" s="204"/>
      <c r="L676" s="6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</row>
    <row r="677" spans="1:58" s="12" customFormat="1">
      <c r="A677" s="204"/>
      <c r="L677" s="6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</row>
    <row r="678" spans="1:58" s="12" customFormat="1">
      <c r="A678" s="204"/>
      <c r="L678" s="6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</row>
    <row r="679" spans="1:58" s="12" customFormat="1">
      <c r="A679" s="204"/>
      <c r="L679" s="6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</row>
    <row r="680" spans="1:58" s="12" customFormat="1">
      <c r="A680" s="204"/>
      <c r="L680" s="6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</row>
    <row r="681" spans="1:58" s="12" customFormat="1">
      <c r="A681" s="204"/>
      <c r="L681" s="6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</row>
    <row r="682" spans="1:58" s="12" customFormat="1">
      <c r="A682" s="204"/>
      <c r="L682" s="6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</row>
    <row r="683" spans="1:58" s="12" customFormat="1">
      <c r="A683" s="204"/>
      <c r="L683" s="6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</row>
    <row r="684" spans="1:58" s="12" customFormat="1">
      <c r="A684" s="204"/>
      <c r="L684" s="6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</row>
    <row r="685" spans="1:58" s="12" customFormat="1">
      <c r="A685" s="204"/>
      <c r="L685" s="6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</row>
    <row r="686" spans="1:58" s="12" customFormat="1">
      <c r="A686" s="204"/>
      <c r="L686" s="6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</row>
    <row r="687" spans="1:58" s="12" customFormat="1">
      <c r="A687" s="204"/>
      <c r="L687" s="6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</row>
    <row r="688" spans="1:58" s="12" customFormat="1">
      <c r="A688" s="204"/>
      <c r="L688" s="6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</row>
    <row r="689" spans="1:58" s="12" customFormat="1">
      <c r="A689" s="204"/>
      <c r="L689" s="6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</row>
    <row r="690" spans="1:58" s="12" customFormat="1">
      <c r="A690" s="204"/>
      <c r="L690" s="6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</row>
    <row r="691" spans="1:58" s="12" customFormat="1">
      <c r="A691" s="204"/>
      <c r="L691" s="6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</row>
    <row r="692" spans="1:58" s="12" customFormat="1">
      <c r="A692" s="204"/>
      <c r="L692" s="6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</row>
    <row r="693" spans="1:58" s="12" customFormat="1">
      <c r="A693" s="204"/>
      <c r="L693" s="6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</row>
    <row r="694" spans="1:58" s="12" customFormat="1">
      <c r="A694" s="204"/>
      <c r="L694" s="6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</row>
    <row r="695" spans="1:58" s="12" customFormat="1">
      <c r="A695" s="204"/>
      <c r="L695" s="6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</row>
    <row r="696" spans="1:58" s="12" customFormat="1">
      <c r="A696" s="204"/>
      <c r="L696" s="6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</row>
    <row r="697" spans="1:58" s="12" customFormat="1">
      <c r="A697" s="204"/>
      <c r="L697" s="6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</row>
    <row r="698" spans="1:58" s="12" customFormat="1">
      <c r="A698" s="204"/>
      <c r="L698" s="6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</row>
    <row r="699" spans="1:58" s="12" customFormat="1">
      <c r="A699" s="204"/>
      <c r="L699" s="6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</row>
    <row r="700" spans="1:58" s="12" customFormat="1">
      <c r="A700" s="204"/>
      <c r="L700" s="6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</row>
    <row r="701" spans="1:58" s="12" customFormat="1">
      <c r="A701" s="204"/>
      <c r="L701" s="6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</row>
    <row r="702" spans="1:58" s="12" customFormat="1">
      <c r="A702" s="204"/>
      <c r="L702" s="6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</row>
    <row r="703" spans="1:58" s="12" customFormat="1">
      <c r="A703" s="204"/>
      <c r="L703" s="6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</row>
    <row r="704" spans="1:58" s="12" customFormat="1">
      <c r="A704" s="204"/>
      <c r="L704" s="6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</row>
    <row r="705" spans="1:58" s="12" customFormat="1">
      <c r="A705" s="204"/>
      <c r="L705" s="6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</row>
    <row r="706" spans="1:58" s="12" customFormat="1">
      <c r="A706" s="204"/>
      <c r="L706" s="6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</row>
    <row r="707" spans="1:58" s="12" customFormat="1">
      <c r="A707" s="204"/>
      <c r="L707" s="6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</row>
    <row r="708" spans="1:58" s="12" customFormat="1">
      <c r="A708" s="204"/>
      <c r="L708" s="6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</row>
    <row r="709" spans="1:58" s="12" customFormat="1">
      <c r="A709" s="204"/>
      <c r="L709" s="6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</row>
    <row r="710" spans="1:58" s="12" customFormat="1">
      <c r="A710" s="204"/>
      <c r="L710" s="6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</row>
    <row r="711" spans="1:58" s="12" customFormat="1">
      <c r="A711" s="204"/>
      <c r="L711" s="6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</row>
    <row r="712" spans="1:58" s="12" customFormat="1">
      <c r="A712" s="204"/>
      <c r="L712" s="6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</row>
    <row r="713" spans="1:58" s="12" customFormat="1">
      <c r="A713" s="204"/>
      <c r="L713" s="6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</row>
    <row r="714" spans="1:58" s="12" customFormat="1">
      <c r="A714" s="204"/>
      <c r="L714" s="6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</row>
    <row r="715" spans="1:58" s="12" customFormat="1">
      <c r="A715" s="204"/>
      <c r="L715" s="6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</row>
    <row r="716" spans="1:58" s="12" customFormat="1">
      <c r="A716" s="204"/>
      <c r="L716" s="6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</row>
    <row r="717" spans="1:58" s="12" customFormat="1">
      <c r="A717" s="204"/>
      <c r="L717" s="6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</row>
    <row r="718" spans="1:58" s="12" customFormat="1">
      <c r="A718" s="204"/>
      <c r="L718" s="6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</row>
    <row r="719" spans="1:58" s="12" customFormat="1">
      <c r="A719" s="204"/>
      <c r="L719" s="6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</row>
    <row r="720" spans="1:58" s="12" customFormat="1">
      <c r="A720" s="204"/>
      <c r="L720" s="6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</row>
    <row r="721" spans="1:58" s="12" customFormat="1">
      <c r="A721" s="204"/>
      <c r="L721" s="6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</row>
    <row r="722" spans="1:58" s="12" customFormat="1">
      <c r="A722" s="204"/>
      <c r="L722" s="6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</row>
    <row r="723" spans="1:58" s="12" customFormat="1">
      <c r="A723" s="204"/>
      <c r="L723" s="6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</row>
    <row r="724" spans="1:58" s="12" customFormat="1">
      <c r="A724" s="204"/>
      <c r="L724" s="6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</row>
    <row r="725" spans="1:58" s="12" customFormat="1">
      <c r="A725" s="204"/>
      <c r="L725" s="6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</row>
    <row r="726" spans="1:58" s="12" customFormat="1">
      <c r="A726" s="204"/>
      <c r="L726" s="6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</row>
    <row r="727" spans="1:58" s="12" customFormat="1">
      <c r="A727" s="204"/>
      <c r="L727" s="6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</row>
    <row r="728" spans="1:58" s="12" customFormat="1">
      <c r="A728" s="204"/>
      <c r="L728" s="6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</row>
    <row r="729" spans="1:58" s="12" customFormat="1">
      <c r="A729" s="204"/>
      <c r="L729" s="6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</row>
    <row r="730" spans="1:58" s="12" customFormat="1">
      <c r="A730" s="204"/>
      <c r="L730" s="6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</row>
    <row r="731" spans="1:58" s="12" customFormat="1">
      <c r="A731" s="204"/>
      <c r="L731" s="6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</row>
    <row r="732" spans="1:58" s="12" customFormat="1">
      <c r="A732" s="204"/>
      <c r="L732" s="6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</row>
    <row r="733" spans="1:58" s="12" customFormat="1">
      <c r="A733" s="204"/>
      <c r="L733" s="6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</row>
    <row r="734" spans="1:58" s="12" customFormat="1">
      <c r="A734" s="204"/>
      <c r="L734" s="6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</row>
    <row r="735" spans="1:58" s="12" customFormat="1">
      <c r="A735" s="204"/>
      <c r="L735" s="6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</row>
    <row r="736" spans="1:58" s="12" customFormat="1">
      <c r="A736" s="204"/>
      <c r="L736" s="6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</row>
    <row r="737" spans="1:58" s="12" customFormat="1">
      <c r="A737" s="204"/>
      <c r="L737" s="6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</row>
    <row r="738" spans="1:58" s="12" customFormat="1">
      <c r="A738" s="204"/>
      <c r="L738" s="6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</row>
    <row r="739" spans="1:58" s="12" customFormat="1">
      <c r="A739" s="204"/>
      <c r="L739" s="6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</row>
    <row r="740" spans="1:58" s="12" customFormat="1">
      <c r="A740" s="204"/>
      <c r="L740" s="6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</row>
    <row r="741" spans="1:58" s="12" customFormat="1">
      <c r="A741" s="204"/>
      <c r="L741" s="6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</row>
    <row r="742" spans="1:58" s="12" customFormat="1">
      <c r="A742" s="204"/>
      <c r="L742" s="6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</row>
    <row r="743" spans="1:58" s="12" customFormat="1">
      <c r="A743" s="204"/>
      <c r="L743" s="6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</row>
    <row r="744" spans="1:58" s="12" customFormat="1">
      <c r="A744" s="204"/>
      <c r="L744" s="6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</row>
    <row r="745" spans="1:58" s="12" customFormat="1">
      <c r="A745" s="204"/>
      <c r="L745" s="6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</row>
    <row r="746" spans="1:58" s="12" customFormat="1">
      <c r="A746" s="204"/>
      <c r="L746" s="6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</row>
    <row r="747" spans="1:58" s="12" customFormat="1">
      <c r="A747" s="204"/>
      <c r="L747" s="6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</row>
    <row r="748" spans="1:58" s="12" customFormat="1">
      <c r="A748" s="204"/>
      <c r="L748" s="6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</row>
    <row r="749" spans="1:58" s="12" customFormat="1">
      <c r="A749" s="204"/>
      <c r="L749" s="6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</row>
    <row r="750" spans="1:58" s="12" customFormat="1">
      <c r="A750" s="204"/>
      <c r="L750" s="6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</row>
    <row r="751" spans="1:58" s="12" customFormat="1">
      <c r="A751" s="204"/>
      <c r="L751" s="6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</row>
    <row r="752" spans="1:58" s="12" customFormat="1">
      <c r="A752" s="204"/>
      <c r="L752" s="6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</row>
    <row r="753" spans="1:58" s="12" customFormat="1">
      <c r="A753" s="204"/>
      <c r="L753" s="6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</row>
    <row r="754" spans="1:58" s="12" customFormat="1">
      <c r="A754" s="204"/>
      <c r="L754" s="6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</row>
    <row r="755" spans="1:58" s="12" customFormat="1">
      <c r="A755" s="204"/>
      <c r="L755" s="6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</row>
    <row r="756" spans="1:58" s="12" customFormat="1">
      <c r="A756" s="204"/>
      <c r="L756" s="6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</row>
    <row r="757" spans="1:58" s="12" customFormat="1">
      <c r="A757" s="204"/>
      <c r="L757" s="6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</row>
    <row r="758" spans="1:58" s="12" customFormat="1">
      <c r="A758" s="204"/>
      <c r="L758" s="6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</row>
    <row r="759" spans="1:58" s="12" customFormat="1">
      <c r="A759" s="204"/>
      <c r="L759" s="6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</row>
    <row r="760" spans="1:58" s="12" customFormat="1">
      <c r="A760" s="204"/>
      <c r="L760" s="6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</row>
    <row r="761" spans="1:58" s="12" customFormat="1">
      <c r="A761" s="204"/>
      <c r="L761" s="6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</row>
    <row r="762" spans="1:58" s="12" customFormat="1">
      <c r="A762" s="204"/>
      <c r="L762" s="6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</row>
    <row r="763" spans="1:58" s="12" customFormat="1">
      <c r="A763" s="204"/>
      <c r="L763" s="6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</row>
    <row r="764" spans="1:58" s="12" customFormat="1">
      <c r="A764" s="204"/>
      <c r="L764" s="6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</row>
    <row r="765" spans="1:58" s="12" customFormat="1">
      <c r="A765" s="204"/>
      <c r="L765" s="6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</row>
    <row r="766" spans="1:58" s="12" customFormat="1">
      <c r="A766" s="204"/>
      <c r="L766" s="6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</row>
    <row r="767" spans="1:58" s="12" customFormat="1">
      <c r="A767" s="204"/>
      <c r="L767" s="6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</row>
    <row r="768" spans="1:58" s="12" customFormat="1">
      <c r="A768" s="204"/>
      <c r="L768" s="6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</row>
    <row r="769" spans="1:58" s="12" customFormat="1">
      <c r="A769" s="204"/>
      <c r="L769" s="6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</row>
    <row r="770" spans="1:58" s="12" customFormat="1">
      <c r="A770" s="204"/>
      <c r="L770" s="6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</row>
    <row r="771" spans="1:58" s="12" customFormat="1">
      <c r="A771" s="204"/>
      <c r="L771" s="6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</row>
    <row r="772" spans="1:58" s="12" customFormat="1">
      <c r="A772" s="204"/>
      <c r="L772" s="6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</row>
    <row r="773" spans="1:58" s="12" customFormat="1">
      <c r="A773" s="204"/>
      <c r="L773" s="6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</row>
    <row r="774" spans="1:58" s="12" customFormat="1">
      <c r="A774" s="204"/>
      <c r="L774" s="6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</row>
    <row r="775" spans="1:58" s="12" customFormat="1">
      <c r="A775" s="204"/>
      <c r="L775" s="6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</row>
    <row r="776" spans="1:58" s="12" customFormat="1">
      <c r="A776" s="204"/>
      <c r="L776" s="6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</row>
    <row r="777" spans="1:58" s="12" customFormat="1">
      <c r="A777" s="204"/>
      <c r="L777" s="6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</row>
    <row r="778" spans="1:58" s="12" customFormat="1">
      <c r="A778" s="204"/>
      <c r="L778" s="6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</row>
    <row r="779" spans="1:58" s="12" customFormat="1">
      <c r="A779" s="204"/>
      <c r="L779" s="6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</row>
    <row r="780" spans="1:58" s="12" customFormat="1">
      <c r="A780" s="204"/>
      <c r="L780" s="6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</row>
    <row r="781" spans="1:58" s="12" customFormat="1">
      <c r="A781" s="204"/>
      <c r="L781" s="6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</row>
    <row r="782" spans="1:58" s="12" customFormat="1">
      <c r="A782" s="204"/>
      <c r="L782" s="6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</row>
    <row r="783" spans="1:58" s="12" customFormat="1">
      <c r="A783" s="204"/>
      <c r="L783" s="6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</row>
    <row r="784" spans="1:58" s="12" customFormat="1">
      <c r="A784" s="204"/>
      <c r="L784" s="6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</row>
    <row r="785" spans="1:58" s="12" customFormat="1">
      <c r="A785" s="204"/>
      <c r="L785" s="6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</row>
    <row r="786" spans="1:58" s="12" customFormat="1">
      <c r="A786" s="204"/>
      <c r="L786" s="6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</row>
    <row r="787" spans="1:58" s="12" customFormat="1">
      <c r="A787" s="204"/>
      <c r="L787" s="6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</row>
    <row r="788" spans="1:58" s="12" customFormat="1">
      <c r="A788" s="204"/>
      <c r="L788" s="6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</row>
    <row r="789" spans="1:58" s="12" customFormat="1">
      <c r="A789" s="204"/>
      <c r="L789" s="6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</row>
    <row r="790" spans="1:58" s="12" customFormat="1">
      <c r="A790" s="204"/>
      <c r="L790" s="6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</row>
    <row r="791" spans="1:58" s="12" customFormat="1">
      <c r="A791" s="204"/>
      <c r="L791" s="6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</row>
    <row r="792" spans="1:58" s="12" customFormat="1">
      <c r="A792" s="204"/>
      <c r="L792" s="6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</row>
    <row r="793" spans="1:58" s="12" customFormat="1">
      <c r="A793" s="204"/>
      <c r="L793" s="6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</row>
    <row r="794" spans="1:58" s="12" customFormat="1">
      <c r="A794" s="204"/>
      <c r="L794" s="6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</row>
    <row r="795" spans="1:58" s="12" customFormat="1">
      <c r="A795" s="204"/>
      <c r="L795" s="6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</row>
    <row r="796" spans="1:58" s="12" customFormat="1">
      <c r="A796" s="204"/>
      <c r="L796" s="6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</row>
    <row r="797" spans="1:58" s="12" customFormat="1">
      <c r="A797" s="204"/>
      <c r="L797" s="6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</row>
    <row r="798" spans="1:58" s="12" customFormat="1">
      <c r="A798" s="204"/>
      <c r="L798" s="6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</row>
    <row r="799" spans="1:58" s="12" customFormat="1">
      <c r="A799" s="204"/>
      <c r="L799" s="6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</row>
    <row r="800" spans="1:58" s="12" customFormat="1">
      <c r="A800" s="204"/>
      <c r="L800" s="6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</row>
    <row r="801" spans="1:58" s="12" customFormat="1">
      <c r="A801" s="204"/>
      <c r="L801" s="6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</row>
    <row r="802" spans="1:58" s="12" customFormat="1">
      <c r="A802" s="204"/>
      <c r="L802" s="6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</row>
    <row r="803" spans="1:58" s="12" customFormat="1">
      <c r="A803" s="204"/>
      <c r="L803" s="6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</row>
    <row r="804" spans="1:58" s="12" customFormat="1">
      <c r="A804" s="204"/>
      <c r="L804" s="6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</row>
    <row r="805" spans="1:58" s="12" customFormat="1">
      <c r="A805" s="204"/>
      <c r="L805" s="6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</row>
    <row r="806" spans="1:58" s="12" customFormat="1">
      <c r="A806" s="204"/>
      <c r="L806" s="6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</row>
    <row r="807" spans="1:58" s="12" customFormat="1">
      <c r="A807" s="204"/>
      <c r="L807" s="6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</row>
    <row r="808" spans="1:58" s="12" customFormat="1">
      <c r="A808" s="204"/>
      <c r="L808" s="6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</row>
    <row r="809" spans="1:58" s="12" customFormat="1">
      <c r="A809" s="204"/>
      <c r="L809" s="6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</row>
    <row r="810" spans="1:58" s="12" customFormat="1">
      <c r="A810" s="204"/>
      <c r="L810" s="6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</row>
    <row r="811" spans="1:58" s="12" customFormat="1">
      <c r="A811" s="204"/>
      <c r="L811" s="6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</row>
    <row r="812" spans="1:58" s="12" customFormat="1">
      <c r="A812" s="204"/>
      <c r="L812" s="6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</row>
    <row r="813" spans="1:58" s="12" customFormat="1">
      <c r="A813" s="204"/>
      <c r="L813" s="6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</row>
    <row r="814" spans="1:58" s="12" customFormat="1">
      <c r="A814" s="204"/>
      <c r="L814" s="6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</row>
    <row r="815" spans="1:58" s="12" customFormat="1">
      <c r="A815" s="204"/>
      <c r="L815" s="6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</row>
    <row r="816" spans="1:58" s="12" customFormat="1">
      <c r="A816" s="204"/>
      <c r="L816" s="6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</row>
    <row r="817" spans="1:58" s="12" customFormat="1">
      <c r="A817" s="204"/>
      <c r="L817" s="6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</row>
    <row r="818" spans="1:58" s="12" customFormat="1">
      <c r="A818" s="204"/>
      <c r="L818" s="6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</row>
    <row r="819" spans="1:58" s="12" customFormat="1">
      <c r="A819" s="204"/>
      <c r="L819" s="6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</row>
    <row r="820" spans="1:58" s="12" customFormat="1">
      <c r="A820" s="204"/>
      <c r="L820" s="6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</row>
    <row r="821" spans="1:58" s="12" customFormat="1">
      <c r="A821" s="204"/>
      <c r="L821" s="6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</row>
    <row r="822" spans="1:58" s="12" customFormat="1">
      <c r="A822" s="204"/>
      <c r="L822" s="6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</row>
    <row r="823" spans="1:58" s="12" customFormat="1">
      <c r="A823" s="204"/>
      <c r="L823" s="6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</row>
    <row r="824" spans="1:58" s="12" customFormat="1">
      <c r="A824" s="204"/>
      <c r="L824" s="6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</row>
    <row r="825" spans="1:58" s="12" customFormat="1">
      <c r="A825" s="204"/>
      <c r="L825" s="6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</row>
    <row r="826" spans="1:58" s="12" customFormat="1">
      <c r="A826" s="204"/>
      <c r="L826" s="6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</row>
    <row r="827" spans="1:58" s="12" customFormat="1">
      <c r="A827" s="204"/>
      <c r="L827" s="6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</row>
    <row r="828" spans="1:58" s="12" customFormat="1">
      <c r="A828" s="204"/>
      <c r="L828" s="6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</row>
    <row r="829" spans="1:58" s="12" customFormat="1">
      <c r="A829" s="204"/>
      <c r="L829" s="6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</row>
    <row r="830" spans="1:58" s="12" customFormat="1">
      <c r="A830" s="204"/>
      <c r="L830" s="6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</row>
    <row r="831" spans="1:58" s="12" customFormat="1">
      <c r="A831" s="204"/>
      <c r="L831" s="6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</row>
    <row r="832" spans="1:58" s="12" customFormat="1">
      <c r="A832" s="204"/>
      <c r="L832" s="6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</row>
    <row r="833" spans="1:58" s="12" customFormat="1">
      <c r="A833" s="204"/>
      <c r="L833" s="6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</row>
    <row r="834" spans="1:58" s="12" customFormat="1">
      <c r="A834" s="204"/>
      <c r="L834" s="6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</row>
    <row r="835" spans="1:58" s="12" customFormat="1">
      <c r="A835" s="204"/>
      <c r="L835" s="6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</row>
    <row r="836" spans="1:58" s="12" customFormat="1">
      <c r="A836" s="204"/>
      <c r="L836" s="6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</row>
    <row r="837" spans="1:58" s="12" customFormat="1">
      <c r="A837" s="204"/>
      <c r="L837" s="6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</row>
    <row r="838" spans="1:58" s="12" customFormat="1">
      <c r="A838" s="204"/>
      <c r="L838" s="6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</row>
    <row r="839" spans="1:58" s="12" customFormat="1">
      <c r="A839" s="204"/>
      <c r="L839" s="6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</row>
    <row r="840" spans="1:58" s="12" customFormat="1">
      <c r="A840" s="204"/>
      <c r="L840" s="6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</row>
    <row r="841" spans="1:58" s="12" customFormat="1">
      <c r="A841" s="204"/>
      <c r="L841" s="6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</row>
    <row r="842" spans="1:58" s="12" customFormat="1">
      <c r="A842" s="204"/>
      <c r="L842" s="6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</row>
    <row r="843" spans="1:58" s="12" customFormat="1">
      <c r="A843" s="204"/>
      <c r="L843" s="6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</row>
    <row r="844" spans="1:58" s="12" customFormat="1">
      <c r="A844" s="204"/>
      <c r="L844" s="6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</row>
    <row r="845" spans="1:58" s="12" customFormat="1">
      <c r="A845" s="204"/>
      <c r="L845" s="6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</row>
    <row r="846" spans="1:58" s="12" customFormat="1">
      <c r="A846" s="204"/>
      <c r="L846" s="6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</row>
    <row r="847" spans="1:58" s="12" customFormat="1">
      <c r="A847" s="204"/>
      <c r="L847" s="6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</row>
    <row r="848" spans="1:58" s="12" customFormat="1">
      <c r="A848" s="204"/>
      <c r="L848" s="6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</row>
    <row r="849" spans="1:58" s="12" customFormat="1">
      <c r="A849" s="204"/>
      <c r="L849" s="6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</row>
    <row r="850" spans="1:58" s="12" customFormat="1">
      <c r="A850" s="204"/>
      <c r="L850" s="6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</row>
    <row r="851" spans="1:58" s="12" customFormat="1">
      <c r="A851" s="204"/>
      <c r="L851" s="6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</row>
    <row r="852" spans="1:58" s="12" customFormat="1">
      <c r="A852" s="204"/>
      <c r="L852" s="6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</row>
    <row r="853" spans="1:58" s="12" customFormat="1">
      <c r="A853" s="204"/>
      <c r="L853" s="6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</row>
    <row r="854" spans="1:58" s="12" customFormat="1">
      <c r="A854" s="204"/>
      <c r="L854" s="6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</row>
    <row r="855" spans="1:58" s="12" customFormat="1">
      <c r="A855" s="204"/>
      <c r="L855" s="6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</row>
    <row r="856" spans="1:58" s="12" customFormat="1">
      <c r="A856" s="204"/>
      <c r="L856" s="6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</row>
    <row r="857" spans="1:58" s="12" customFormat="1">
      <c r="A857" s="204"/>
      <c r="L857" s="6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</row>
    <row r="858" spans="1:58" s="12" customFormat="1">
      <c r="A858" s="204"/>
      <c r="L858" s="6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</row>
    <row r="859" spans="1:58" s="12" customFormat="1">
      <c r="A859" s="204"/>
      <c r="L859" s="6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</row>
    <row r="860" spans="1:58" s="12" customFormat="1">
      <c r="A860" s="204"/>
      <c r="L860" s="6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</row>
    <row r="861" spans="1:58" s="12" customFormat="1">
      <c r="A861" s="204"/>
      <c r="L861" s="6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</row>
    <row r="862" spans="1:58" s="12" customFormat="1">
      <c r="A862" s="204"/>
      <c r="L862" s="6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</row>
    <row r="863" spans="1:58" s="12" customFormat="1">
      <c r="A863" s="204"/>
      <c r="L863" s="6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</row>
    <row r="864" spans="1:58" s="12" customFormat="1">
      <c r="A864" s="204"/>
      <c r="L864" s="6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</row>
    <row r="865" spans="1:58" s="12" customFormat="1">
      <c r="A865" s="204"/>
      <c r="L865" s="6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</row>
    <row r="866" spans="1:58" s="12" customFormat="1">
      <c r="A866" s="204"/>
      <c r="L866" s="6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</row>
    <row r="867" spans="1:58" s="12" customFormat="1">
      <c r="A867" s="204"/>
      <c r="L867" s="6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</row>
    <row r="868" spans="1:58" s="12" customFormat="1">
      <c r="A868" s="204"/>
      <c r="L868" s="6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</row>
    <row r="869" spans="1:58" s="12" customFormat="1">
      <c r="A869" s="204"/>
      <c r="L869" s="6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</row>
    <row r="870" spans="1:58" s="12" customFormat="1">
      <c r="A870" s="204"/>
      <c r="L870" s="6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</row>
    <row r="871" spans="1:58" s="12" customFormat="1">
      <c r="A871" s="204"/>
      <c r="L871" s="6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</row>
    <row r="872" spans="1:58" s="12" customFormat="1">
      <c r="A872" s="204"/>
      <c r="L872" s="6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</row>
    <row r="873" spans="1:58" s="12" customFormat="1">
      <c r="A873" s="204"/>
      <c r="L873" s="6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</row>
    <row r="874" spans="1:58" s="12" customFormat="1">
      <c r="A874" s="204"/>
      <c r="L874" s="6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</row>
    <row r="875" spans="1:58" s="12" customFormat="1">
      <c r="A875" s="204"/>
      <c r="L875" s="6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</row>
    <row r="876" spans="1:58" s="12" customFormat="1">
      <c r="A876" s="204"/>
      <c r="L876" s="6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</row>
    <row r="877" spans="1:58" s="12" customFormat="1">
      <c r="A877" s="204"/>
      <c r="L877" s="6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</row>
    <row r="878" spans="1:58" s="12" customFormat="1">
      <c r="A878" s="204"/>
      <c r="L878" s="6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</row>
    <row r="879" spans="1:58" s="12" customFormat="1">
      <c r="A879" s="204"/>
      <c r="L879" s="6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</row>
    <row r="880" spans="1:58" s="12" customFormat="1">
      <c r="A880" s="204"/>
      <c r="L880" s="6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</row>
    <row r="881" spans="1:58" s="12" customFormat="1">
      <c r="A881" s="204"/>
      <c r="L881" s="6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</row>
    <row r="882" spans="1:58" s="12" customFormat="1">
      <c r="A882" s="204"/>
      <c r="L882" s="6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</row>
    <row r="883" spans="1:58" s="12" customFormat="1">
      <c r="A883" s="204"/>
      <c r="L883" s="6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</row>
    <row r="884" spans="1:58" s="12" customFormat="1">
      <c r="A884" s="204"/>
      <c r="L884" s="6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</row>
    <row r="885" spans="1:58" s="12" customFormat="1">
      <c r="A885" s="204"/>
      <c r="L885" s="6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</row>
    <row r="886" spans="1:58" s="12" customFormat="1">
      <c r="A886" s="204"/>
      <c r="L886" s="6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</row>
    <row r="887" spans="1:58" s="12" customFormat="1">
      <c r="A887" s="204"/>
      <c r="L887" s="6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</row>
    <row r="888" spans="1:58" s="12" customFormat="1">
      <c r="A888" s="204"/>
      <c r="L888" s="6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</row>
    <row r="889" spans="1:58" s="12" customFormat="1">
      <c r="A889" s="204"/>
      <c r="L889" s="6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</row>
    <row r="890" spans="1:58" s="12" customFormat="1">
      <c r="A890" s="204"/>
      <c r="L890" s="6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</row>
    <row r="891" spans="1:58" s="12" customFormat="1">
      <c r="A891" s="204"/>
      <c r="L891" s="6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</row>
    <row r="892" spans="1:58" s="12" customFormat="1">
      <c r="A892" s="204"/>
      <c r="L892" s="6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</row>
    <row r="893" spans="1:58" s="12" customFormat="1">
      <c r="A893" s="204"/>
      <c r="L893" s="6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</row>
    <row r="894" spans="1:58" s="12" customFormat="1">
      <c r="A894" s="204"/>
      <c r="L894" s="6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</row>
    <row r="895" spans="1:58" s="12" customFormat="1">
      <c r="A895" s="204"/>
      <c r="L895" s="6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</row>
    <row r="896" spans="1:58" s="12" customFormat="1">
      <c r="A896" s="204"/>
      <c r="L896" s="6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</row>
    <row r="897" spans="1:58" s="12" customFormat="1">
      <c r="A897" s="204"/>
      <c r="L897" s="6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</row>
    <row r="898" spans="1:58" s="12" customFormat="1">
      <c r="A898" s="204"/>
      <c r="L898" s="6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</row>
    <row r="899" spans="1:58" s="12" customFormat="1">
      <c r="A899" s="204"/>
      <c r="L899" s="6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</row>
    <row r="900" spans="1:58" s="12" customFormat="1">
      <c r="A900" s="204"/>
      <c r="L900" s="6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</row>
    <row r="901" spans="1:58" s="12" customFormat="1">
      <c r="A901" s="204"/>
      <c r="L901" s="6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</row>
    <row r="902" spans="1:58" s="12" customFormat="1">
      <c r="A902" s="204"/>
      <c r="L902" s="6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</row>
    <row r="903" spans="1:58" s="12" customFormat="1">
      <c r="A903" s="204"/>
      <c r="L903" s="6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</row>
    <row r="904" spans="1:58" s="12" customFormat="1">
      <c r="A904" s="204"/>
      <c r="L904" s="6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</row>
    <row r="905" spans="1:58" s="12" customFormat="1">
      <c r="A905" s="204"/>
      <c r="L905" s="6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</row>
    <row r="906" spans="1:58" s="12" customFormat="1">
      <c r="A906" s="204"/>
      <c r="L906" s="6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</row>
    <row r="907" spans="1:58" s="12" customFormat="1">
      <c r="A907" s="204"/>
      <c r="L907" s="6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</row>
    <row r="908" spans="1:58" s="12" customFormat="1">
      <c r="A908" s="204"/>
      <c r="L908" s="6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</row>
    <row r="909" spans="1:58" s="12" customFormat="1">
      <c r="A909" s="204"/>
      <c r="L909" s="6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</row>
    <row r="910" spans="1:58" s="12" customFormat="1">
      <c r="A910" s="204"/>
      <c r="L910" s="6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</row>
    <row r="911" spans="1:58" s="12" customFormat="1">
      <c r="A911" s="204"/>
      <c r="L911" s="6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</row>
    <row r="912" spans="1:58" s="12" customFormat="1">
      <c r="A912" s="204"/>
      <c r="L912" s="6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</row>
    <row r="913" spans="1:58" s="12" customFormat="1">
      <c r="A913" s="204"/>
      <c r="L913" s="6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</row>
    <row r="914" spans="1:58" s="12" customFormat="1">
      <c r="A914" s="204"/>
      <c r="L914" s="6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</row>
    <row r="915" spans="1:58" s="12" customFormat="1">
      <c r="A915" s="204"/>
      <c r="L915" s="6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</row>
    <row r="916" spans="1:58" s="12" customFormat="1">
      <c r="A916" s="204"/>
      <c r="L916" s="6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</row>
    <row r="917" spans="1:58" s="12" customFormat="1">
      <c r="A917" s="204"/>
      <c r="L917" s="6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</row>
    <row r="918" spans="1:58" s="12" customFormat="1">
      <c r="A918" s="204"/>
      <c r="L918" s="6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</row>
    <row r="919" spans="1:58" s="12" customFormat="1">
      <c r="A919" s="204"/>
      <c r="L919" s="6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</row>
    <row r="920" spans="1:58" s="12" customFormat="1">
      <c r="A920" s="204"/>
      <c r="L920" s="6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</row>
    <row r="921" spans="1:58" s="12" customFormat="1">
      <c r="A921" s="204"/>
      <c r="L921" s="6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</row>
    <row r="922" spans="1:58" s="12" customFormat="1">
      <c r="A922" s="204"/>
      <c r="L922" s="6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</row>
    <row r="923" spans="1:58" s="12" customFormat="1">
      <c r="A923" s="204"/>
      <c r="L923" s="6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</row>
    <row r="924" spans="1:58" s="12" customFormat="1">
      <c r="A924" s="204"/>
      <c r="L924" s="6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</row>
    <row r="925" spans="1:58" s="12" customFormat="1">
      <c r="A925" s="204"/>
      <c r="L925" s="6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</row>
    <row r="926" spans="1:58" s="12" customFormat="1">
      <c r="A926" s="204"/>
      <c r="L926" s="6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</row>
    <row r="927" spans="1:58" s="12" customFormat="1">
      <c r="A927" s="204"/>
      <c r="L927" s="6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</row>
    <row r="928" spans="1:58" s="12" customFormat="1">
      <c r="A928" s="204"/>
      <c r="L928" s="6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</row>
    <row r="929" spans="1:58" s="12" customFormat="1">
      <c r="A929" s="204"/>
      <c r="L929" s="6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</row>
    <row r="930" spans="1:58" s="12" customFormat="1">
      <c r="A930" s="204"/>
      <c r="L930" s="6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</row>
    <row r="931" spans="1:58" s="12" customFormat="1">
      <c r="A931" s="204"/>
      <c r="L931" s="6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</row>
    <row r="932" spans="1:58" s="12" customFormat="1">
      <c r="A932" s="204"/>
      <c r="L932" s="6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</row>
    <row r="933" spans="1:58" s="12" customFormat="1">
      <c r="A933" s="204"/>
      <c r="L933" s="6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</row>
    <row r="934" spans="1:58" s="12" customFormat="1">
      <c r="A934" s="204"/>
      <c r="L934" s="6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</row>
    <row r="935" spans="1:58" s="12" customFormat="1">
      <c r="A935" s="204"/>
      <c r="L935" s="6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</row>
    <row r="936" spans="1:58" s="12" customFormat="1">
      <c r="A936" s="204"/>
      <c r="L936" s="6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</row>
    <row r="937" spans="1:58" s="12" customFormat="1">
      <c r="A937" s="204"/>
      <c r="L937" s="6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</row>
    <row r="938" spans="1:58" s="12" customFormat="1">
      <c r="A938" s="204"/>
      <c r="L938" s="6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</row>
    <row r="939" spans="1:58" s="12" customFormat="1">
      <c r="A939" s="204"/>
      <c r="L939" s="6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</row>
    <row r="940" spans="1:58" s="12" customFormat="1">
      <c r="A940" s="204"/>
      <c r="L940" s="6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</row>
    <row r="941" spans="1:58" s="12" customFormat="1">
      <c r="A941" s="204"/>
      <c r="L941" s="6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</row>
    <row r="942" spans="1:58" s="12" customFormat="1">
      <c r="A942" s="204"/>
      <c r="L942" s="6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</row>
    <row r="943" spans="1:58" s="12" customFormat="1">
      <c r="A943" s="204"/>
      <c r="L943" s="6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</row>
    <row r="944" spans="1:58" s="12" customFormat="1">
      <c r="A944" s="204"/>
      <c r="L944" s="6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</row>
    <row r="945" spans="1:58" s="12" customFormat="1">
      <c r="A945" s="204"/>
      <c r="L945" s="6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</row>
    <row r="946" spans="1:58" s="12" customFormat="1">
      <c r="A946" s="204"/>
      <c r="L946" s="6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</row>
    <row r="947" spans="1:58" s="12" customFormat="1">
      <c r="A947" s="204"/>
      <c r="L947" s="6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</row>
    <row r="948" spans="1:58" s="12" customFormat="1">
      <c r="A948" s="204"/>
      <c r="L948" s="6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</row>
    <row r="949" spans="1:58" s="12" customFormat="1">
      <c r="A949" s="204"/>
      <c r="L949" s="6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</row>
    <row r="950" spans="1:58" s="12" customFormat="1">
      <c r="A950" s="204"/>
      <c r="L950" s="6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</row>
    <row r="951" spans="1:58" s="12" customFormat="1">
      <c r="A951" s="204"/>
      <c r="L951" s="6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</row>
    <row r="952" spans="1:58" s="12" customFormat="1">
      <c r="A952" s="204"/>
      <c r="L952" s="6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</row>
    <row r="953" spans="1:58" s="12" customFormat="1">
      <c r="A953" s="204"/>
      <c r="L953" s="6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</row>
    <row r="954" spans="1:58" s="12" customFormat="1">
      <c r="A954" s="204"/>
      <c r="L954" s="6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</row>
    <row r="955" spans="1:58" s="12" customFormat="1">
      <c r="A955" s="204"/>
      <c r="L955" s="6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</row>
    <row r="956" spans="1:58" s="12" customFormat="1">
      <c r="A956" s="204"/>
      <c r="L956" s="6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</row>
    <row r="957" spans="1:58" s="12" customFormat="1">
      <c r="A957" s="204"/>
      <c r="L957" s="6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</row>
    <row r="958" spans="1:58" s="12" customFormat="1">
      <c r="A958" s="204"/>
      <c r="L958" s="6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</row>
    <row r="959" spans="1:58" s="12" customFormat="1">
      <c r="A959" s="204"/>
      <c r="L959" s="6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</row>
    <row r="960" spans="1:58" s="12" customFormat="1">
      <c r="A960" s="204"/>
      <c r="L960" s="6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</row>
    <row r="961" spans="1:58" s="12" customFormat="1">
      <c r="A961" s="204"/>
      <c r="L961" s="6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</row>
    <row r="962" spans="1:58" s="12" customFormat="1">
      <c r="A962" s="204"/>
      <c r="L962" s="6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</row>
    <row r="963" spans="1:58" s="12" customFormat="1">
      <c r="A963" s="204"/>
      <c r="L963" s="6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</row>
    <row r="964" spans="1:58" s="12" customFormat="1">
      <c r="A964" s="204"/>
      <c r="L964" s="6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</row>
    <row r="965" spans="1:58" s="12" customFormat="1">
      <c r="A965" s="204"/>
      <c r="L965" s="6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</row>
    <row r="966" spans="1:58" s="12" customFormat="1">
      <c r="A966" s="204"/>
      <c r="L966" s="6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</row>
    <row r="967" spans="1:58" s="12" customFormat="1">
      <c r="A967" s="204"/>
      <c r="L967" s="6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</row>
    <row r="968" spans="1:58" s="12" customFormat="1">
      <c r="A968" s="204"/>
      <c r="L968" s="6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</row>
    <row r="969" spans="1:58" s="12" customFormat="1">
      <c r="A969" s="204"/>
      <c r="L969" s="6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</row>
    <row r="970" spans="1:58" s="12" customFormat="1">
      <c r="A970" s="204"/>
      <c r="L970" s="6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</row>
    <row r="971" spans="1:58" s="12" customFormat="1">
      <c r="A971" s="204"/>
      <c r="L971" s="6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</row>
    <row r="972" spans="1:58" s="12" customFormat="1">
      <c r="A972" s="204"/>
      <c r="L972" s="6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</row>
    <row r="973" spans="1:58" s="12" customFormat="1">
      <c r="A973" s="204"/>
      <c r="L973" s="6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</row>
    <row r="974" spans="1:58" s="12" customFormat="1">
      <c r="A974" s="204"/>
      <c r="L974" s="6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</row>
    <row r="975" spans="1:58" s="12" customFormat="1">
      <c r="A975" s="204"/>
      <c r="L975" s="6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</row>
    <row r="976" spans="1:58" s="12" customFormat="1">
      <c r="A976" s="204"/>
      <c r="L976" s="6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</row>
    <row r="977" spans="1:58" s="12" customFormat="1">
      <c r="A977" s="204"/>
      <c r="L977" s="6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</row>
    <row r="978" spans="1:58" s="12" customFormat="1">
      <c r="A978" s="204"/>
      <c r="L978" s="6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</row>
    <row r="979" spans="1:58" s="12" customFormat="1">
      <c r="A979" s="204"/>
      <c r="L979" s="6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</row>
    <row r="980" spans="1:58" s="12" customFormat="1">
      <c r="A980" s="204"/>
      <c r="L980" s="6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</row>
    <row r="981" spans="1:58" s="12" customFormat="1">
      <c r="A981" s="204"/>
      <c r="L981" s="6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</row>
    <row r="982" spans="1:58" s="12" customFormat="1">
      <c r="A982" s="204"/>
      <c r="L982" s="6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</row>
    <row r="983" spans="1:58" s="12" customFormat="1">
      <c r="A983" s="204"/>
      <c r="L983" s="6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</row>
    <row r="984" spans="1:58" s="12" customFormat="1">
      <c r="A984" s="204"/>
      <c r="L984" s="6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</row>
    <row r="985" spans="1:58" s="12" customFormat="1">
      <c r="A985" s="204"/>
      <c r="L985" s="6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</row>
    <row r="986" spans="1:58" s="12" customFormat="1">
      <c r="A986" s="204"/>
      <c r="L986" s="6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</row>
    <row r="987" spans="1:58" s="12" customFormat="1">
      <c r="A987" s="204"/>
      <c r="L987" s="6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</row>
    <row r="988" spans="1:58" s="12" customFormat="1">
      <c r="A988" s="204"/>
      <c r="L988" s="6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</row>
    <row r="989" spans="1:58" s="12" customFormat="1">
      <c r="A989" s="204"/>
      <c r="L989" s="6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</row>
    <row r="990" spans="1:58" s="12" customFormat="1">
      <c r="A990" s="204"/>
      <c r="L990" s="6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</row>
    <row r="991" spans="1:58" s="12" customFormat="1">
      <c r="A991" s="204"/>
      <c r="L991" s="6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</row>
    <row r="992" spans="1:58" s="12" customFormat="1">
      <c r="A992" s="204"/>
      <c r="L992" s="6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</row>
    <row r="993" spans="1:58" s="12" customFormat="1">
      <c r="A993" s="204"/>
      <c r="L993" s="6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</row>
    <row r="994" spans="1:58" s="12" customFormat="1">
      <c r="A994" s="204"/>
      <c r="L994" s="6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</row>
    <row r="995" spans="1:58" s="12" customFormat="1">
      <c r="A995" s="204"/>
      <c r="L995" s="6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</row>
    <row r="996" spans="1:58" s="12" customFormat="1">
      <c r="A996" s="204"/>
      <c r="L996" s="6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</row>
    <row r="997" spans="1:58" s="12" customFormat="1">
      <c r="A997" s="204"/>
      <c r="L997" s="6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</row>
    <row r="998" spans="1:58" s="12" customFormat="1">
      <c r="A998" s="204"/>
      <c r="L998" s="6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</row>
    <row r="999" spans="1:58" s="12" customFormat="1">
      <c r="A999" s="204"/>
      <c r="L999" s="6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</row>
    <row r="1000" spans="1:58" s="12" customFormat="1">
      <c r="A1000" s="204"/>
      <c r="L1000" s="6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</row>
    <row r="1001" spans="1:58" s="12" customFormat="1">
      <c r="A1001" s="204"/>
      <c r="L1001" s="6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</row>
    <row r="1002" spans="1:58" s="12" customFormat="1">
      <c r="A1002" s="204"/>
      <c r="L1002" s="6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</row>
    <row r="1003" spans="1:58" s="12" customFormat="1">
      <c r="A1003" s="204"/>
      <c r="L1003" s="6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</row>
    <row r="1004" spans="1:58" s="12" customFormat="1">
      <c r="A1004" s="204"/>
      <c r="L1004" s="6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</row>
    <row r="1005" spans="1:58" s="12" customFormat="1">
      <c r="A1005" s="204"/>
      <c r="L1005" s="6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</row>
    <row r="1006" spans="1:58" s="12" customFormat="1">
      <c r="A1006" s="204"/>
      <c r="L1006" s="6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</row>
    <row r="1007" spans="1:58" s="12" customFormat="1">
      <c r="A1007" s="204"/>
      <c r="L1007" s="6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</row>
    <row r="1008" spans="1:58" s="12" customFormat="1">
      <c r="A1008" s="204"/>
      <c r="L1008" s="6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</row>
    <row r="1009" spans="1:58" s="12" customFormat="1">
      <c r="A1009" s="204"/>
      <c r="L1009" s="6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</row>
    <row r="1010" spans="1:58" s="12" customFormat="1">
      <c r="A1010" s="204"/>
      <c r="L1010" s="6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</row>
    <row r="1011" spans="1:58" s="12" customFormat="1">
      <c r="A1011" s="204"/>
      <c r="L1011" s="6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</row>
    <row r="1012" spans="1:58" s="12" customFormat="1">
      <c r="A1012" s="204"/>
      <c r="L1012" s="6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</row>
    <row r="1013" spans="1:58" s="12" customFormat="1">
      <c r="A1013" s="204"/>
      <c r="L1013" s="6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</row>
    <row r="1014" spans="1:58" s="12" customFormat="1">
      <c r="A1014" s="204"/>
      <c r="L1014" s="6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</row>
    <row r="1015" spans="1:58" s="12" customFormat="1">
      <c r="A1015" s="204"/>
      <c r="L1015" s="6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</row>
    <row r="1016" spans="1:58" s="12" customFormat="1">
      <c r="A1016" s="204"/>
      <c r="L1016" s="6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</row>
    <row r="1017" spans="1:58" s="12" customFormat="1">
      <c r="A1017" s="204"/>
      <c r="L1017" s="6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</row>
    <row r="1018" spans="1:58" s="12" customFormat="1">
      <c r="A1018" s="204"/>
      <c r="L1018" s="6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</row>
    <row r="1019" spans="1:58" s="12" customFormat="1">
      <c r="A1019" s="204"/>
      <c r="L1019" s="6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</row>
    <row r="1020" spans="1:58" s="12" customFormat="1">
      <c r="A1020" s="204"/>
      <c r="L1020" s="6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</row>
    <row r="1021" spans="1:58" s="12" customFormat="1">
      <c r="A1021" s="204"/>
      <c r="L1021" s="6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</row>
    <row r="1022" spans="1:58" s="12" customFormat="1">
      <c r="A1022" s="204"/>
      <c r="L1022" s="6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</row>
    <row r="1023" spans="1:58" s="12" customFormat="1">
      <c r="A1023" s="204"/>
      <c r="L1023" s="6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</row>
    <row r="1024" spans="1:58" s="12" customFormat="1">
      <c r="A1024" s="204"/>
      <c r="L1024" s="6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</row>
    <row r="1025" spans="1:58" s="12" customFormat="1">
      <c r="A1025" s="204"/>
      <c r="L1025" s="6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</row>
    <row r="1026" spans="1:58" s="12" customFormat="1">
      <c r="A1026" s="204"/>
      <c r="L1026" s="6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</row>
    <row r="1027" spans="1:58" s="12" customFormat="1">
      <c r="A1027" s="204"/>
      <c r="L1027" s="6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</row>
    <row r="1028" spans="1:58" s="12" customFormat="1">
      <c r="A1028" s="204"/>
      <c r="L1028" s="6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</row>
    <row r="1029" spans="1:58" s="12" customFormat="1">
      <c r="A1029" s="204"/>
      <c r="L1029" s="6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</row>
    <row r="1030" spans="1:58" s="12" customFormat="1">
      <c r="A1030" s="204"/>
      <c r="L1030" s="6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</row>
    <row r="1031" spans="1:58" s="12" customFormat="1">
      <c r="A1031" s="204"/>
      <c r="L1031" s="6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</row>
    <row r="1032" spans="1:58" s="12" customFormat="1">
      <c r="A1032" s="204"/>
      <c r="L1032" s="6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</row>
    <row r="1033" spans="1:58" s="12" customFormat="1">
      <c r="A1033" s="204"/>
      <c r="L1033" s="6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</row>
    <row r="1034" spans="1:58" s="12" customFormat="1">
      <c r="A1034" s="204"/>
      <c r="L1034" s="6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</row>
    <row r="1035" spans="1:58" s="12" customFormat="1">
      <c r="A1035" s="204"/>
      <c r="L1035" s="6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</row>
    <row r="1036" spans="1:58" s="12" customFormat="1">
      <c r="A1036" s="204"/>
      <c r="L1036" s="6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</row>
    <row r="1037" spans="1:58" s="12" customFormat="1">
      <c r="A1037" s="204"/>
      <c r="L1037" s="6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</row>
    <row r="1038" spans="1:58" s="12" customFormat="1">
      <c r="A1038" s="204"/>
      <c r="L1038" s="6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</row>
    <row r="1039" spans="1:58" s="12" customFormat="1">
      <c r="A1039" s="204"/>
      <c r="L1039" s="6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</row>
    <row r="1040" spans="1:58" s="12" customFormat="1">
      <c r="A1040" s="204"/>
      <c r="L1040" s="6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</row>
    <row r="1041" spans="1:58" s="12" customFormat="1">
      <c r="A1041" s="204"/>
      <c r="L1041" s="6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</row>
    <row r="1042" spans="1:58" s="12" customFormat="1">
      <c r="A1042" s="204"/>
      <c r="L1042" s="6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</row>
    <row r="1043" spans="1:58" s="12" customFormat="1">
      <c r="A1043" s="204"/>
      <c r="L1043" s="6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</row>
    <row r="1044" spans="1:58" s="12" customFormat="1">
      <c r="A1044" s="204"/>
      <c r="L1044" s="6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</row>
    <row r="1045" spans="1:58" s="12" customFormat="1">
      <c r="A1045" s="204"/>
      <c r="L1045" s="6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</row>
    <row r="1046" spans="1:58" s="12" customFormat="1">
      <c r="A1046" s="204"/>
      <c r="L1046" s="6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</row>
    <row r="1047" spans="1:58" s="12" customFormat="1">
      <c r="A1047" s="204"/>
      <c r="L1047" s="6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</row>
    <row r="1048" spans="1:58" s="12" customFormat="1">
      <c r="A1048" s="204"/>
      <c r="L1048" s="6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</row>
    <row r="1049" spans="1:58" s="12" customFormat="1">
      <c r="A1049" s="204"/>
      <c r="L1049" s="6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</row>
    <row r="1050" spans="1:58" s="12" customFormat="1">
      <c r="A1050" s="204"/>
      <c r="L1050" s="6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</row>
    <row r="1051" spans="1:58" s="12" customFormat="1">
      <c r="A1051" s="204"/>
      <c r="L1051" s="6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</row>
    <row r="1052" spans="1:58" s="12" customFormat="1">
      <c r="A1052" s="204"/>
      <c r="L1052" s="6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</row>
    <row r="1053" spans="1:58" s="12" customFormat="1">
      <c r="A1053" s="204"/>
      <c r="L1053" s="6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</row>
    <row r="1054" spans="1:58" s="12" customFormat="1">
      <c r="A1054" s="204"/>
      <c r="L1054" s="6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</row>
    <row r="1055" spans="1:58" s="12" customFormat="1">
      <c r="A1055" s="204"/>
      <c r="L1055" s="6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</row>
    <row r="1056" spans="1:58" s="12" customFormat="1">
      <c r="A1056" s="204"/>
      <c r="L1056" s="6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</row>
    <row r="1057" spans="1:58" s="12" customFormat="1">
      <c r="A1057" s="204"/>
      <c r="L1057" s="6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</row>
    <row r="1058" spans="1:58" s="12" customFormat="1">
      <c r="A1058" s="204"/>
      <c r="L1058" s="6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</row>
    <row r="1059" spans="1:58" s="12" customFormat="1">
      <c r="A1059" s="204"/>
      <c r="L1059" s="6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</row>
    <row r="1060" spans="1:58" s="12" customFormat="1">
      <c r="A1060" s="204"/>
      <c r="L1060" s="6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</row>
    <row r="1061" spans="1:58" s="12" customFormat="1">
      <c r="A1061" s="204"/>
      <c r="L1061" s="6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</row>
    <row r="1062" spans="1:58" s="12" customFormat="1">
      <c r="A1062" s="204"/>
      <c r="L1062" s="6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</row>
    <row r="1063" spans="1:58" s="12" customFormat="1">
      <c r="A1063" s="204"/>
      <c r="L1063" s="6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</row>
    <row r="1064" spans="1:58" s="12" customFormat="1">
      <c r="A1064" s="204"/>
      <c r="L1064" s="6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</row>
    <row r="1065" spans="1:58" s="12" customFormat="1">
      <c r="A1065" s="204"/>
      <c r="L1065" s="6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</row>
    <row r="1066" spans="1:58" s="12" customFormat="1">
      <c r="A1066" s="204"/>
      <c r="L1066" s="6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</row>
    <row r="1067" spans="1:58" s="12" customFormat="1">
      <c r="A1067" s="204"/>
      <c r="L1067" s="6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</row>
    <row r="1068" spans="1:58" s="12" customFormat="1">
      <c r="A1068" s="204"/>
      <c r="L1068" s="6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</row>
    <row r="1069" spans="1:58" s="12" customFormat="1">
      <c r="A1069" s="204"/>
      <c r="L1069" s="6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</row>
    <row r="1070" spans="1:58" s="12" customFormat="1">
      <c r="A1070" s="204"/>
      <c r="L1070" s="6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</row>
    <row r="1071" spans="1:58" s="12" customFormat="1">
      <c r="A1071" s="204"/>
      <c r="L1071" s="6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</row>
    <row r="1072" spans="1:58" s="12" customFormat="1">
      <c r="A1072" s="204"/>
      <c r="L1072" s="6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</row>
    <row r="1073" spans="1:58" s="12" customFormat="1">
      <c r="A1073" s="204"/>
      <c r="L1073" s="6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</row>
    <row r="1074" spans="1:58" s="12" customFormat="1">
      <c r="A1074" s="204"/>
      <c r="L1074" s="6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</row>
    <row r="1075" spans="1:58" s="12" customFormat="1">
      <c r="A1075" s="204"/>
      <c r="L1075" s="6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</row>
    <row r="1076" spans="1:58" s="12" customFormat="1">
      <c r="A1076" s="204"/>
      <c r="L1076" s="6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</row>
    <row r="1077" spans="1:58" s="12" customFormat="1">
      <c r="A1077" s="204"/>
      <c r="L1077" s="6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</row>
    <row r="1078" spans="1:58" s="12" customFormat="1">
      <c r="A1078" s="204"/>
      <c r="L1078" s="6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</row>
    <row r="1079" spans="1:58" s="12" customFormat="1">
      <c r="A1079" s="204"/>
      <c r="L1079" s="6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</row>
    <row r="1080" spans="1:58" s="12" customFormat="1">
      <c r="A1080" s="204"/>
      <c r="L1080" s="6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</row>
    <row r="1081" spans="1:58" s="12" customFormat="1">
      <c r="A1081" s="204"/>
      <c r="L1081" s="6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</row>
    <row r="1082" spans="1:58" s="12" customFormat="1">
      <c r="A1082" s="204"/>
      <c r="L1082" s="6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</row>
    <row r="1083" spans="1:58" s="12" customFormat="1">
      <c r="A1083" s="204"/>
      <c r="L1083" s="6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</row>
    <row r="1084" spans="1:58" s="12" customFormat="1">
      <c r="A1084" s="204"/>
      <c r="L1084" s="6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</row>
    <row r="1085" spans="1:58" s="12" customFormat="1">
      <c r="A1085" s="204"/>
      <c r="L1085" s="6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</row>
    <row r="1086" spans="1:58" s="12" customFormat="1">
      <c r="A1086" s="204"/>
      <c r="L1086" s="6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</row>
  </sheetData>
  <mergeCells count="23">
    <mergeCell ref="A16:K16"/>
    <mergeCell ref="B4:B12"/>
    <mergeCell ref="C4:E4"/>
    <mergeCell ref="F4:I4"/>
    <mergeCell ref="J5:K5"/>
    <mergeCell ref="K6:K12"/>
    <mergeCell ref="G6:I7"/>
    <mergeCell ref="D6:E8"/>
    <mergeCell ref="A13:K13"/>
    <mergeCell ref="J6:J12"/>
    <mergeCell ref="J4:K4"/>
    <mergeCell ref="F6:F12"/>
    <mergeCell ref="I8:I12"/>
    <mergeCell ref="C5:E5"/>
    <mergeCell ref="E9:E12"/>
    <mergeCell ref="F5:I5"/>
    <mergeCell ref="A4:A7"/>
    <mergeCell ref="G8:H9"/>
    <mergeCell ref="A10:A12"/>
    <mergeCell ref="G10:G12"/>
    <mergeCell ref="H10:H12"/>
    <mergeCell ref="D9:D12"/>
    <mergeCell ref="C6:C12"/>
  </mergeCells>
  <phoneticPr fontId="11" type="noConversion"/>
  <hyperlinks>
    <hyperlink ref="L1" location="'Spis tablic     List of Tables'!A39" display="Powrót do spisu tablic"/>
    <hyperlink ref="L2" location="'Spis tablic     List of tables'!B40" display="Back to list of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402"/>
  <sheetViews>
    <sheetView zoomScale="70" zoomScaleNormal="70" workbookViewId="0">
      <selection activeCell="B19" sqref="B19"/>
    </sheetView>
  </sheetViews>
  <sheetFormatPr defaultRowHeight="12.75"/>
  <cols>
    <col min="1" max="1" width="40.625" style="5" customWidth="1"/>
    <col min="2" max="10" width="16.875" style="5" customWidth="1"/>
    <col min="11" max="11" width="9" style="6"/>
    <col min="12" max="16384" width="9" style="5"/>
  </cols>
  <sheetData>
    <row r="1" spans="1:11" ht="14.25">
      <c r="A1" s="270" t="s">
        <v>734</v>
      </c>
      <c r="E1" s="99"/>
      <c r="F1" s="99"/>
      <c r="K1" s="111" t="s">
        <v>13</v>
      </c>
    </row>
    <row r="2" spans="1:11" s="24" customFormat="1" ht="14.25">
      <c r="A2" s="391" t="s">
        <v>735</v>
      </c>
      <c r="E2" s="99"/>
      <c r="F2" s="99"/>
      <c r="K2" s="21" t="s">
        <v>14</v>
      </c>
    </row>
    <row r="3" spans="1:11">
      <c r="K3" s="5"/>
    </row>
    <row r="4" spans="1:11" ht="12.75" customHeight="1">
      <c r="A4" s="258"/>
      <c r="B4" s="548" t="s">
        <v>121</v>
      </c>
      <c r="C4" s="616" t="s">
        <v>122</v>
      </c>
      <c r="D4" s="579"/>
      <c r="E4" s="619" t="s">
        <v>124</v>
      </c>
      <c r="F4" s="620"/>
      <c r="G4" s="620"/>
      <c r="H4" s="620"/>
      <c r="I4" s="620"/>
      <c r="J4" s="620"/>
    </row>
    <row r="5" spans="1:11">
      <c r="A5" s="241"/>
      <c r="B5" s="551"/>
      <c r="C5" s="617"/>
      <c r="D5" s="618"/>
      <c r="E5" s="557"/>
      <c r="F5" s="567"/>
      <c r="G5" s="567"/>
      <c r="H5" s="567"/>
      <c r="I5" s="567"/>
      <c r="J5" s="567"/>
    </row>
    <row r="6" spans="1:11">
      <c r="A6" s="241"/>
      <c r="B6" s="551"/>
      <c r="C6" s="548" t="s">
        <v>123</v>
      </c>
      <c r="D6" s="611" t="s">
        <v>0</v>
      </c>
      <c r="E6" s="548" t="s">
        <v>123</v>
      </c>
      <c r="F6" s="611" t="s">
        <v>131</v>
      </c>
      <c r="G6" s="611" t="s">
        <v>132</v>
      </c>
      <c r="H6" s="555" t="s">
        <v>125</v>
      </c>
      <c r="I6" s="621"/>
      <c r="J6" s="621"/>
    </row>
    <row r="7" spans="1:11">
      <c r="A7" s="241"/>
      <c r="B7" s="551"/>
      <c r="C7" s="551"/>
      <c r="D7" s="551"/>
      <c r="E7" s="551"/>
      <c r="F7" s="551"/>
      <c r="G7" s="551"/>
      <c r="H7" s="557"/>
      <c r="I7" s="567"/>
      <c r="J7" s="567"/>
    </row>
    <row r="8" spans="1:11">
      <c r="A8" s="241"/>
      <c r="B8" s="551"/>
      <c r="C8" s="551"/>
      <c r="D8" s="551"/>
      <c r="E8" s="551"/>
      <c r="F8" s="551"/>
      <c r="G8" s="551"/>
      <c r="H8" s="611" t="s">
        <v>1</v>
      </c>
      <c r="I8" s="612" t="s">
        <v>126</v>
      </c>
      <c r="J8" s="615" t="s">
        <v>133</v>
      </c>
    </row>
    <row r="9" spans="1:11">
      <c r="A9" s="242" t="s">
        <v>50</v>
      </c>
      <c r="B9" s="551"/>
      <c r="C9" s="551"/>
      <c r="D9" s="551"/>
      <c r="E9" s="551"/>
      <c r="F9" s="551"/>
      <c r="G9" s="551"/>
      <c r="H9" s="551"/>
      <c r="I9" s="613"/>
      <c r="J9" s="556"/>
    </row>
    <row r="10" spans="1:11">
      <c r="A10" s="243" t="s">
        <v>51</v>
      </c>
      <c r="B10" s="551"/>
      <c r="C10" s="551"/>
      <c r="D10" s="551"/>
      <c r="E10" s="551"/>
      <c r="F10" s="551"/>
      <c r="G10" s="551"/>
      <c r="H10" s="551"/>
      <c r="I10" s="613"/>
      <c r="J10" s="556"/>
    </row>
    <row r="11" spans="1:11">
      <c r="A11" s="241"/>
      <c r="B11" s="551"/>
      <c r="C11" s="551"/>
      <c r="D11" s="551"/>
      <c r="E11" s="551"/>
      <c r="F11" s="551"/>
      <c r="G11" s="551"/>
      <c r="H11" s="551"/>
      <c r="I11" s="613"/>
      <c r="J11" s="556"/>
    </row>
    <row r="12" spans="1:11">
      <c r="A12" s="241"/>
      <c r="B12" s="551"/>
      <c r="C12" s="551"/>
      <c r="D12" s="551"/>
      <c r="E12" s="551"/>
      <c r="F12" s="551"/>
      <c r="G12" s="551"/>
      <c r="H12" s="551"/>
      <c r="I12" s="613"/>
      <c r="J12" s="556"/>
    </row>
    <row r="13" spans="1:11">
      <c r="A13" s="241"/>
      <c r="B13" s="551"/>
      <c r="C13" s="551"/>
      <c r="D13" s="551"/>
      <c r="E13" s="551"/>
      <c r="F13" s="551"/>
      <c r="G13" s="551"/>
      <c r="H13" s="551"/>
      <c r="I13" s="613"/>
      <c r="J13" s="556"/>
    </row>
    <row r="14" spans="1:11">
      <c r="A14" s="241"/>
      <c r="B14" s="551"/>
      <c r="C14" s="551"/>
      <c r="D14" s="551"/>
      <c r="E14" s="551"/>
      <c r="F14" s="551"/>
      <c r="G14" s="551"/>
      <c r="H14" s="551"/>
      <c r="I14" s="613"/>
      <c r="J14" s="556"/>
    </row>
    <row r="15" spans="1:11">
      <c r="A15" s="241"/>
      <c r="B15" s="552"/>
      <c r="C15" s="552"/>
      <c r="D15" s="552"/>
      <c r="E15" s="552"/>
      <c r="F15" s="552"/>
      <c r="G15" s="552"/>
      <c r="H15" s="552"/>
      <c r="I15" s="614"/>
      <c r="J15" s="557"/>
    </row>
    <row r="16" spans="1:11">
      <c r="A16" s="244"/>
      <c r="B16" s="607" t="s">
        <v>70</v>
      </c>
      <c r="C16" s="608"/>
      <c r="D16" s="608"/>
      <c r="E16" s="608"/>
      <c r="F16" s="608"/>
      <c r="G16" s="608"/>
      <c r="H16" s="608"/>
      <c r="I16" s="608"/>
      <c r="J16" s="608"/>
    </row>
    <row r="17" spans="1:11">
      <c r="A17" s="265" t="s">
        <v>596</v>
      </c>
      <c r="B17" s="35">
        <v>5088775.0458399998</v>
      </c>
      <c r="C17" s="35">
        <v>890290.3001900001</v>
      </c>
      <c r="D17" s="35">
        <v>878936.9841900001</v>
      </c>
      <c r="E17" s="53">
        <v>4198484.7456499999</v>
      </c>
      <c r="F17" s="53">
        <v>239756.58187999998</v>
      </c>
      <c r="G17" s="53">
        <v>684832.96347000008</v>
      </c>
      <c r="H17" s="53">
        <v>1682653.26349</v>
      </c>
      <c r="I17" s="53">
        <v>323585.12224</v>
      </c>
      <c r="J17" s="54">
        <v>888875.62904999999</v>
      </c>
    </row>
    <row r="18" spans="1:11">
      <c r="A18" s="222" t="s">
        <v>597</v>
      </c>
      <c r="B18" s="25"/>
      <c r="C18" s="25"/>
      <c r="D18" s="25"/>
      <c r="E18" s="50"/>
      <c r="F18" s="50"/>
      <c r="G18" s="50"/>
      <c r="H18" s="50"/>
      <c r="I18" s="50"/>
      <c r="J18" s="49"/>
    </row>
    <row r="19" spans="1:11">
      <c r="A19" s="129" t="s">
        <v>442</v>
      </c>
      <c r="B19" s="106">
        <v>1530364.5318</v>
      </c>
      <c r="C19" s="106">
        <v>225202.19427000001</v>
      </c>
      <c r="D19" s="106">
        <v>217163.97827000002</v>
      </c>
      <c r="E19" s="51">
        <v>1305162.3375299999</v>
      </c>
      <c r="F19" s="51">
        <v>86662.885049999997</v>
      </c>
      <c r="G19" s="51">
        <v>209549.44271999999</v>
      </c>
      <c r="H19" s="51">
        <v>525304.26418000006</v>
      </c>
      <c r="I19" s="51">
        <v>100200.29187</v>
      </c>
      <c r="J19" s="52">
        <v>304362.41505000001</v>
      </c>
    </row>
    <row r="20" spans="1:11">
      <c r="A20" s="134" t="s">
        <v>39</v>
      </c>
      <c r="B20" s="25"/>
      <c r="C20" s="25"/>
      <c r="D20" s="25"/>
      <c r="E20" s="50"/>
      <c r="F20" s="50"/>
      <c r="G20" s="50"/>
      <c r="H20" s="50"/>
      <c r="I20" s="50"/>
      <c r="J20" s="49"/>
    </row>
    <row r="21" spans="1:11">
      <c r="A21" s="129" t="s">
        <v>37</v>
      </c>
      <c r="B21" s="106">
        <v>1127893.1494200001</v>
      </c>
      <c r="C21" s="106">
        <v>216303.08944000001</v>
      </c>
      <c r="D21" s="106">
        <v>215188.98944</v>
      </c>
      <c r="E21" s="51">
        <v>911590.05998000002</v>
      </c>
      <c r="F21" s="51">
        <v>58444.828990000002</v>
      </c>
      <c r="G21" s="51">
        <v>159093.68940999999</v>
      </c>
      <c r="H21" s="51">
        <v>370702.4192</v>
      </c>
      <c r="I21" s="51">
        <v>71318.248229999997</v>
      </c>
      <c r="J21" s="52">
        <v>187752.22785</v>
      </c>
    </row>
    <row r="22" spans="1:11">
      <c r="A22" s="134" t="s">
        <v>40</v>
      </c>
      <c r="B22" s="25"/>
      <c r="C22" s="25"/>
      <c r="D22" s="25"/>
      <c r="E22" s="50"/>
      <c r="F22" s="50"/>
      <c r="G22" s="50"/>
      <c r="H22" s="50"/>
      <c r="I22" s="50"/>
      <c r="J22" s="49"/>
    </row>
    <row r="23" spans="1:11">
      <c r="A23" s="129" t="s">
        <v>41</v>
      </c>
      <c r="B23" s="106">
        <v>2430517.3646199997</v>
      </c>
      <c r="C23" s="106">
        <v>448785.01647999999</v>
      </c>
      <c r="D23" s="106">
        <v>446584.01647999999</v>
      </c>
      <c r="E23" s="51">
        <v>1981732.3481400001</v>
      </c>
      <c r="F23" s="51">
        <v>94648.867840000006</v>
      </c>
      <c r="G23" s="51">
        <v>316189.83133999998</v>
      </c>
      <c r="H23" s="51">
        <v>786646.58010999998</v>
      </c>
      <c r="I23" s="51">
        <v>152066.58213999998</v>
      </c>
      <c r="J23" s="52">
        <v>396760.98614999995</v>
      </c>
    </row>
    <row r="24" spans="1:11" s="20" customFormat="1">
      <c r="A24" s="134" t="s">
        <v>42</v>
      </c>
      <c r="B24" s="29"/>
      <c r="C24" s="29"/>
      <c r="D24" s="29"/>
      <c r="E24" s="29"/>
      <c r="F24" s="29"/>
      <c r="G24" s="29"/>
      <c r="H24" s="29"/>
      <c r="I24" s="29"/>
      <c r="J24" s="30"/>
      <c r="K24" s="296"/>
    </row>
    <row r="25" spans="1:11">
      <c r="A25" s="126" t="s">
        <v>111</v>
      </c>
      <c r="B25" s="25"/>
      <c r="C25" s="25"/>
      <c r="D25" s="25"/>
      <c r="E25" s="50"/>
      <c r="F25" s="50"/>
      <c r="G25" s="50"/>
      <c r="H25" s="50"/>
      <c r="I25" s="50"/>
      <c r="J25" s="49"/>
    </row>
    <row r="26" spans="1:11">
      <c r="A26" s="131" t="s">
        <v>217</v>
      </c>
      <c r="B26" s="105">
        <v>1059714.89637</v>
      </c>
      <c r="C26" s="105">
        <v>140518.25905000002</v>
      </c>
      <c r="D26" s="105">
        <v>139858.25905000002</v>
      </c>
      <c r="E26" s="55">
        <v>919196.6373200001</v>
      </c>
      <c r="F26" s="55">
        <v>57576.365709999998</v>
      </c>
      <c r="G26" s="55">
        <v>132048.51407999999</v>
      </c>
      <c r="H26" s="55">
        <v>361656.28435999999</v>
      </c>
      <c r="I26" s="55">
        <v>68851.483459999989</v>
      </c>
      <c r="J26" s="56">
        <v>234412.28737000001</v>
      </c>
    </row>
    <row r="27" spans="1:11">
      <c r="A27" s="130" t="s">
        <v>218</v>
      </c>
      <c r="B27" s="105">
        <v>196047.44824</v>
      </c>
      <c r="C27" s="105">
        <v>32182.669679999999</v>
      </c>
      <c r="D27" s="105">
        <v>32182.669679999999</v>
      </c>
      <c r="E27" s="55">
        <v>163864.77856000001</v>
      </c>
      <c r="F27" s="55">
        <v>12344.8141</v>
      </c>
      <c r="G27" s="55">
        <v>22706.883089999999</v>
      </c>
      <c r="H27" s="55">
        <v>68146.949659999998</v>
      </c>
      <c r="I27" s="55">
        <v>13027.63449</v>
      </c>
      <c r="J27" s="56">
        <v>37514.44298</v>
      </c>
    </row>
    <row r="28" spans="1:11">
      <c r="A28" s="195" t="s">
        <v>174</v>
      </c>
      <c r="B28" s="25"/>
      <c r="C28" s="25"/>
      <c r="D28" s="25"/>
      <c r="E28" s="50"/>
      <c r="F28" s="50"/>
      <c r="G28" s="50"/>
      <c r="H28" s="50"/>
      <c r="I28" s="50"/>
      <c r="J28" s="49"/>
    </row>
    <row r="29" spans="1:11">
      <c r="A29" s="134" t="s">
        <v>49</v>
      </c>
      <c r="B29" s="25"/>
      <c r="C29" s="25"/>
      <c r="D29" s="25"/>
      <c r="E29" s="50"/>
      <c r="F29" s="50"/>
      <c r="G29" s="50"/>
      <c r="H29" s="50"/>
      <c r="I29" s="50"/>
      <c r="J29" s="49"/>
    </row>
    <row r="30" spans="1:11">
      <c r="A30" s="129" t="s">
        <v>262</v>
      </c>
      <c r="B30" s="106">
        <v>56497.319409999996</v>
      </c>
      <c r="C30" s="106">
        <v>10232.68901</v>
      </c>
      <c r="D30" s="106">
        <v>10232.68901</v>
      </c>
      <c r="E30" s="51">
        <v>46264.630400000002</v>
      </c>
      <c r="F30" s="51">
        <v>2896.1867999999999</v>
      </c>
      <c r="G30" s="51">
        <v>6626.3591900000001</v>
      </c>
      <c r="H30" s="51">
        <v>19925.262730000002</v>
      </c>
      <c r="I30" s="51">
        <v>3911.0245299999997</v>
      </c>
      <c r="J30" s="52">
        <v>10103.18708</v>
      </c>
    </row>
    <row r="31" spans="1:11">
      <c r="A31" s="129" t="s">
        <v>263</v>
      </c>
      <c r="B31" s="25">
        <v>33954.815849999999</v>
      </c>
      <c r="C31" s="25">
        <v>6365.3656200000005</v>
      </c>
      <c r="D31" s="25">
        <v>6365.3656200000005</v>
      </c>
      <c r="E31" s="50">
        <v>27589.450230000002</v>
      </c>
      <c r="F31" s="50">
        <v>2685.1355199999998</v>
      </c>
      <c r="G31" s="50">
        <v>3141.5626099999999</v>
      </c>
      <c r="H31" s="50">
        <v>10441.268310000001</v>
      </c>
      <c r="I31" s="50">
        <v>1972.3369499999999</v>
      </c>
      <c r="J31" s="49">
        <v>7435.9097899999997</v>
      </c>
    </row>
    <row r="32" spans="1:11">
      <c r="A32" s="129" t="s">
        <v>264</v>
      </c>
      <c r="B32" s="25">
        <v>37153.521820000002</v>
      </c>
      <c r="C32" s="25">
        <v>3443.4420700000001</v>
      </c>
      <c r="D32" s="25">
        <v>3443.4420700000001</v>
      </c>
      <c r="E32" s="50">
        <v>33710.079749999997</v>
      </c>
      <c r="F32" s="50">
        <v>1685.4576299999999</v>
      </c>
      <c r="G32" s="50">
        <v>5201.7946500000007</v>
      </c>
      <c r="H32" s="50">
        <v>14142.377349999999</v>
      </c>
      <c r="I32" s="50">
        <v>2575.7629300000003</v>
      </c>
      <c r="J32" s="49">
        <v>7868.9127199999994</v>
      </c>
    </row>
    <row r="33" spans="1:11">
      <c r="A33" s="195" t="s">
        <v>46</v>
      </c>
      <c r="B33" s="106"/>
      <c r="C33" s="106"/>
      <c r="D33" s="106"/>
      <c r="E33" s="51"/>
      <c r="F33" s="51"/>
      <c r="G33" s="51"/>
      <c r="H33" s="51"/>
      <c r="I33" s="51"/>
      <c r="J33" s="52"/>
    </row>
    <row r="34" spans="1:11">
      <c r="A34" s="134" t="s">
        <v>48</v>
      </c>
      <c r="B34" s="25"/>
      <c r="C34" s="25"/>
      <c r="D34" s="25"/>
      <c r="E34" s="50"/>
      <c r="F34" s="50"/>
      <c r="G34" s="50"/>
      <c r="H34" s="50"/>
      <c r="I34" s="50"/>
      <c r="J34" s="49"/>
    </row>
    <row r="35" spans="1:11">
      <c r="A35" s="132" t="s">
        <v>267</v>
      </c>
      <c r="B35" s="25">
        <v>35707.836499999998</v>
      </c>
      <c r="C35" s="25">
        <v>8756.4010099999996</v>
      </c>
      <c r="D35" s="25">
        <v>8756.4010099999996</v>
      </c>
      <c r="E35" s="50">
        <v>26951.43549</v>
      </c>
      <c r="F35" s="50">
        <v>2972.9035899999999</v>
      </c>
      <c r="G35" s="50">
        <v>4174.2976200000003</v>
      </c>
      <c r="H35" s="50">
        <v>11230.351500000001</v>
      </c>
      <c r="I35" s="50">
        <v>2175.6529500000001</v>
      </c>
      <c r="J35" s="49">
        <v>5217.95759</v>
      </c>
    </row>
    <row r="36" spans="1:11">
      <c r="A36" s="132" t="s">
        <v>266</v>
      </c>
      <c r="B36" s="106">
        <v>16172.12463</v>
      </c>
      <c r="C36" s="106">
        <v>1948.41968</v>
      </c>
      <c r="D36" s="106">
        <v>1948.41968</v>
      </c>
      <c r="E36" s="51">
        <v>14223.704949999999</v>
      </c>
      <c r="F36" s="51">
        <v>714.02625999999998</v>
      </c>
      <c r="G36" s="51">
        <v>1864.4026699999999</v>
      </c>
      <c r="H36" s="51">
        <v>6097.36733</v>
      </c>
      <c r="I36" s="51">
        <v>1178.98938</v>
      </c>
      <c r="J36" s="52">
        <v>3576.8402900000001</v>
      </c>
    </row>
    <row r="37" spans="1:11">
      <c r="A37" s="132" t="s">
        <v>265</v>
      </c>
      <c r="B37" s="106">
        <v>16561.830030000001</v>
      </c>
      <c r="C37" s="106">
        <v>1436.35229</v>
      </c>
      <c r="D37" s="106">
        <v>1436.35229</v>
      </c>
      <c r="E37" s="51">
        <v>15125.47774</v>
      </c>
      <c r="F37" s="51">
        <v>1391.1043</v>
      </c>
      <c r="G37" s="51">
        <v>1698.4663500000001</v>
      </c>
      <c r="H37" s="51">
        <v>6310.3224400000008</v>
      </c>
      <c r="I37" s="51">
        <v>1213.8677499999999</v>
      </c>
      <c r="J37" s="52">
        <v>3311.6355099999996</v>
      </c>
    </row>
    <row r="38" spans="1:11">
      <c r="A38" s="130" t="s">
        <v>219</v>
      </c>
      <c r="B38" s="105">
        <v>317940.69945999997</v>
      </c>
      <c r="C38" s="105">
        <v>32115.47507</v>
      </c>
      <c r="D38" s="105">
        <v>31565.47507</v>
      </c>
      <c r="E38" s="55">
        <v>285825.22438999999</v>
      </c>
      <c r="F38" s="55">
        <v>19631.943729999999</v>
      </c>
      <c r="G38" s="55">
        <v>37158.166939999996</v>
      </c>
      <c r="H38" s="55">
        <v>109420.20516</v>
      </c>
      <c r="I38" s="55">
        <v>20938.160319999999</v>
      </c>
      <c r="J38" s="56">
        <v>73885.25529999999</v>
      </c>
    </row>
    <row r="39" spans="1:11">
      <c r="A39" s="195" t="s">
        <v>52</v>
      </c>
      <c r="B39" s="106"/>
      <c r="C39" s="106"/>
      <c r="D39" s="106"/>
      <c r="E39" s="51"/>
      <c r="F39" s="51"/>
      <c r="G39" s="51"/>
      <c r="H39" s="51"/>
      <c r="I39" s="51"/>
      <c r="J39" s="52"/>
    </row>
    <row r="40" spans="1:11">
      <c r="A40" s="134" t="s">
        <v>47</v>
      </c>
      <c r="B40" s="106"/>
      <c r="C40" s="106"/>
      <c r="D40" s="106"/>
      <c r="E40" s="51"/>
      <c r="F40" s="51"/>
      <c r="G40" s="51"/>
      <c r="H40" s="51"/>
      <c r="I40" s="51"/>
      <c r="J40" s="52"/>
    </row>
    <row r="41" spans="1:11">
      <c r="A41" s="132" t="s">
        <v>268</v>
      </c>
      <c r="B41" s="106">
        <v>50358.311959999999</v>
      </c>
      <c r="C41" s="106">
        <v>10650.73985</v>
      </c>
      <c r="D41" s="106">
        <v>10650.73985</v>
      </c>
      <c r="E41" s="51">
        <v>39707.572110000001</v>
      </c>
      <c r="F41" s="51">
        <v>2546.9121399999999</v>
      </c>
      <c r="G41" s="51">
        <v>5119.4328800000003</v>
      </c>
      <c r="H41" s="51">
        <v>15213.61017</v>
      </c>
      <c r="I41" s="51">
        <v>2878.7012599999998</v>
      </c>
      <c r="J41" s="52">
        <v>11910.190570000001</v>
      </c>
    </row>
    <row r="42" spans="1:11">
      <c r="A42" s="132" t="s">
        <v>269</v>
      </c>
      <c r="B42" s="106">
        <v>162409.66155000002</v>
      </c>
      <c r="C42" s="106">
        <v>5260.8138799999997</v>
      </c>
      <c r="D42" s="106">
        <v>4710.8138799999997</v>
      </c>
      <c r="E42" s="51">
        <v>157148.84766999999</v>
      </c>
      <c r="F42" s="51">
        <v>13378.791160000001</v>
      </c>
      <c r="G42" s="51">
        <v>20588.293699999998</v>
      </c>
      <c r="H42" s="51">
        <v>56417.67454</v>
      </c>
      <c r="I42" s="51">
        <v>10784.86478</v>
      </c>
      <c r="J42" s="52">
        <v>39746.696920000002</v>
      </c>
    </row>
    <row r="43" spans="1:11">
      <c r="A43" s="195" t="s">
        <v>46</v>
      </c>
      <c r="B43" s="106"/>
      <c r="C43" s="106"/>
      <c r="D43" s="106"/>
      <c r="E43" s="51"/>
      <c r="F43" s="51"/>
      <c r="G43" s="51"/>
      <c r="H43" s="51"/>
      <c r="I43" s="51"/>
      <c r="J43" s="52"/>
      <c r="K43" s="392"/>
    </row>
    <row r="44" spans="1:11">
      <c r="A44" s="134" t="s">
        <v>48</v>
      </c>
      <c r="B44" s="25"/>
      <c r="C44" s="25"/>
      <c r="D44" s="25"/>
      <c r="E44" s="50"/>
      <c r="F44" s="50"/>
      <c r="G44" s="50"/>
      <c r="H44" s="50"/>
      <c r="I44" s="50"/>
      <c r="J44" s="49"/>
    </row>
    <row r="45" spans="1:11">
      <c r="A45" s="132" t="s">
        <v>270</v>
      </c>
      <c r="B45" s="25">
        <v>12068.635319999999</v>
      </c>
      <c r="C45" s="25">
        <v>1747.5704900000001</v>
      </c>
      <c r="D45" s="25">
        <v>1747.5704900000001</v>
      </c>
      <c r="E45" s="50">
        <v>10321.064829999999</v>
      </c>
      <c r="F45" s="50">
        <v>93.806169999999995</v>
      </c>
      <c r="G45" s="50">
        <v>1887.3597600000001</v>
      </c>
      <c r="H45" s="50">
        <v>4407.1058800000001</v>
      </c>
      <c r="I45" s="50">
        <v>855.09698000000003</v>
      </c>
      <c r="J45" s="49">
        <v>2325.5980299999997</v>
      </c>
    </row>
    <row r="46" spans="1:11">
      <c r="A46" s="132" t="s">
        <v>271</v>
      </c>
      <c r="B46" s="106">
        <v>20900.289519999998</v>
      </c>
      <c r="C46" s="106">
        <v>2237.56981</v>
      </c>
      <c r="D46" s="106">
        <v>2237.56981</v>
      </c>
      <c r="E46" s="51">
        <v>18662.719710000001</v>
      </c>
      <c r="F46" s="51">
        <v>211.50226000000001</v>
      </c>
      <c r="G46" s="51">
        <v>2497.8854500000002</v>
      </c>
      <c r="H46" s="51">
        <v>7898.5071699999999</v>
      </c>
      <c r="I46" s="51">
        <v>1514.65148</v>
      </c>
      <c r="J46" s="52">
        <v>5387.0761500000008</v>
      </c>
    </row>
    <row r="47" spans="1:11">
      <c r="A47" s="132" t="s">
        <v>272</v>
      </c>
      <c r="B47" s="106">
        <v>22390.500670000001</v>
      </c>
      <c r="C47" s="106">
        <v>1946.58457</v>
      </c>
      <c r="D47" s="106">
        <v>1946.58457</v>
      </c>
      <c r="E47" s="51">
        <v>20443.916100000002</v>
      </c>
      <c r="F47" s="51">
        <v>1467.42698</v>
      </c>
      <c r="G47" s="51">
        <v>2001.07475</v>
      </c>
      <c r="H47" s="51">
        <v>8648.1281600000002</v>
      </c>
      <c r="I47" s="51">
        <v>1660.374</v>
      </c>
      <c r="J47" s="52">
        <v>5263.4869500000004</v>
      </c>
    </row>
    <row r="48" spans="1:11">
      <c r="A48" s="132" t="s">
        <v>273</v>
      </c>
      <c r="B48" s="106">
        <v>20753.89604</v>
      </c>
      <c r="C48" s="106">
        <v>3090.3016899999998</v>
      </c>
      <c r="D48" s="106">
        <v>3090.3016899999998</v>
      </c>
      <c r="E48" s="51">
        <v>17663.594350000003</v>
      </c>
      <c r="F48" s="51">
        <v>1041.89048</v>
      </c>
      <c r="G48" s="51">
        <v>2704.6064200000001</v>
      </c>
      <c r="H48" s="51">
        <v>7254.1303399999997</v>
      </c>
      <c r="I48" s="51">
        <v>1467.9512199999999</v>
      </c>
      <c r="J48" s="52">
        <v>4139.6395299999995</v>
      </c>
    </row>
    <row r="49" spans="1:10">
      <c r="A49" s="132" t="s">
        <v>269</v>
      </c>
      <c r="B49" s="106">
        <v>29059.404399999999</v>
      </c>
      <c r="C49" s="106">
        <v>7181.8947800000005</v>
      </c>
      <c r="D49" s="106">
        <v>7181.8947800000005</v>
      </c>
      <c r="E49" s="51">
        <v>21877.509620000001</v>
      </c>
      <c r="F49" s="51">
        <v>891.61454000000003</v>
      </c>
      <c r="G49" s="51">
        <v>2359.5139800000002</v>
      </c>
      <c r="H49" s="51">
        <v>9581.0488999999998</v>
      </c>
      <c r="I49" s="51">
        <v>1776.5206000000001</v>
      </c>
      <c r="J49" s="52">
        <v>5112.5671500000008</v>
      </c>
    </row>
    <row r="50" spans="1:10">
      <c r="A50" s="130" t="s">
        <v>220</v>
      </c>
      <c r="B50" s="105">
        <v>454970.82927999995</v>
      </c>
      <c r="C50" s="105">
        <v>60417.726200000005</v>
      </c>
      <c r="D50" s="105">
        <v>60417.726200000005</v>
      </c>
      <c r="E50" s="55">
        <v>394553.10307999997</v>
      </c>
      <c r="F50" s="55">
        <v>22268.735199999999</v>
      </c>
      <c r="G50" s="55">
        <v>59369.300360000001</v>
      </c>
      <c r="H50" s="55">
        <v>155701.58666</v>
      </c>
      <c r="I50" s="55">
        <v>29484.230190000002</v>
      </c>
      <c r="J50" s="56">
        <v>102986.76910999999</v>
      </c>
    </row>
    <row r="51" spans="1:10">
      <c r="A51" s="195" t="s">
        <v>52</v>
      </c>
      <c r="B51" s="25"/>
      <c r="C51" s="25"/>
      <c r="D51" s="25"/>
      <c r="E51" s="50"/>
      <c r="F51" s="50"/>
      <c r="G51" s="50"/>
      <c r="H51" s="50"/>
      <c r="I51" s="50"/>
      <c r="J51" s="49"/>
    </row>
    <row r="52" spans="1:10">
      <c r="A52" s="134" t="s">
        <v>47</v>
      </c>
      <c r="B52" s="25"/>
      <c r="C52" s="25"/>
      <c r="D52" s="25"/>
      <c r="E52" s="50"/>
      <c r="F52" s="50"/>
      <c r="G52" s="50"/>
      <c r="H52" s="50"/>
      <c r="I52" s="50"/>
      <c r="J52" s="49"/>
    </row>
    <row r="53" spans="1:10">
      <c r="A53" s="132" t="s">
        <v>274</v>
      </c>
      <c r="B53" s="106">
        <v>37910.938679999999</v>
      </c>
      <c r="C53" s="106">
        <v>5614.7331299999996</v>
      </c>
      <c r="D53" s="106">
        <v>5614.7331299999996</v>
      </c>
      <c r="E53" s="51">
        <v>32296.205550000002</v>
      </c>
      <c r="F53" s="51">
        <v>1886.0668600000001</v>
      </c>
      <c r="G53" s="51">
        <v>5236.9250300000003</v>
      </c>
      <c r="H53" s="51">
        <v>13333.655990000001</v>
      </c>
      <c r="I53" s="51">
        <v>2590.2812799999997</v>
      </c>
      <c r="J53" s="52">
        <v>6323.1512599999996</v>
      </c>
    </row>
    <row r="54" spans="1:10">
      <c r="A54" s="132" t="s">
        <v>275</v>
      </c>
      <c r="B54" s="106">
        <v>53254.896520000002</v>
      </c>
      <c r="C54" s="106">
        <v>5965.0933399999994</v>
      </c>
      <c r="D54" s="106">
        <v>5965.0933399999994</v>
      </c>
      <c r="E54" s="51">
        <v>47289.803180000003</v>
      </c>
      <c r="F54" s="51">
        <v>1493.6371299999998</v>
      </c>
      <c r="G54" s="51">
        <v>7805.6195499999994</v>
      </c>
      <c r="H54" s="51">
        <v>20579.221100000002</v>
      </c>
      <c r="I54" s="51">
        <v>3850.2798399999997</v>
      </c>
      <c r="J54" s="52">
        <v>11394.888989999999</v>
      </c>
    </row>
    <row r="55" spans="1:10">
      <c r="A55" s="132" t="s">
        <v>276</v>
      </c>
      <c r="B55" s="106">
        <v>143705.37919000001</v>
      </c>
      <c r="C55" s="106">
        <v>6121.67425</v>
      </c>
      <c r="D55" s="106">
        <v>6121.67425</v>
      </c>
      <c r="E55" s="51">
        <v>137583.70494</v>
      </c>
      <c r="F55" s="51">
        <v>5091.3956399999997</v>
      </c>
      <c r="G55" s="51">
        <v>20099.069940000001</v>
      </c>
      <c r="H55" s="51">
        <v>51075.343489999999</v>
      </c>
      <c r="I55" s="51">
        <v>9891.0804100000005</v>
      </c>
      <c r="J55" s="52">
        <v>45097.635159999998</v>
      </c>
    </row>
    <row r="56" spans="1:10">
      <c r="A56" s="195" t="s">
        <v>174</v>
      </c>
      <c r="B56" s="106"/>
      <c r="C56" s="106"/>
      <c r="D56" s="106"/>
      <c r="E56" s="51"/>
      <c r="F56" s="51"/>
      <c r="G56" s="51"/>
      <c r="H56" s="51"/>
      <c r="I56" s="51"/>
      <c r="J56" s="52"/>
    </row>
    <row r="57" spans="1:10">
      <c r="A57" s="134" t="s">
        <v>49</v>
      </c>
      <c r="B57" s="106"/>
      <c r="C57" s="106"/>
      <c r="D57" s="106"/>
      <c r="E57" s="51"/>
      <c r="F57" s="51"/>
      <c r="G57" s="51"/>
      <c r="H57" s="51"/>
      <c r="I57" s="51"/>
      <c r="J57" s="52"/>
    </row>
    <row r="58" spans="1:10">
      <c r="A58" s="132" t="s">
        <v>277</v>
      </c>
      <c r="B58" s="106">
        <v>86416.378760000007</v>
      </c>
      <c r="C58" s="106">
        <v>21642.100309999998</v>
      </c>
      <c r="D58" s="106">
        <v>21642.100309999998</v>
      </c>
      <c r="E58" s="51">
        <v>64774.278450000005</v>
      </c>
      <c r="F58" s="51">
        <v>4355.0890199999994</v>
      </c>
      <c r="G58" s="51">
        <v>10015.68569</v>
      </c>
      <c r="H58" s="51">
        <v>26582.799460000002</v>
      </c>
      <c r="I58" s="51">
        <v>4733.0905999999995</v>
      </c>
      <c r="J58" s="52">
        <v>14927.273300000001</v>
      </c>
    </row>
    <row r="59" spans="1:10">
      <c r="A59" s="132" t="s">
        <v>278</v>
      </c>
      <c r="B59" s="106">
        <v>52185.842429999997</v>
      </c>
      <c r="C59" s="106">
        <v>11366.653410000001</v>
      </c>
      <c r="D59" s="106">
        <v>11366.653410000001</v>
      </c>
      <c r="E59" s="51">
        <v>40819.189020000005</v>
      </c>
      <c r="F59" s="51">
        <v>4536.16795</v>
      </c>
      <c r="G59" s="51">
        <v>4611.2523499999998</v>
      </c>
      <c r="H59" s="51">
        <v>14457.358269999999</v>
      </c>
      <c r="I59" s="51">
        <v>2776.9826000000003</v>
      </c>
      <c r="J59" s="52">
        <v>10526.32676</v>
      </c>
    </row>
    <row r="60" spans="1:10">
      <c r="A60" s="195" t="s">
        <v>46</v>
      </c>
      <c r="B60" s="106"/>
      <c r="C60" s="106"/>
      <c r="D60" s="106"/>
      <c r="E60" s="51"/>
      <c r="F60" s="51"/>
      <c r="G60" s="51"/>
      <c r="H60" s="51"/>
      <c r="I60" s="51"/>
      <c r="J60" s="52"/>
    </row>
    <row r="61" spans="1:10">
      <c r="A61" s="134" t="s">
        <v>48</v>
      </c>
      <c r="B61" s="106"/>
      <c r="C61" s="106"/>
      <c r="D61" s="106"/>
      <c r="E61" s="51"/>
      <c r="F61" s="51"/>
      <c r="G61" s="51"/>
      <c r="H61" s="51"/>
      <c r="I61" s="51"/>
      <c r="J61" s="52"/>
    </row>
    <row r="62" spans="1:10">
      <c r="A62" s="132" t="s">
        <v>274</v>
      </c>
      <c r="B62" s="106">
        <v>11144.102929999999</v>
      </c>
      <c r="C62" s="106">
        <v>861.48549000000003</v>
      </c>
      <c r="D62" s="106">
        <v>861.48549000000003</v>
      </c>
      <c r="E62" s="51">
        <v>10282.61744</v>
      </c>
      <c r="F62" s="51">
        <v>367.84</v>
      </c>
      <c r="G62" s="51">
        <v>1744.7843700000001</v>
      </c>
      <c r="H62" s="51">
        <v>4082.5037400000001</v>
      </c>
      <c r="I62" s="51">
        <v>745.51983999999993</v>
      </c>
      <c r="J62" s="52">
        <v>2351.9470699999997</v>
      </c>
    </row>
    <row r="63" spans="1:10">
      <c r="A63" s="132" t="s">
        <v>275</v>
      </c>
      <c r="B63" s="106">
        <v>21161.74712</v>
      </c>
      <c r="C63" s="106">
        <v>2881.4257499999999</v>
      </c>
      <c r="D63" s="106">
        <v>2881.4257499999999</v>
      </c>
      <c r="E63" s="51">
        <v>18280.321370000001</v>
      </c>
      <c r="F63" s="51">
        <v>1031.08619</v>
      </c>
      <c r="G63" s="51">
        <v>2551.56954</v>
      </c>
      <c r="H63" s="51">
        <v>7722.2170300000007</v>
      </c>
      <c r="I63" s="51">
        <v>1464.8689299999999</v>
      </c>
      <c r="J63" s="52">
        <v>4176.2669999999998</v>
      </c>
    </row>
    <row r="64" spans="1:10">
      <c r="A64" s="132" t="s">
        <v>279</v>
      </c>
      <c r="B64" s="106">
        <v>16608.581289999998</v>
      </c>
      <c r="C64" s="106">
        <v>3493.1533199999999</v>
      </c>
      <c r="D64" s="106">
        <v>3493.1533199999999</v>
      </c>
      <c r="E64" s="51">
        <v>13115.427970000001</v>
      </c>
      <c r="F64" s="51">
        <v>753.77442000000008</v>
      </c>
      <c r="G64" s="51">
        <v>1900.6411499999999</v>
      </c>
      <c r="H64" s="51">
        <v>5543.0180899999996</v>
      </c>
      <c r="I64" s="51">
        <v>1048.2077400000001</v>
      </c>
      <c r="J64" s="52">
        <v>2879.2753199999997</v>
      </c>
    </row>
    <row r="65" spans="1:10">
      <c r="A65" s="132" t="s">
        <v>276</v>
      </c>
      <c r="B65" s="106">
        <v>32582.962359999998</v>
      </c>
      <c r="C65" s="106">
        <v>2471.4072000000001</v>
      </c>
      <c r="D65" s="106">
        <v>2471.4072000000001</v>
      </c>
      <c r="E65" s="51">
        <v>30111.55516</v>
      </c>
      <c r="F65" s="51">
        <v>2753.6779900000001</v>
      </c>
      <c r="G65" s="51">
        <v>5403.7527399999999</v>
      </c>
      <c r="H65" s="51">
        <v>12325.469489999999</v>
      </c>
      <c r="I65" s="51">
        <v>2383.9189500000002</v>
      </c>
      <c r="J65" s="52">
        <v>5310.00425</v>
      </c>
    </row>
    <row r="66" spans="1:10">
      <c r="A66" s="130" t="s">
        <v>221</v>
      </c>
      <c r="B66" s="88">
        <v>90755.919389999995</v>
      </c>
      <c r="C66" s="88">
        <v>15802.3881</v>
      </c>
      <c r="D66" s="88">
        <v>15692.3881</v>
      </c>
      <c r="E66" s="63">
        <v>74953.531290000014</v>
      </c>
      <c r="F66" s="63">
        <v>3330.8726799999999</v>
      </c>
      <c r="G66" s="63">
        <v>12814.163689999999</v>
      </c>
      <c r="H66" s="63">
        <v>28387.542879999997</v>
      </c>
      <c r="I66" s="63">
        <v>5401.4584599999998</v>
      </c>
      <c r="J66" s="102">
        <v>20025.81998</v>
      </c>
    </row>
    <row r="67" spans="1:10">
      <c r="A67" s="195" t="s">
        <v>261</v>
      </c>
      <c r="B67" s="25"/>
      <c r="C67" s="25"/>
      <c r="D67" s="25"/>
      <c r="E67" s="50"/>
      <c r="F67" s="50"/>
      <c r="G67" s="50"/>
      <c r="H67" s="50"/>
      <c r="I67" s="50"/>
      <c r="J67" s="49"/>
    </row>
    <row r="68" spans="1:10">
      <c r="A68" s="134" t="s">
        <v>239</v>
      </c>
      <c r="B68" s="106"/>
      <c r="C68" s="106"/>
      <c r="D68" s="106"/>
      <c r="E68" s="51"/>
      <c r="F68" s="51"/>
      <c r="G68" s="51"/>
      <c r="H68" s="51"/>
      <c r="I68" s="51"/>
      <c r="J68" s="52"/>
    </row>
    <row r="69" spans="1:10">
      <c r="A69" s="132" t="s">
        <v>280</v>
      </c>
      <c r="B69" s="25">
        <v>37003.938299999994</v>
      </c>
      <c r="C69" s="25">
        <v>6829.6895999999997</v>
      </c>
      <c r="D69" s="25">
        <v>6719.6895999999997</v>
      </c>
      <c r="E69" s="50">
        <v>30174.2487</v>
      </c>
      <c r="F69" s="50">
        <v>1349.15634</v>
      </c>
      <c r="G69" s="50">
        <v>5248.4560300000003</v>
      </c>
      <c r="H69" s="50">
        <v>11158.50302</v>
      </c>
      <c r="I69" s="50">
        <v>2176.9517599999999</v>
      </c>
      <c r="J69" s="49">
        <v>8594.5923599999987</v>
      </c>
    </row>
    <row r="70" spans="1:10">
      <c r="A70" s="195" t="s">
        <v>46</v>
      </c>
      <c r="B70" s="25"/>
      <c r="C70" s="25"/>
      <c r="D70" s="25"/>
      <c r="E70" s="50"/>
      <c r="F70" s="50"/>
      <c r="G70" s="50"/>
      <c r="H70" s="50"/>
      <c r="I70" s="50"/>
      <c r="J70" s="49"/>
    </row>
    <row r="71" spans="1:10">
      <c r="A71" s="134" t="s">
        <v>48</v>
      </c>
      <c r="B71" s="106"/>
      <c r="C71" s="106"/>
      <c r="D71" s="106"/>
      <c r="E71" s="51"/>
      <c r="F71" s="51"/>
      <c r="G71" s="51"/>
      <c r="H71" s="51"/>
      <c r="I71" s="51"/>
      <c r="J71" s="52"/>
    </row>
    <row r="72" spans="1:10">
      <c r="A72" s="132" t="s">
        <v>280</v>
      </c>
      <c r="B72" s="106">
        <v>14070.23847</v>
      </c>
      <c r="C72" s="106">
        <v>2249.63996</v>
      </c>
      <c r="D72" s="106">
        <v>2249.63996</v>
      </c>
      <c r="E72" s="51">
        <v>11820.59851</v>
      </c>
      <c r="F72" s="51">
        <v>239.37634</v>
      </c>
      <c r="G72" s="51">
        <v>2334.0253299999999</v>
      </c>
      <c r="H72" s="51">
        <v>4432.3697599999996</v>
      </c>
      <c r="I72" s="51">
        <v>857.28904</v>
      </c>
      <c r="J72" s="52">
        <v>3243.87725</v>
      </c>
    </row>
    <row r="73" spans="1:10">
      <c r="A73" s="132" t="s">
        <v>281</v>
      </c>
      <c r="B73" s="106">
        <v>12322.89608</v>
      </c>
      <c r="C73" s="106">
        <v>639.49931000000004</v>
      </c>
      <c r="D73" s="106">
        <v>639.49931000000004</v>
      </c>
      <c r="E73" s="51">
        <v>11683.396769999999</v>
      </c>
      <c r="F73" s="51">
        <v>350.24799999999999</v>
      </c>
      <c r="G73" s="51">
        <v>1808.50783</v>
      </c>
      <c r="H73" s="51">
        <v>4834.3803799999996</v>
      </c>
      <c r="I73" s="51">
        <v>925.6716899999999</v>
      </c>
      <c r="J73" s="52">
        <v>2695.72246</v>
      </c>
    </row>
    <row r="74" spans="1:10">
      <c r="A74" s="132" t="s">
        <v>282</v>
      </c>
      <c r="B74" s="106">
        <v>14511.76217</v>
      </c>
      <c r="C74" s="106">
        <v>3946.4740699999998</v>
      </c>
      <c r="D74" s="106">
        <v>3946.4740699999998</v>
      </c>
      <c r="E74" s="51">
        <v>10565.2881</v>
      </c>
      <c r="F74" s="51">
        <v>282.50920000000002</v>
      </c>
      <c r="G74" s="51">
        <v>1632.3053</v>
      </c>
      <c r="H74" s="51">
        <v>4033.4733500000002</v>
      </c>
      <c r="I74" s="51">
        <v>705.29971</v>
      </c>
      <c r="J74" s="52">
        <v>3073.32548</v>
      </c>
    </row>
    <row r="75" spans="1:10">
      <c r="A75" s="132" t="s">
        <v>283</v>
      </c>
      <c r="B75" s="106">
        <v>12847.084369999999</v>
      </c>
      <c r="C75" s="106">
        <v>2137.0851600000001</v>
      </c>
      <c r="D75" s="106">
        <v>2137.0851600000001</v>
      </c>
      <c r="E75" s="51">
        <v>10709.999210000002</v>
      </c>
      <c r="F75" s="51">
        <v>1109.5828000000001</v>
      </c>
      <c r="G75" s="51">
        <v>1790.8691999999999</v>
      </c>
      <c r="H75" s="51">
        <v>3928.81637</v>
      </c>
      <c r="I75" s="51">
        <v>736.24626000000001</v>
      </c>
      <c r="J75" s="52">
        <v>2418.3024300000002</v>
      </c>
    </row>
    <row r="76" spans="1:10">
      <c r="A76" s="128" t="s">
        <v>112</v>
      </c>
      <c r="B76" s="106"/>
      <c r="C76" s="106"/>
      <c r="D76" s="106"/>
      <c r="E76" s="51"/>
      <c r="F76" s="51"/>
      <c r="G76" s="51"/>
      <c r="H76" s="51"/>
      <c r="I76" s="51"/>
      <c r="J76" s="52"/>
    </row>
    <row r="77" spans="1:10">
      <c r="A77" s="131" t="s">
        <v>222</v>
      </c>
      <c r="B77" s="105">
        <v>1779238.49116</v>
      </c>
      <c r="C77" s="105">
        <v>365574.14301</v>
      </c>
      <c r="D77" s="105">
        <v>357713.92700999998</v>
      </c>
      <c r="E77" s="55">
        <v>1413664.3481500002</v>
      </c>
      <c r="F77" s="55">
        <v>71472.371769999998</v>
      </c>
      <c r="G77" s="55">
        <v>238788.11065000002</v>
      </c>
      <c r="H77" s="55">
        <v>550956.72562000004</v>
      </c>
      <c r="I77" s="55">
        <v>106642.08834999999</v>
      </c>
      <c r="J77" s="56">
        <v>266572.06082000001</v>
      </c>
    </row>
    <row r="78" spans="1:10">
      <c r="A78" s="130" t="s">
        <v>223</v>
      </c>
      <c r="B78" s="88">
        <v>573407.56227999995</v>
      </c>
      <c r="C78" s="88">
        <v>149775.31938999999</v>
      </c>
      <c r="D78" s="88">
        <v>145486.31938999999</v>
      </c>
      <c r="E78" s="63">
        <v>423632.24288999999</v>
      </c>
      <c r="F78" s="63">
        <v>23240.849129999999</v>
      </c>
      <c r="G78" s="63">
        <v>45370.743759999998</v>
      </c>
      <c r="H78" s="63">
        <v>133254.96585000001</v>
      </c>
      <c r="I78" s="63">
        <v>25356.073379999998</v>
      </c>
      <c r="J78" s="102">
        <v>84286.320359999998</v>
      </c>
    </row>
    <row r="79" spans="1:10">
      <c r="A79" s="195" t="s">
        <v>261</v>
      </c>
      <c r="B79" s="25"/>
      <c r="C79" s="25"/>
      <c r="D79" s="25"/>
      <c r="E79" s="50"/>
      <c r="F79" s="50"/>
      <c r="G79" s="50"/>
      <c r="H79" s="50"/>
      <c r="I79" s="50"/>
      <c r="J79" s="49"/>
    </row>
    <row r="80" spans="1:10">
      <c r="A80" s="134" t="s">
        <v>239</v>
      </c>
      <c r="B80" s="106"/>
      <c r="C80" s="106"/>
      <c r="D80" s="106"/>
      <c r="E80" s="51"/>
      <c r="F80" s="51"/>
      <c r="G80" s="51"/>
      <c r="H80" s="51"/>
      <c r="I80" s="51"/>
      <c r="J80" s="52"/>
    </row>
    <row r="81" spans="1:10">
      <c r="A81" s="132" t="s">
        <v>284</v>
      </c>
      <c r="B81" s="106">
        <v>175708.02287000002</v>
      </c>
      <c r="C81" s="106">
        <v>40419.975869999995</v>
      </c>
      <c r="D81" s="106">
        <v>37625.975869999995</v>
      </c>
      <c r="E81" s="51">
        <v>135288.04699999999</v>
      </c>
      <c r="F81" s="51">
        <v>8910.3621899999998</v>
      </c>
      <c r="G81" s="51">
        <v>20583.806920000003</v>
      </c>
      <c r="H81" s="51">
        <v>60374.842499999999</v>
      </c>
      <c r="I81" s="51">
        <v>11213.71823</v>
      </c>
      <c r="J81" s="52">
        <v>26506.432870000001</v>
      </c>
    </row>
    <row r="82" spans="1:10">
      <c r="A82" s="195" t="s">
        <v>231</v>
      </c>
      <c r="B82" s="106"/>
      <c r="C82" s="106"/>
      <c r="D82" s="106"/>
      <c r="E82" s="51"/>
      <c r="F82" s="51"/>
      <c r="G82" s="51"/>
      <c r="H82" s="51"/>
      <c r="I82" s="51"/>
      <c r="J82" s="52"/>
    </row>
    <row r="83" spans="1:10">
      <c r="A83" s="134" t="s">
        <v>237</v>
      </c>
      <c r="B83" s="25"/>
      <c r="C83" s="25"/>
      <c r="D83" s="25"/>
      <c r="E83" s="50"/>
      <c r="F83" s="50"/>
      <c r="G83" s="50"/>
      <c r="H83" s="50"/>
      <c r="I83" s="50"/>
      <c r="J83" s="49"/>
    </row>
    <row r="84" spans="1:10">
      <c r="A84" s="132" t="s">
        <v>285</v>
      </c>
      <c r="B84" s="25">
        <v>58979.512409999996</v>
      </c>
      <c r="C84" s="25">
        <v>21629.492610000001</v>
      </c>
      <c r="D84" s="25">
        <v>21629.492610000001</v>
      </c>
      <c r="E84" s="50">
        <v>37350.019799999995</v>
      </c>
      <c r="F84" s="50">
        <v>1859.90816</v>
      </c>
      <c r="G84" s="50">
        <v>7175.01656</v>
      </c>
      <c r="H84" s="50">
        <v>14930.75611</v>
      </c>
      <c r="I84" s="50">
        <v>2935.8487200000004</v>
      </c>
      <c r="J84" s="49">
        <v>8169.4010099999996</v>
      </c>
    </row>
    <row r="85" spans="1:10">
      <c r="A85" s="195" t="s">
        <v>46</v>
      </c>
      <c r="B85" s="106"/>
      <c r="C85" s="106"/>
      <c r="D85" s="106"/>
      <c r="E85" s="51"/>
      <c r="F85" s="51"/>
      <c r="G85" s="51"/>
      <c r="H85" s="51"/>
      <c r="I85" s="51"/>
      <c r="J85" s="52"/>
    </row>
    <row r="86" spans="1:10">
      <c r="A86" s="134" t="s">
        <v>48</v>
      </c>
      <c r="B86" s="106"/>
      <c r="C86" s="106"/>
      <c r="D86" s="106"/>
      <c r="E86" s="51"/>
      <c r="F86" s="51"/>
      <c r="G86" s="51"/>
      <c r="H86" s="51"/>
      <c r="I86" s="51"/>
      <c r="J86" s="52"/>
    </row>
    <row r="87" spans="1:10">
      <c r="A87" s="132" t="s">
        <v>284</v>
      </c>
      <c r="B87" s="106">
        <v>44070.346549999995</v>
      </c>
      <c r="C87" s="106">
        <v>13820.146470000002</v>
      </c>
      <c r="D87" s="106">
        <v>13325.146470000002</v>
      </c>
      <c r="E87" s="51">
        <v>30250.200079999999</v>
      </c>
      <c r="F87" s="51">
        <v>1286.91193</v>
      </c>
      <c r="G87" s="51">
        <v>4022.8367400000002</v>
      </c>
      <c r="H87" s="51">
        <v>13421.740609999999</v>
      </c>
      <c r="I87" s="51">
        <v>2598.4986800000001</v>
      </c>
      <c r="J87" s="52">
        <v>7268.60412</v>
      </c>
    </row>
    <row r="88" spans="1:10">
      <c r="A88" s="132" t="s">
        <v>286</v>
      </c>
      <c r="B88" s="106">
        <v>15245.384199999999</v>
      </c>
      <c r="C88" s="106">
        <v>2768.8633999999997</v>
      </c>
      <c r="D88" s="106">
        <v>2768.8633999999997</v>
      </c>
      <c r="E88" s="51">
        <v>12476.5208</v>
      </c>
      <c r="F88" s="51">
        <v>382.5</v>
      </c>
      <c r="G88" s="51">
        <v>2118.14768</v>
      </c>
      <c r="H88" s="51">
        <v>5364.4904999999999</v>
      </c>
      <c r="I88" s="51">
        <v>1014.63496</v>
      </c>
      <c r="J88" s="52">
        <v>2500.6170200000001</v>
      </c>
    </row>
    <row r="89" spans="1:10">
      <c r="A89" s="132" t="s">
        <v>287</v>
      </c>
      <c r="B89" s="106">
        <v>200929.63687000002</v>
      </c>
      <c r="C89" s="106">
        <v>50331.273679999998</v>
      </c>
      <c r="D89" s="106">
        <v>49331.273679999998</v>
      </c>
      <c r="E89" s="51">
        <v>150598.36319</v>
      </c>
      <c r="F89" s="51">
        <v>7154.0418300000001</v>
      </c>
      <c r="G89" s="51">
        <v>3541.9444900000003</v>
      </c>
      <c r="H89" s="51">
        <v>15549.72357</v>
      </c>
      <c r="I89" s="51">
        <v>2959.9383800000001</v>
      </c>
      <c r="J89" s="52">
        <v>27875.939329999997</v>
      </c>
    </row>
    <row r="90" spans="1:10">
      <c r="A90" s="132" t="s">
        <v>288</v>
      </c>
      <c r="B90" s="106">
        <v>12584.587529999999</v>
      </c>
      <c r="C90" s="106">
        <v>2931.6269600000001</v>
      </c>
      <c r="D90" s="106">
        <v>2931.6269600000001</v>
      </c>
      <c r="E90" s="51">
        <v>9652.9605700000011</v>
      </c>
      <c r="F90" s="51">
        <v>160.60602</v>
      </c>
      <c r="G90" s="51">
        <v>1494.1264199999998</v>
      </c>
      <c r="H90" s="51">
        <v>4299.1412</v>
      </c>
      <c r="I90" s="51">
        <v>821.70155</v>
      </c>
      <c r="J90" s="52">
        <v>2472.3451500000001</v>
      </c>
    </row>
    <row r="91" spans="1:10">
      <c r="A91" s="132" t="s">
        <v>289</v>
      </c>
      <c r="B91" s="106">
        <v>15596.97049</v>
      </c>
      <c r="C91" s="106">
        <v>1167.4692700000001</v>
      </c>
      <c r="D91" s="106">
        <v>1167.4692700000001</v>
      </c>
      <c r="E91" s="51">
        <v>14429.50122</v>
      </c>
      <c r="F91" s="51">
        <v>649.67999999999995</v>
      </c>
      <c r="G91" s="51">
        <v>2452.4571800000003</v>
      </c>
      <c r="H91" s="51">
        <v>5918.3172100000002</v>
      </c>
      <c r="I91" s="51">
        <v>1152.40174</v>
      </c>
      <c r="J91" s="52">
        <v>3309.9199199999998</v>
      </c>
    </row>
    <row r="92" spans="1:10">
      <c r="A92" s="132" t="s">
        <v>290</v>
      </c>
      <c r="B92" s="25">
        <v>50293.101360000001</v>
      </c>
      <c r="C92" s="25">
        <v>16706.471130000002</v>
      </c>
      <c r="D92" s="25">
        <v>16706.471130000002</v>
      </c>
      <c r="E92" s="50">
        <v>33586.630229999995</v>
      </c>
      <c r="F92" s="50">
        <v>2836.8389999999999</v>
      </c>
      <c r="G92" s="50">
        <v>3982.4077699999998</v>
      </c>
      <c r="H92" s="50">
        <v>13395.95415</v>
      </c>
      <c r="I92" s="50">
        <v>2659.3311200000003</v>
      </c>
      <c r="J92" s="49">
        <v>6183.0609400000003</v>
      </c>
    </row>
    <row r="93" spans="1:10">
      <c r="A93" s="130" t="s">
        <v>224</v>
      </c>
      <c r="B93" s="88">
        <v>215059.27625999998</v>
      </c>
      <c r="C93" s="88">
        <v>28503.746300000003</v>
      </c>
      <c r="D93" s="88">
        <v>28503.746300000003</v>
      </c>
      <c r="E93" s="63">
        <v>186555.52996000001</v>
      </c>
      <c r="F93" s="63">
        <v>9457.1974499999997</v>
      </c>
      <c r="G93" s="63">
        <v>35836.740669999999</v>
      </c>
      <c r="H93" s="63">
        <v>80355.268479999999</v>
      </c>
      <c r="I93" s="63">
        <v>15366.5597</v>
      </c>
      <c r="J93" s="102">
        <v>33033.459690000003</v>
      </c>
    </row>
    <row r="94" spans="1:10">
      <c r="A94" s="195" t="s">
        <v>174</v>
      </c>
      <c r="B94" s="106"/>
      <c r="C94" s="106"/>
      <c r="D94" s="106"/>
      <c r="E94" s="51"/>
      <c r="F94" s="51"/>
      <c r="G94" s="51"/>
      <c r="H94" s="51"/>
      <c r="I94" s="51"/>
      <c r="J94" s="52"/>
    </row>
    <row r="95" spans="1:10">
      <c r="A95" s="134" t="s">
        <v>49</v>
      </c>
      <c r="B95" s="106"/>
      <c r="C95" s="106"/>
      <c r="D95" s="106"/>
      <c r="E95" s="51"/>
      <c r="F95" s="51"/>
      <c r="G95" s="51"/>
      <c r="H95" s="51"/>
      <c r="I95" s="51"/>
      <c r="J95" s="52"/>
    </row>
    <row r="96" spans="1:10">
      <c r="A96" s="132" t="s">
        <v>370</v>
      </c>
      <c r="B96" s="25">
        <v>31285.533899999999</v>
      </c>
      <c r="C96" s="25">
        <v>7589.75972</v>
      </c>
      <c r="D96" s="25">
        <v>7589.75972</v>
      </c>
      <c r="E96" s="50">
        <v>23695.77418</v>
      </c>
      <c r="F96" s="50">
        <v>857.65539999999999</v>
      </c>
      <c r="G96" s="50">
        <v>4645.9698200000003</v>
      </c>
      <c r="H96" s="50">
        <v>10617.12938</v>
      </c>
      <c r="I96" s="50">
        <v>2032.3489399999999</v>
      </c>
      <c r="J96" s="49">
        <v>4291.7361799999999</v>
      </c>
    </row>
    <row r="97" spans="1:10">
      <c r="A97" s="132" t="s">
        <v>371</v>
      </c>
      <c r="B97" s="25">
        <v>86096.747409999996</v>
      </c>
      <c r="C97" s="25">
        <v>4955.4308499999997</v>
      </c>
      <c r="D97" s="25">
        <v>4955.4308499999997</v>
      </c>
      <c r="E97" s="50">
        <v>81141.316560000007</v>
      </c>
      <c r="F97" s="50">
        <v>6323.2791200000001</v>
      </c>
      <c r="G97" s="50">
        <v>14268.689699999999</v>
      </c>
      <c r="H97" s="50">
        <v>33792.799140000003</v>
      </c>
      <c r="I97" s="50">
        <v>6487.1357900000003</v>
      </c>
      <c r="J97" s="49">
        <v>14506.04744</v>
      </c>
    </row>
    <row r="98" spans="1:10">
      <c r="A98" s="195" t="s">
        <v>46</v>
      </c>
      <c r="B98" s="106"/>
      <c r="C98" s="106"/>
      <c r="D98" s="106"/>
      <c r="E98" s="51"/>
      <c r="F98" s="51"/>
      <c r="G98" s="51"/>
      <c r="H98" s="51"/>
      <c r="I98" s="51"/>
      <c r="J98" s="52"/>
    </row>
    <row r="99" spans="1:10">
      <c r="A99" s="134" t="s">
        <v>48</v>
      </c>
      <c r="B99" s="106"/>
      <c r="C99" s="106"/>
      <c r="D99" s="106"/>
      <c r="E99" s="51"/>
      <c r="F99" s="51"/>
      <c r="G99" s="51"/>
      <c r="H99" s="51"/>
      <c r="I99" s="51"/>
      <c r="J99" s="52"/>
    </row>
    <row r="100" spans="1:10">
      <c r="A100" s="132" t="s">
        <v>372</v>
      </c>
      <c r="B100" s="106">
        <v>20588.903859999999</v>
      </c>
      <c r="C100" s="106">
        <v>5931.4166799999994</v>
      </c>
      <c r="D100" s="106">
        <v>5931.4166799999994</v>
      </c>
      <c r="E100" s="51">
        <v>14657.48718</v>
      </c>
      <c r="F100" s="51">
        <v>261.12128000000001</v>
      </c>
      <c r="G100" s="51">
        <v>3381.14842</v>
      </c>
      <c r="H100" s="51">
        <v>6538.3910900000001</v>
      </c>
      <c r="I100" s="51">
        <v>1256.75316</v>
      </c>
      <c r="J100" s="52">
        <v>2332.6141200000002</v>
      </c>
    </row>
    <row r="101" spans="1:10">
      <c r="A101" s="132" t="s">
        <v>373</v>
      </c>
      <c r="B101" s="106">
        <v>13076.387630000001</v>
      </c>
      <c r="C101" s="106">
        <v>1584.73704</v>
      </c>
      <c r="D101" s="106">
        <v>1584.73704</v>
      </c>
      <c r="E101" s="51">
        <v>11491.650589999999</v>
      </c>
      <c r="F101" s="51">
        <v>225.32550000000001</v>
      </c>
      <c r="G101" s="51">
        <v>2371.9875400000001</v>
      </c>
      <c r="H101" s="51">
        <v>5233.6535899999999</v>
      </c>
      <c r="I101" s="51">
        <v>996.39088000000004</v>
      </c>
      <c r="J101" s="52">
        <v>1623.2465400000001</v>
      </c>
    </row>
    <row r="102" spans="1:10">
      <c r="A102" s="132" t="s">
        <v>374</v>
      </c>
      <c r="B102" s="106">
        <v>16105.811519999999</v>
      </c>
      <c r="C102" s="106">
        <v>3365.1316200000001</v>
      </c>
      <c r="D102" s="106">
        <v>3365.1316200000001</v>
      </c>
      <c r="E102" s="51">
        <v>12740.679900000001</v>
      </c>
      <c r="F102" s="51">
        <v>76.575960000000009</v>
      </c>
      <c r="G102" s="51">
        <v>2758.0841600000003</v>
      </c>
      <c r="H102" s="51">
        <v>5790.1226299999998</v>
      </c>
      <c r="I102" s="51">
        <v>1163.4413999999999</v>
      </c>
      <c r="J102" s="52">
        <v>2189.6777900000002</v>
      </c>
    </row>
    <row r="103" spans="1:10">
      <c r="A103" s="132" t="s">
        <v>375</v>
      </c>
      <c r="B103" s="25">
        <v>9066.0300299999999</v>
      </c>
      <c r="C103" s="25">
        <v>913.55068999999992</v>
      </c>
      <c r="D103" s="25">
        <v>913.55068999999992</v>
      </c>
      <c r="E103" s="50">
        <v>8152.4793399999999</v>
      </c>
      <c r="F103" s="50">
        <v>279.14954999999998</v>
      </c>
      <c r="G103" s="50">
        <v>1508.9197900000001</v>
      </c>
      <c r="H103" s="50">
        <v>3597.11652</v>
      </c>
      <c r="I103" s="50">
        <v>645.66006999999991</v>
      </c>
      <c r="J103" s="49">
        <v>1653.6882800000001</v>
      </c>
    </row>
    <row r="104" spans="1:10">
      <c r="A104" s="132" t="s">
        <v>376</v>
      </c>
      <c r="B104" s="25">
        <v>22726.535800000001</v>
      </c>
      <c r="C104" s="25">
        <v>2467.3003599999997</v>
      </c>
      <c r="D104" s="25">
        <v>2467.3003599999997</v>
      </c>
      <c r="E104" s="50">
        <v>20259.23544</v>
      </c>
      <c r="F104" s="50">
        <v>1176.3279199999999</v>
      </c>
      <c r="G104" s="50">
        <v>3528.8201899999999</v>
      </c>
      <c r="H104" s="50">
        <v>8527.3078000000005</v>
      </c>
      <c r="I104" s="50">
        <v>1570.2530300000001</v>
      </c>
      <c r="J104" s="49">
        <v>4108.4799400000002</v>
      </c>
    </row>
    <row r="105" spans="1:10">
      <c r="A105" s="132" t="s">
        <v>377</v>
      </c>
      <c r="B105" s="106">
        <v>16113.32611</v>
      </c>
      <c r="C105" s="106">
        <v>1696.4193400000001</v>
      </c>
      <c r="D105" s="106">
        <v>1696.4193400000001</v>
      </c>
      <c r="E105" s="51">
        <v>14416.90677</v>
      </c>
      <c r="F105" s="51">
        <v>257.76272</v>
      </c>
      <c r="G105" s="51">
        <v>3373.1210499999997</v>
      </c>
      <c r="H105" s="51">
        <v>6258.7483300000004</v>
      </c>
      <c r="I105" s="51">
        <v>1214.5764299999998</v>
      </c>
      <c r="J105" s="52">
        <v>2327.9694</v>
      </c>
    </row>
    <row r="106" spans="1:10">
      <c r="A106" s="130" t="s">
        <v>225</v>
      </c>
      <c r="B106" s="105">
        <v>263885.65284</v>
      </c>
      <c r="C106" s="105">
        <v>42814.852149999999</v>
      </c>
      <c r="D106" s="105">
        <v>42814.852149999999</v>
      </c>
      <c r="E106" s="55">
        <v>221070.80069</v>
      </c>
      <c r="F106" s="55">
        <v>9190.8056899999992</v>
      </c>
      <c r="G106" s="55">
        <v>41025.270140000001</v>
      </c>
      <c r="H106" s="55">
        <v>93719.505019999997</v>
      </c>
      <c r="I106" s="55">
        <v>18303.173770000001</v>
      </c>
      <c r="J106" s="56">
        <v>42791.165890000004</v>
      </c>
    </row>
    <row r="107" spans="1:10">
      <c r="A107" s="195" t="s">
        <v>174</v>
      </c>
      <c r="B107" s="25"/>
      <c r="C107" s="25"/>
      <c r="D107" s="25"/>
      <c r="E107" s="50"/>
      <c r="F107" s="50"/>
      <c r="G107" s="50"/>
      <c r="H107" s="50"/>
      <c r="I107" s="50"/>
      <c r="J107" s="49"/>
    </row>
    <row r="108" spans="1:10">
      <c r="A108" s="134" t="s">
        <v>49</v>
      </c>
      <c r="B108" s="25"/>
      <c r="C108" s="25"/>
      <c r="D108" s="25"/>
      <c r="E108" s="50"/>
      <c r="F108" s="50"/>
      <c r="G108" s="50"/>
      <c r="H108" s="50"/>
      <c r="I108" s="50"/>
      <c r="J108" s="49"/>
    </row>
    <row r="109" spans="1:10">
      <c r="A109" s="132" t="s">
        <v>322</v>
      </c>
      <c r="B109" s="106">
        <v>36577.572950000002</v>
      </c>
      <c r="C109" s="106">
        <v>3109.9530800000002</v>
      </c>
      <c r="D109" s="106">
        <v>3109.9530800000002</v>
      </c>
      <c r="E109" s="51">
        <v>33467.619870000002</v>
      </c>
      <c r="F109" s="51">
        <v>1918.68048</v>
      </c>
      <c r="G109" s="51">
        <v>6523.4797500000004</v>
      </c>
      <c r="H109" s="51">
        <v>14091.28327</v>
      </c>
      <c r="I109" s="51">
        <v>2755.6839300000001</v>
      </c>
      <c r="J109" s="52">
        <v>6240.7824500000006</v>
      </c>
    </row>
    <row r="110" spans="1:10">
      <c r="A110" s="132" t="s">
        <v>323</v>
      </c>
      <c r="B110" s="106">
        <v>21062.076670000002</v>
      </c>
      <c r="C110" s="106">
        <v>1005.43623</v>
      </c>
      <c r="D110" s="106">
        <v>1005.43623</v>
      </c>
      <c r="E110" s="51">
        <v>20056.640440000003</v>
      </c>
      <c r="F110" s="51">
        <v>892.5325600000001</v>
      </c>
      <c r="G110" s="51">
        <v>3856.77862</v>
      </c>
      <c r="H110" s="51">
        <v>8325.4647299999997</v>
      </c>
      <c r="I110" s="51">
        <v>1663.7649799999999</v>
      </c>
      <c r="J110" s="52">
        <v>3568.0995699999999</v>
      </c>
    </row>
    <row r="111" spans="1:10">
      <c r="A111" s="195" t="s">
        <v>46</v>
      </c>
      <c r="B111" s="106"/>
      <c r="C111" s="106"/>
      <c r="D111" s="106"/>
      <c r="E111" s="51"/>
      <c r="F111" s="51"/>
      <c r="G111" s="51"/>
      <c r="H111" s="51"/>
      <c r="I111" s="51"/>
      <c r="J111" s="52"/>
    </row>
    <row r="112" spans="1:10">
      <c r="A112" s="134" t="s">
        <v>48</v>
      </c>
      <c r="B112" s="25"/>
      <c r="C112" s="25"/>
      <c r="D112" s="25"/>
      <c r="E112" s="50"/>
      <c r="F112" s="50"/>
      <c r="G112" s="50"/>
      <c r="H112" s="50"/>
      <c r="I112" s="50"/>
      <c r="J112" s="49"/>
    </row>
    <row r="113" spans="1:10">
      <c r="A113" s="132" t="s">
        <v>324</v>
      </c>
      <c r="B113" s="106">
        <v>12978.776699999999</v>
      </c>
      <c r="C113" s="106">
        <v>1471.5662399999999</v>
      </c>
      <c r="D113" s="106">
        <v>1471.5662399999999</v>
      </c>
      <c r="E113" s="51">
        <v>11507.21046</v>
      </c>
      <c r="F113" s="51">
        <v>589.70011</v>
      </c>
      <c r="G113" s="51">
        <v>2533.5932200000002</v>
      </c>
      <c r="H113" s="51">
        <v>4543.4252100000003</v>
      </c>
      <c r="I113" s="51">
        <v>911.65715</v>
      </c>
      <c r="J113" s="52">
        <v>2046.23317</v>
      </c>
    </row>
    <row r="114" spans="1:10">
      <c r="A114" s="132" t="s">
        <v>325</v>
      </c>
      <c r="B114" s="106">
        <v>11718.870449999999</v>
      </c>
      <c r="C114" s="106">
        <v>1670.78746</v>
      </c>
      <c r="D114" s="106">
        <v>1670.78746</v>
      </c>
      <c r="E114" s="51">
        <v>10048.082990000001</v>
      </c>
      <c r="F114" s="51">
        <v>150</v>
      </c>
      <c r="G114" s="51">
        <v>1675.8105800000001</v>
      </c>
      <c r="H114" s="51">
        <v>4547.7278900000001</v>
      </c>
      <c r="I114" s="51">
        <v>852.18091000000004</v>
      </c>
      <c r="J114" s="52">
        <v>1961.42328</v>
      </c>
    </row>
    <row r="115" spans="1:10">
      <c r="A115" s="132" t="s">
        <v>326</v>
      </c>
      <c r="B115" s="25">
        <v>25472.497489999998</v>
      </c>
      <c r="C115" s="25">
        <v>3283.1319600000002</v>
      </c>
      <c r="D115" s="25">
        <v>3283.1319600000002</v>
      </c>
      <c r="E115" s="50">
        <v>22189.365530000003</v>
      </c>
      <c r="F115" s="50">
        <v>528.92792000000009</v>
      </c>
      <c r="G115" s="50">
        <v>3430.3429799999999</v>
      </c>
      <c r="H115" s="50">
        <v>10240.749169999999</v>
      </c>
      <c r="I115" s="50">
        <v>2035.02469</v>
      </c>
      <c r="J115" s="49">
        <v>4816.1685099999995</v>
      </c>
    </row>
    <row r="116" spans="1:10">
      <c r="A116" s="132" t="s">
        <v>327</v>
      </c>
      <c r="B116" s="25">
        <v>18740.800850000003</v>
      </c>
      <c r="C116" s="25">
        <v>3372.05521</v>
      </c>
      <c r="D116" s="25">
        <v>3372.05521</v>
      </c>
      <c r="E116" s="50">
        <v>15368.745640000001</v>
      </c>
      <c r="F116" s="50">
        <v>839.11927000000003</v>
      </c>
      <c r="G116" s="50">
        <v>2617.5355399999999</v>
      </c>
      <c r="H116" s="50">
        <v>5720.5383099999999</v>
      </c>
      <c r="I116" s="50">
        <v>1070.0005000000001</v>
      </c>
      <c r="J116" s="49">
        <v>3905.6031000000003</v>
      </c>
    </row>
    <row r="117" spans="1:10">
      <c r="A117" s="132" t="s">
        <v>328</v>
      </c>
      <c r="B117" s="106">
        <v>10496.90301</v>
      </c>
      <c r="C117" s="106">
        <v>1051.57997</v>
      </c>
      <c r="D117" s="106">
        <v>1051.57997</v>
      </c>
      <c r="E117" s="51">
        <v>9445.3230399999993</v>
      </c>
      <c r="F117" s="51">
        <v>145.48236</v>
      </c>
      <c r="G117" s="51">
        <v>2012.1896200000001</v>
      </c>
      <c r="H117" s="51">
        <v>4213.7793099999999</v>
      </c>
      <c r="I117" s="51">
        <v>836.83218999999997</v>
      </c>
      <c r="J117" s="52">
        <v>1591.9456100000002</v>
      </c>
    </row>
    <row r="118" spans="1:10">
      <c r="A118" s="132" t="s">
        <v>329</v>
      </c>
      <c r="B118" s="25">
        <v>43781.286039999999</v>
      </c>
      <c r="C118" s="25">
        <v>12722.903560000001</v>
      </c>
      <c r="D118" s="25">
        <v>12722.903560000001</v>
      </c>
      <c r="E118" s="50">
        <v>31058.38248</v>
      </c>
      <c r="F118" s="50">
        <v>2069.1756</v>
      </c>
      <c r="G118" s="50">
        <v>5993.4862599999997</v>
      </c>
      <c r="H118" s="50">
        <v>12412.69153</v>
      </c>
      <c r="I118" s="50">
        <v>2458.9550800000002</v>
      </c>
      <c r="J118" s="49">
        <v>6162.3572699999995</v>
      </c>
    </row>
    <row r="119" spans="1:10">
      <c r="A119" s="132" t="s">
        <v>330</v>
      </c>
      <c r="B119" s="25">
        <v>10399.14025</v>
      </c>
      <c r="C119" s="25">
        <v>1440.1399799999999</v>
      </c>
      <c r="D119" s="25">
        <v>1440.1399799999999</v>
      </c>
      <c r="E119" s="50">
        <v>8959.0002700000005</v>
      </c>
      <c r="F119" s="50">
        <v>142.82550000000001</v>
      </c>
      <c r="G119" s="50">
        <v>1814.89644</v>
      </c>
      <c r="H119" s="50">
        <v>3899.3150900000001</v>
      </c>
      <c r="I119" s="50">
        <v>757.40565000000004</v>
      </c>
      <c r="J119" s="49">
        <v>1668.3747599999999</v>
      </c>
    </row>
    <row r="120" spans="1:10">
      <c r="A120" s="132" t="s">
        <v>331</v>
      </c>
      <c r="B120" s="106">
        <v>32324.04506</v>
      </c>
      <c r="C120" s="106">
        <v>3501.9769100000003</v>
      </c>
      <c r="D120" s="106">
        <v>3501.9769100000003</v>
      </c>
      <c r="E120" s="51">
        <v>28822.068149999999</v>
      </c>
      <c r="F120" s="51">
        <v>681.47299999999996</v>
      </c>
      <c r="G120" s="51">
        <v>4474.8249699999997</v>
      </c>
      <c r="H120" s="51">
        <v>13895.595859999999</v>
      </c>
      <c r="I120" s="51">
        <v>2649.4779900000003</v>
      </c>
      <c r="J120" s="52">
        <v>4936.6326200000003</v>
      </c>
    </row>
    <row r="121" spans="1:10">
      <c r="A121" s="132" t="s">
        <v>332</v>
      </c>
      <c r="B121" s="106">
        <v>40333.683369999999</v>
      </c>
      <c r="C121" s="106">
        <v>10185.321550000001</v>
      </c>
      <c r="D121" s="106">
        <v>10185.321550000001</v>
      </c>
      <c r="E121" s="51">
        <v>30148.361820000002</v>
      </c>
      <c r="F121" s="51">
        <v>1232.8888899999999</v>
      </c>
      <c r="G121" s="51">
        <v>6092.3321599999999</v>
      </c>
      <c r="H121" s="51">
        <v>11828.934650000001</v>
      </c>
      <c r="I121" s="51">
        <v>2312.1907000000001</v>
      </c>
      <c r="J121" s="52">
        <v>5893.5455499999998</v>
      </c>
    </row>
    <row r="122" spans="1:10">
      <c r="A122" s="130" t="s">
        <v>226</v>
      </c>
      <c r="B122" s="88">
        <v>368712.34973000002</v>
      </c>
      <c r="C122" s="88">
        <v>74406.963790000009</v>
      </c>
      <c r="D122" s="88">
        <v>72835.747790000009</v>
      </c>
      <c r="E122" s="63">
        <v>294305.38594000001</v>
      </c>
      <c r="F122" s="63">
        <v>11542.60821</v>
      </c>
      <c r="G122" s="63">
        <v>56219.909939999998</v>
      </c>
      <c r="H122" s="63">
        <v>124873.26484</v>
      </c>
      <c r="I122" s="63">
        <v>24426.205239999999</v>
      </c>
      <c r="J122" s="102">
        <v>55802.104380000004</v>
      </c>
    </row>
    <row r="123" spans="1:10">
      <c r="A123" s="195" t="s">
        <v>321</v>
      </c>
      <c r="B123" s="25"/>
      <c r="C123" s="25"/>
      <c r="D123" s="25"/>
      <c r="E123" s="50"/>
      <c r="F123" s="50"/>
      <c r="G123" s="50"/>
      <c r="H123" s="50"/>
      <c r="I123" s="50"/>
      <c r="J123" s="49"/>
    </row>
    <row r="124" spans="1:10">
      <c r="A124" s="134" t="s">
        <v>239</v>
      </c>
      <c r="B124" s="106"/>
      <c r="C124" s="106"/>
      <c r="D124" s="106"/>
      <c r="E124" s="51"/>
      <c r="F124" s="51"/>
      <c r="G124" s="51"/>
      <c r="H124" s="51"/>
      <c r="I124" s="51"/>
      <c r="J124" s="52"/>
    </row>
    <row r="125" spans="1:10">
      <c r="A125" s="132" t="s">
        <v>333</v>
      </c>
      <c r="B125" s="106">
        <v>160657.87997000001</v>
      </c>
      <c r="C125" s="106">
        <v>44326.332219999997</v>
      </c>
      <c r="D125" s="106">
        <v>42755.116219999996</v>
      </c>
      <c r="E125" s="51">
        <v>116331.54775</v>
      </c>
      <c r="F125" s="51">
        <v>6339.2420700000002</v>
      </c>
      <c r="G125" s="51">
        <v>21189.89443</v>
      </c>
      <c r="H125" s="51">
        <v>50092.17439</v>
      </c>
      <c r="I125" s="51">
        <v>9653.0669099999996</v>
      </c>
      <c r="J125" s="52">
        <v>22744.417030000001</v>
      </c>
    </row>
    <row r="126" spans="1:10">
      <c r="A126" s="195" t="s">
        <v>174</v>
      </c>
      <c r="B126" s="106"/>
      <c r="C126" s="106"/>
      <c r="D126" s="106"/>
      <c r="E126" s="51"/>
      <c r="F126" s="51"/>
      <c r="G126" s="51"/>
      <c r="H126" s="51"/>
      <c r="I126" s="51"/>
      <c r="J126" s="52"/>
    </row>
    <row r="127" spans="1:10">
      <c r="A127" s="134" t="s">
        <v>49</v>
      </c>
      <c r="B127" s="106"/>
      <c r="C127" s="106"/>
      <c r="D127" s="106"/>
      <c r="E127" s="51"/>
      <c r="F127" s="51"/>
      <c r="G127" s="51"/>
      <c r="H127" s="51"/>
      <c r="I127" s="51"/>
      <c r="J127" s="52"/>
    </row>
    <row r="128" spans="1:10">
      <c r="A128" s="132" t="s">
        <v>334</v>
      </c>
      <c r="B128" s="106">
        <v>26926.33136</v>
      </c>
      <c r="C128" s="106">
        <v>5300.8530199999996</v>
      </c>
      <c r="D128" s="106">
        <v>5300.8530199999996</v>
      </c>
      <c r="E128" s="51">
        <v>21625.478340000001</v>
      </c>
      <c r="F128" s="51">
        <v>460.27532000000002</v>
      </c>
      <c r="G128" s="51">
        <v>2568.9165699999999</v>
      </c>
      <c r="H128" s="51">
        <v>8367.0142599999999</v>
      </c>
      <c r="I128" s="51">
        <v>1668.8327300000001</v>
      </c>
      <c r="J128" s="52">
        <v>4463.4344199999996</v>
      </c>
    </row>
    <row r="129" spans="1:10">
      <c r="A129" s="132" t="s">
        <v>335</v>
      </c>
      <c r="B129" s="106">
        <v>24951.280300000002</v>
      </c>
      <c r="C129" s="106">
        <v>4705.4993800000002</v>
      </c>
      <c r="D129" s="106">
        <v>4705.4993800000002</v>
      </c>
      <c r="E129" s="51">
        <v>20245.780920000001</v>
      </c>
      <c r="F129" s="51">
        <v>963.12500999999997</v>
      </c>
      <c r="G129" s="51">
        <v>5143.1549400000004</v>
      </c>
      <c r="H129" s="51">
        <v>7350.60358</v>
      </c>
      <c r="I129" s="51">
        <v>1502.8702800000001</v>
      </c>
      <c r="J129" s="52">
        <v>3518.9632499999998</v>
      </c>
    </row>
    <row r="130" spans="1:10">
      <c r="A130" s="195" t="s">
        <v>46</v>
      </c>
      <c r="B130" s="106"/>
      <c r="C130" s="106"/>
      <c r="D130" s="106"/>
      <c r="E130" s="51"/>
      <c r="F130" s="51"/>
      <c r="G130" s="51"/>
      <c r="H130" s="51"/>
      <c r="I130" s="51"/>
      <c r="J130" s="52"/>
    </row>
    <row r="131" spans="1:10">
      <c r="A131" s="134" t="s">
        <v>48</v>
      </c>
      <c r="B131" s="105"/>
      <c r="C131" s="105"/>
      <c r="D131" s="105"/>
      <c r="E131" s="55"/>
      <c r="F131" s="55"/>
      <c r="G131" s="55"/>
      <c r="H131" s="55"/>
      <c r="I131" s="55"/>
      <c r="J131" s="56"/>
    </row>
    <row r="132" spans="1:10">
      <c r="A132" s="132" t="s">
        <v>336</v>
      </c>
      <c r="B132" s="25">
        <v>14028.293460000001</v>
      </c>
      <c r="C132" s="25">
        <v>3374.7166200000001</v>
      </c>
      <c r="D132" s="25">
        <v>3374.7166200000001</v>
      </c>
      <c r="E132" s="50">
        <v>10653.57684</v>
      </c>
      <c r="F132" s="50">
        <v>184.99337</v>
      </c>
      <c r="G132" s="50">
        <v>1917.8009500000001</v>
      </c>
      <c r="H132" s="50">
        <v>4653.5350799999997</v>
      </c>
      <c r="I132" s="50">
        <v>913.23938999999996</v>
      </c>
      <c r="J132" s="49">
        <v>2328.5912799999996</v>
      </c>
    </row>
    <row r="133" spans="1:10">
      <c r="A133" s="132" t="s">
        <v>337</v>
      </c>
      <c r="B133" s="25">
        <v>18011.227589999999</v>
      </c>
      <c r="C133" s="25">
        <v>2216.55132</v>
      </c>
      <c r="D133" s="25">
        <v>2216.55132</v>
      </c>
      <c r="E133" s="50">
        <v>15794.67627</v>
      </c>
      <c r="F133" s="50">
        <v>534.07362999999998</v>
      </c>
      <c r="G133" s="50">
        <v>3421.0002899999999</v>
      </c>
      <c r="H133" s="50">
        <v>6797.8396500000008</v>
      </c>
      <c r="I133" s="50">
        <v>1353.4815700000001</v>
      </c>
      <c r="J133" s="49">
        <v>2833.5569500000001</v>
      </c>
    </row>
    <row r="134" spans="1:10">
      <c r="A134" s="132" t="s">
        <v>338</v>
      </c>
      <c r="B134" s="106">
        <v>14320.842359999999</v>
      </c>
      <c r="C134" s="106">
        <v>815.12118999999996</v>
      </c>
      <c r="D134" s="106">
        <v>815.12118999999996</v>
      </c>
      <c r="E134" s="51">
        <v>13505.721170000001</v>
      </c>
      <c r="F134" s="51">
        <v>357.89416999999997</v>
      </c>
      <c r="G134" s="51">
        <v>2165.8217</v>
      </c>
      <c r="H134" s="51">
        <v>6110.6008400000001</v>
      </c>
      <c r="I134" s="51">
        <v>1245.0867499999999</v>
      </c>
      <c r="J134" s="52">
        <v>2781.4940799999999</v>
      </c>
    </row>
    <row r="135" spans="1:10">
      <c r="A135" s="132" t="s">
        <v>339</v>
      </c>
      <c r="B135" s="106">
        <v>12694.721009999999</v>
      </c>
      <c r="C135" s="106">
        <v>1641.7318899999998</v>
      </c>
      <c r="D135" s="106">
        <v>1641.7318899999998</v>
      </c>
      <c r="E135" s="51">
        <v>11052.989119999998</v>
      </c>
      <c r="F135" s="51">
        <v>559.46514999999999</v>
      </c>
      <c r="G135" s="51">
        <v>2265.9650899999997</v>
      </c>
      <c r="H135" s="51">
        <v>4666.4991900000005</v>
      </c>
      <c r="I135" s="51">
        <v>935.82961</v>
      </c>
      <c r="J135" s="52">
        <v>1923.2628099999999</v>
      </c>
    </row>
    <row r="136" spans="1:10">
      <c r="A136" s="132" t="s">
        <v>340</v>
      </c>
      <c r="B136" s="25">
        <v>12638.1306</v>
      </c>
      <c r="C136" s="25">
        <v>897.81222000000002</v>
      </c>
      <c r="D136" s="25">
        <v>897.81222000000002</v>
      </c>
      <c r="E136" s="50">
        <v>11740.318380000001</v>
      </c>
      <c r="F136" s="50">
        <v>162.85929000000002</v>
      </c>
      <c r="G136" s="50">
        <v>2364.4944100000002</v>
      </c>
      <c r="H136" s="50">
        <v>5181.9391299999997</v>
      </c>
      <c r="I136" s="50">
        <v>971.69075999999995</v>
      </c>
      <c r="J136" s="49">
        <v>2233.70127</v>
      </c>
    </row>
    <row r="137" spans="1:10">
      <c r="A137" s="132" t="s">
        <v>341</v>
      </c>
      <c r="B137" s="25">
        <v>15467.335849999999</v>
      </c>
      <c r="C137" s="25">
        <v>3919.24143</v>
      </c>
      <c r="D137" s="25">
        <v>3919.24143</v>
      </c>
      <c r="E137" s="50">
        <v>11548.094419999999</v>
      </c>
      <c r="F137" s="50">
        <v>185.02591000000001</v>
      </c>
      <c r="G137" s="50">
        <v>2055.4689399999997</v>
      </c>
      <c r="H137" s="50">
        <v>5013.1401100000003</v>
      </c>
      <c r="I137" s="50">
        <v>980.46964000000003</v>
      </c>
      <c r="J137" s="49">
        <v>2514.3992899999998</v>
      </c>
    </row>
    <row r="138" spans="1:10">
      <c r="A138" s="132" t="s">
        <v>342</v>
      </c>
      <c r="B138" s="106">
        <v>12572.682859999999</v>
      </c>
      <c r="C138" s="106">
        <v>890.40801999999996</v>
      </c>
      <c r="D138" s="106">
        <v>890.40801999999996</v>
      </c>
      <c r="E138" s="51">
        <v>11682.27484</v>
      </c>
      <c r="F138" s="51">
        <v>382.69362999999998</v>
      </c>
      <c r="G138" s="51">
        <v>2498.5168399999998</v>
      </c>
      <c r="H138" s="51">
        <v>5063.7941300000002</v>
      </c>
      <c r="I138" s="51">
        <v>992.21222999999998</v>
      </c>
      <c r="J138" s="52">
        <v>2180.2570799999999</v>
      </c>
    </row>
    <row r="139" spans="1:10">
      <c r="A139" s="132" t="s">
        <v>343</v>
      </c>
      <c r="B139" s="106">
        <v>12157.80457</v>
      </c>
      <c r="C139" s="106">
        <v>1765.2454499999999</v>
      </c>
      <c r="D139" s="106">
        <v>1765.2454499999999</v>
      </c>
      <c r="E139" s="51">
        <v>10392.55912</v>
      </c>
      <c r="F139" s="51">
        <v>313.53734000000003</v>
      </c>
      <c r="G139" s="51">
        <v>2241.69994</v>
      </c>
      <c r="H139" s="51">
        <v>4396.3703800000003</v>
      </c>
      <c r="I139" s="51">
        <v>878.66631999999993</v>
      </c>
      <c r="J139" s="52">
        <v>1769.70352</v>
      </c>
    </row>
    <row r="140" spans="1:10">
      <c r="A140" s="132" t="s">
        <v>333</v>
      </c>
      <c r="B140" s="106">
        <v>14656.652400000001</v>
      </c>
      <c r="C140" s="106">
        <v>739.61324000000002</v>
      </c>
      <c r="D140" s="106">
        <v>739.61324000000002</v>
      </c>
      <c r="E140" s="51">
        <v>13917.03916</v>
      </c>
      <c r="F140" s="51">
        <v>153.76057</v>
      </c>
      <c r="G140" s="51">
        <v>3059.9049199999999</v>
      </c>
      <c r="H140" s="51">
        <v>6348.9366</v>
      </c>
      <c r="I140" s="51">
        <v>1283.0549599999999</v>
      </c>
      <c r="J140" s="52">
        <v>2270.8067000000001</v>
      </c>
    </row>
    <row r="141" spans="1:10">
      <c r="A141" s="132" t="s">
        <v>344</v>
      </c>
      <c r="B141" s="106">
        <v>14384.51009</v>
      </c>
      <c r="C141" s="106">
        <v>2133.4915599999999</v>
      </c>
      <c r="D141" s="106">
        <v>2133.4915599999999</v>
      </c>
      <c r="E141" s="51">
        <v>12251.018529999999</v>
      </c>
      <c r="F141" s="51">
        <v>537.21087999999997</v>
      </c>
      <c r="G141" s="51">
        <v>2585.1803999999997</v>
      </c>
      <c r="H141" s="51">
        <v>5088.86337</v>
      </c>
      <c r="I141" s="51">
        <v>1006.88801</v>
      </c>
      <c r="J141" s="52">
        <v>1911.6608899999999</v>
      </c>
    </row>
    <row r="142" spans="1:10">
      <c r="A142" s="132" t="s">
        <v>345</v>
      </c>
      <c r="B142" s="106">
        <v>15244.657310000001</v>
      </c>
      <c r="C142" s="106">
        <v>1680.3462299999999</v>
      </c>
      <c r="D142" s="106">
        <v>1680.3462299999999</v>
      </c>
      <c r="E142" s="51">
        <v>13564.311079999999</v>
      </c>
      <c r="F142" s="51">
        <v>408.45186999999999</v>
      </c>
      <c r="G142" s="51">
        <v>2742.0905200000002</v>
      </c>
      <c r="H142" s="51">
        <v>5741.9541300000001</v>
      </c>
      <c r="I142" s="51">
        <v>1040.8160800000001</v>
      </c>
      <c r="J142" s="52">
        <v>2327.85581</v>
      </c>
    </row>
    <row r="143" spans="1:10">
      <c r="A143" s="130" t="s">
        <v>227</v>
      </c>
      <c r="B143" s="105">
        <v>358173.65005</v>
      </c>
      <c r="C143" s="105">
        <v>70073.261379999996</v>
      </c>
      <c r="D143" s="105">
        <v>68073.261379999996</v>
      </c>
      <c r="E143" s="55">
        <v>288100.38867000001</v>
      </c>
      <c r="F143" s="55">
        <v>18040.91129</v>
      </c>
      <c r="G143" s="55">
        <v>60335.44614</v>
      </c>
      <c r="H143" s="55">
        <v>118753.72143000001</v>
      </c>
      <c r="I143" s="55">
        <v>23190.076260000002</v>
      </c>
      <c r="J143" s="56">
        <v>50659.010499999997</v>
      </c>
    </row>
    <row r="144" spans="1:10">
      <c r="A144" s="195" t="s">
        <v>321</v>
      </c>
      <c r="B144" s="106"/>
      <c r="C144" s="106"/>
      <c r="D144" s="106"/>
      <c r="E144" s="51"/>
      <c r="F144" s="51"/>
      <c r="G144" s="51"/>
      <c r="H144" s="51"/>
      <c r="I144" s="51"/>
      <c r="J144" s="52"/>
    </row>
    <row r="145" spans="1:10">
      <c r="A145" s="134" t="s">
        <v>239</v>
      </c>
      <c r="B145" s="106"/>
      <c r="C145" s="106"/>
      <c r="D145" s="106"/>
      <c r="E145" s="51"/>
      <c r="F145" s="51"/>
      <c r="G145" s="51"/>
      <c r="H145" s="51"/>
      <c r="I145" s="51"/>
      <c r="J145" s="52"/>
    </row>
    <row r="146" spans="1:10">
      <c r="A146" s="132" t="s">
        <v>346</v>
      </c>
      <c r="B146" s="106">
        <v>176677.95973</v>
      </c>
      <c r="C146" s="106">
        <v>25038.88207</v>
      </c>
      <c r="D146" s="106">
        <v>23038.88207</v>
      </c>
      <c r="E146" s="51">
        <v>151639.07766000001</v>
      </c>
      <c r="F146" s="51">
        <v>13162.709419999999</v>
      </c>
      <c r="G146" s="51">
        <v>33557.930329999996</v>
      </c>
      <c r="H146" s="51">
        <v>62131.09779</v>
      </c>
      <c r="I146" s="51">
        <v>12248.274609999999</v>
      </c>
      <c r="J146" s="52">
        <v>22973.037499999999</v>
      </c>
    </row>
    <row r="147" spans="1:10">
      <c r="A147" s="195" t="s">
        <v>46</v>
      </c>
      <c r="B147" s="106"/>
      <c r="C147" s="106"/>
      <c r="D147" s="106"/>
      <c r="E147" s="51"/>
      <c r="F147" s="51"/>
      <c r="G147" s="51"/>
      <c r="H147" s="51"/>
      <c r="I147" s="51"/>
      <c r="J147" s="52"/>
    </row>
    <row r="148" spans="1:10">
      <c r="A148" s="134" t="s">
        <v>48</v>
      </c>
      <c r="B148" s="105"/>
      <c r="C148" s="105"/>
      <c r="D148" s="105"/>
      <c r="E148" s="55"/>
      <c r="F148" s="55"/>
      <c r="G148" s="55"/>
      <c r="H148" s="55"/>
      <c r="I148" s="55"/>
      <c r="J148" s="56"/>
    </row>
    <row r="149" spans="1:10">
      <c r="A149" s="132" t="s">
        <v>347</v>
      </c>
      <c r="B149" s="25">
        <v>10867.24857</v>
      </c>
      <c r="C149" s="25">
        <v>2438.0027599999999</v>
      </c>
      <c r="D149" s="25">
        <v>2438.0027599999999</v>
      </c>
      <c r="E149" s="50">
        <v>8429.2458100000003</v>
      </c>
      <c r="F149" s="50">
        <v>112</v>
      </c>
      <c r="G149" s="50">
        <v>1258.3382900000001</v>
      </c>
      <c r="H149" s="50">
        <v>3870.17956</v>
      </c>
      <c r="I149" s="50">
        <v>693.79399000000001</v>
      </c>
      <c r="J149" s="49">
        <v>1767.8275100000001</v>
      </c>
    </row>
    <row r="150" spans="1:10">
      <c r="A150" s="132" t="s">
        <v>348</v>
      </c>
      <c r="B150" s="25">
        <v>7143.9086100000004</v>
      </c>
      <c r="C150" s="25">
        <v>1100.6191699999999</v>
      </c>
      <c r="D150" s="25">
        <v>1100.6191699999999</v>
      </c>
      <c r="E150" s="50">
        <v>6043.2894400000005</v>
      </c>
      <c r="F150" s="50">
        <v>45.955860000000001</v>
      </c>
      <c r="G150" s="50">
        <v>1369.2576399999998</v>
      </c>
      <c r="H150" s="50">
        <v>2610.1882799999998</v>
      </c>
      <c r="I150" s="50">
        <v>530.54012</v>
      </c>
      <c r="J150" s="49">
        <v>1010.43359</v>
      </c>
    </row>
    <row r="151" spans="1:10">
      <c r="A151" s="132" t="s">
        <v>349</v>
      </c>
      <c r="B151" s="106">
        <v>18400.421549999999</v>
      </c>
      <c r="C151" s="106">
        <v>5201.9200300000002</v>
      </c>
      <c r="D151" s="106">
        <v>5201.9200300000002</v>
      </c>
      <c r="E151" s="51">
        <v>13198.50152</v>
      </c>
      <c r="F151" s="51">
        <v>330</v>
      </c>
      <c r="G151" s="51">
        <v>3045.4178900000002</v>
      </c>
      <c r="H151" s="51">
        <v>5705.0171399999999</v>
      </c>
      <c r="I151" s="51">
        <v>1084.5450000000001</v>
      </c>
      <c r="J151" s="52">
        <v>2021.5718300000001</v>
      </c>
    </row>
    <row r="152" spans="1:10">
      <c r="A152" s="132" t="s">
        <v>350</v>
      </c>
      <c r="B152" s="25">
        <v>11699.86234</v>
      </c>
      <c r="C152" s="25">
        <v>801.91405000000009</v>
      </c>
      <c r="D152" s="25">
        <v>801.91405000000009</v>
      </c>
      <c r="E152" s="50">
        <v>10897.948289999998</v>
      </c>
      <c r="F152" s="50">
        <v>1175.53271</v>
      </c>
      <c r="G152" s="50">
        <v>1616.73621</v>
      </c>
      <c r="H152" s="50">
        <v>3992.2572700000001</v>
      </c>
      <c r="I152" s="50">
        <v>770.91968999999995</v>
      </c>
      <c r="J152" s="49">
        <v>2647.2469900000001</v>
      </c>
    </row>
    <row r="153" spans="1:10">
      <c r="A153" s="132" t="s">
        <v>351</v>
      </c>
      <c r="B153" s="25">
        <v>21407.56018</v>
      </c>
      <c r="C153" s="25">
        <v>4410.7578300000005</v>
      </c>
      <c r="D153" s="25">
        <v>4410.7578300000005</v>
      </c>
      <c r="E153" s="50">
        <v>16996.802350000002</v>
      </c>
      <c r="F153" s="50">
        <v>677.47759999999994</v>
      </c>
      <c r="G153" s="50">
        <v>3418.2660099999998</v>
      </c>
      <c r="H153" s="50">
        <v>7731.48362</v>
      </c>
      <c r="I153" s="50">
        <v>1545.4660200000001</v>
      </c>
      <c r="J153" s="49">
        <v>2908.66597</v>
      </c>
    </row>
    <row r="154" spans="1:10">
      <c r="A154" s="132" t="s">
        <v>352</v>
      </c>
      <c r="B154" s="106">
        <v>19926.101999999999</v>
      </c>
      <c r="C154" s="106">
        <v>4852.0306200000005</v>
      </c>
      <c r="D154" s="106">
        <v>4852.0306200000005</v>
      </c>
      <c r="E154" s="51">
        <v>15074.071380000001</v>
      </c>
      <c r="F154" s="51">
        <v>490.46406000000002</v>
      </c>
      <c r="G154" s="51">
        <v>2327.48281</v>
      </c>
      <c r="H154" s="51">
        <v>6515.1233499999998</v>
      </c>
      <c r="I154" s="51">
        <v>1206.7993799999999</v>
      </c>
      <c r="J154" s="52">
        <v>3401.7499299999999</v>
      </c>
    </row>
    <row r="155" spans="1:10">
      <c r="A155" s="132" t="s">
        <v>353</v>
      </c>
      <c r="B155" s="106">
        <v>16967.35945</v>
      </c>
      <c r="C155" s="106">
        <v>3466.1752099999999</v>
      </c>
      <c r="D155" s="106">
        <v>3466.1752099999999</v>
      </c>
      <c r="E155" s="51">
        <v>13501.184240000001</v>
      </c>
      <c r="F155" s="51">
        <v>465.95287999999999</v>
      </c>
      <c r="G155" s="51">
        <v>2862.0902700000001</v>
      </c>
      <c r="H155" s="51">
        <v>5354.6553199999998</v>
      </c>
      <c r="I155" s="51">
        <v>994.70021999999994</v>
      </c>
      <c r="J155" s="52">
        <v>2592.06772</v>
      </c>
    </row>
    <row r="156" spans="1:10">
      <c r="A156" s="132" t="s">
        <v>346</v>
      </c>
      <c r="B156" s="106">
        <v>31888.12154</v>
      </c>
      <c r="C156" s="106">
        <v>9168.9631899999986</v>
      </c>
      <c r="D156" s="106">
        <v>9168.9631899999986</v>
      </c>
      <c r="E156" s="51">
        <v>22719.158350000002</v>
      </c>
      <c r="F156" s="51">
        <v>529.68921</v>
      </c>
      <c r="G156" s="51">
        <v>4820.8012800000006</v>
      </c>
      <c r="H156" s="51">
        <v>8816.2785600000007</v>
      </c>
      <c r="I156" s="51">
        <v>1752.7965900000002</v>
      </c>
      <c r="J156" s="52">
        <v>5686.7765999999992</v>
      </c>
    </row>
    <row r="157" spans="1:10">
      <c r="A157" s="132" t="s">
        <v>354</v>
      </c>
      <c r="B157" s="106">
        <v>30424.271109999998</v>
      </c>
      <c r="C157" s="106">
        <v>9479.7120899999991</v>
      </c>
      <c r="D157" s="106">
        <v>9479.7120899999991</v>
      </c>
      <c r="E157" s="51">
        <v>20944.559020000001</v>
      </c>
      <c r="F157" s="51">
        <v>835.63255000000004</v>
      </c>
      <c r="G157" s="51">
        <v>4060.4023199999997</v>
      </c>
      <c r="H157" s="51">
        <v>8451.1666400000013</v>
      </c>
      <c r="I157" s="51">
        <v>1655.3631799999998</v>
      </c>
      <c r="J157" s="52">
        <v>4214.3020099999994</v>
      </c>
    </row>
    <row r="158" spans="1:10">
      <c r="A158" s="132" t="s">
        <v>355</v>
      </c>
      <c r="B158" s="25">
        <v>12770.83497</v>
      </c>
      <c r="C158" s="25">
        <v>4114.2843599999997</v>
      </c>
      <c r="D158" s="25">
        <v>4114.2843599999997</v>
      </c>
      <c r="E158" s="50">
        <v>8656.5506100000002</v>
      </c>
      <c r="F158" s="50">
        <v>215.49700000000001</v>
      </c>
      <c r="G158" s="50">
        <v>1998.7230900000002</v>
      </c>
      <c r="H158" s="50">
        <v>3576.2738999999997</v>
      </c>
      <c r="I158" s="50">
        <v>706.87745999999993</v>
      </c>
      <c r="J158" s="49">
        <v>1435.3308500000001</v>
      </c>
    </row>
    <row r="159" spans="1:10">
      <c r="A159" s="128" t="s">
        <v>112</v>
      </c>
      <c r="B159" s="25"/>
      <c r="C159" s="25"/>
      <c r="D159" s="25"/>
      <c r="E159" s="50"/>
      <c r="F159" s="50"/>
      <c r="G159" s="50"/>
      <c r="H159" s="50"/>
      <c r="I159" s="50"/>
      <c r="J159" s="49"/>
    </row>
    <row r="160" spans="1:10">
      <c r="A160" s="131" t="s">
        <v>229</v>
      </c>
      <c r="B160" s="105">
        <v>1332910.33458</v>
      </c>
      <c r="C160" s="105">
        <v>249732.90856000001</v>
      </c>
      <c r="D160" s="105">
        <v>247829.80856</v>
      </c>
      <c r="E160" s="55">
        <v>1083177.4260199999</v>
      </c>
      <c r="F160" s="55">
        <v>56095.625749999999</v>
      </c>
      <c r="G160" s="55">
        <v>182894.43688999998</v>
      </c>
      <c r="H160" s="55">
        <v>458005.96329000004</v>
      </c>
      <c r="I160" s="55">
        <v>88110.736850000001</v>
      </c>
      <c r="J160" s="56">
        <v>218254.22719000001</v>
      </c>
    </row>
    <row r="161" spans="1:10">
      <c r="A161" s="130" t="s">
        <v>230</v>
      </c>
      <c r="B161" s="105">
        <v>134102.80916999999</v>
      </c>
      <c r="C161" s="105">
        <v>21142.39906</v>
      </c>
      <c r="D161" s="105">
        <v>21142.39906</v>
      </c>
      <c r="E161" s="55">
        <v>112960.41011</v>
      </c>
      <c r="F161" s="55">
        <v>7094.6320800000003</v>
      </c>
      <c r="G161" s="55">
        <v>18092.24973</v>
      </c>
      <c r="H161" s="55">
        <v>47518.279350000004</v>
      </c>
      <c r="I161" s="55">
        <v>9187.0319</v>
      </c>
      <c r="J161" s="56">
        <v>23468.300050000002</v>
      </c>
    </row>
    <row r="162" spans="1:10">
      <c r="A162" s="195" t="s">
        <v>231</v>
      </c>
      <c r="B162" s="106"/>
      <c r="C162" s="106"/>
      <c r="D162" s="106"/>
      <c r="E162" s="51"/>
      <c r="F162" s="51"/>
      <c r="G162" s="51"/>
      <c r="H162" s="51"/>
      <c r="I162" s="51"/>
      <c r="J162" s="52"/>
    </row>
    <row r="163" spans="1:10">
      <c r="A163" s="134" t="s">
        <v>237</v>
      </c>
      <c r="B163" s="106"/>
      <c r="C163" s="106"/>
      <c r="D163" s="106"/>
      <c r="E163" s="51"/>
      <c r="F163" s="51"/>
      <c r="G163" s="51"/>
      <c r="H163" s="51"/>
      <c r="I163" s="51"/>
      <c r="J163" s="52"/>
    </row>
    <row r="164" spans="1:10">
      <c r="A164" s="132" t="s">
        <v>356</v>
      </c>
      <c r="B164" s="106">
        <v>67750.600040000005</v>
      </c>
      <c r="C164" s="106">
        <v>10540.526689999999</v>
      </c>
      <c r="D164" s="106">
        <v>10540.526689999999</v>
      </c>
      <c r="E164" s="51">
        <v>57210.073349999999</v>
      </c>
      <c r="F164" s="51">
        <v>4653.22019</v>
      </c>
      <c r="G164" s="51">
        <v>9343.0031400000007</v>
      </c>
      <c r="H164" s="51">
        <v>24656.788929999999</v>
      </c>
      <c r="I164" s="51">
        <v>4779.8061699999998</v>
      </c>
      <c r="J164" s="52">
        <v>10494.639519999999</v>
      </c>
    </row>
    <row r="165" spans="1:10">
      <c r="A165" s="195" t="s">
        <v>46</v>
      </c>
      <c r="B165" s="106"/>
      <c r="C165" s="106"/>
      <c r="D165" s="106"/>
      <c r="E165" s="51"/>
      <c r="F165" s="51"/>
      <c r="G165" s="51"/>
      <c r="H165" s="51"/>
      <c r="I165" s="51"/>
      <c r="J165" s="52"/>
    </row>
    <row r="166" spans="1:10">
      <c r="A166" s="134" t="s">
        <v>48</v>
      </c>
      <c r="B166" s="106"/>
      <c r="C166" s="106"/>
      <c r="D166" s="106"/>
      <c r="E166" s="51"/>
      <c r="F166" s="51"/>
      <c r="G166" s="51"/>
      <c r="H166" s="51"/>
      <c r="I166" s="51"/>
      <c r="J166" s="52"/>
    </row>
    <row r="167" spans="1:10">
      <c r="A167" s="133" t="s">
        <v>357</v>
      </c>
      <c r="B167" s="106">
        <v>17748.93648</v>
      </c>
      <c r="C167" s="106">
        <v>5536.3323399999999</v>
      </c>
      <c r="D167" s="106">
        <v>5536.3323399999999</v>
      </c>
      <c r="E167" s="51">
        <v>12212.604140000001</v>
      </c>
      <c r="F167" s="51">
        <v>861.90715999999998</v>
      </c>
      <c r="G167" s="51">
        <v>1680.2147</v>
      </c>
      <c r="H167" s="51">
        <v>4737.8302300000005</v>
      </c>
      <c r="I167" s="51">
        <v>912.52253000000007</v>
      </c>
      <c r="J167" s="52">
        <v>3342.8022500000002</v>
      </c>
    </row>
    <row r="168" spans="1:10">
      <c r="A168" s="133" t="s">
        <v>358</v>
      </c>
      <c r="B168" s="106">
        <v>18663.41934</v>
      </c>
      <c r="C168" s="106">
        <v>1996.55277</v>
      </c>
      <c r="D168" s="106">
        <v>1996.55277</v>
      </c>
      <c r="E168" s="51">
        <v>16666.866570000002</v>
      </c>
      <c r="F168" s="51">
        <v>660.05912999999998</v>
      </c>
      <c r="G168" s="51">
        <v>2445.01505</v>
      </c>
      <c r="H168" s="51">
        <v>6919.5687199999993</v>
      </c>
      <c r="I168" s="51">
        <v>1315.41778</v>
      </c>
      <c r="J168" s="52">
        <v>4256.2809600000001</v>
      </c>
    </row>
    <row r="169" spans="1:10">
      <c r="A169" s="133" t="s">
        <v>359</v>
      </c>
      <c r="B169" s="106">
        <v>21087.341170000003</v>
      </c>
      <c r="C169" s="106">
        <v>2400.0139599999998</v>
      </c>
      <c r="D169" s="106">
        <v>2400.0139599999998</v>
      </c>
      <c r="E169" s="51">
        <v>18687.327209999999</v>
      </c>
      <c r="F169" s="51">
        <v>563.21726000000001</v>
      </c>
      <c r="G169" s="51">
        <v>3325.85205</v>
      </c>
      <c r="H169" s="51">
        <v>7705.73344</v>
      </c>
      <c r="I169" s="51">
        <v>1511.9665199999999</v>
      </c>
      <c r="J169" s="52">
        <v>3732.1651900000002</v>
      </c>
    </row>
    <row r="170" spans="1:10">
      <c r="A170" s="133" t="s">
        <v>360</v>
      </c>
      <c r="B170" s="106">
        <v>8852.5121400000007</v>
      </c>
      <c r="C170" s="106">
        <v>668.97329999999999</v>
      </c>
      <c r="D170" s="106">
        <v>668.97329999999999</v>
      </c>
      <c r="E170" s="51">
        <v>8183.5388400000002</v>
      </c>
      <c r="F170" s="51">
        <v>356.22834</v>
      </c>
      <c r="G170" s="51">
        <v>1298.16479</v>
      </c>
      <c r="H170" s="51">
        <v>3498.3580299999999</v>
      </c>
      <c r="I170" s="51">
        <v>667.31889999999999</v>
      </c>
      <c r="J170" s="52">
        <v>1642.4121299999999</v>
      </c>
    </row>
    <row r="171" spans="1:10">
      <c r="A171" s="130" t="s">
        <v>232</v>
      </c>
      <c r="B171" s="105">
        <v>185775.26174000002</v>
      </c>
      <c r="C171" s="105">
        <v>43158.941140000003</v>
      </c>
      <c r="D171" s="105">
        <v>43158.941140000003</v>
      </c>
      <c r="E171" s="55">
        <v>142616.32060000001</v>
      </c>
      <c r="F171" s="55">
        <v>4945.3662800000002</v>
      </c>
      <c r="G171" s="55">
        <v>20409.000960000001</v>
      </c>
      <c r="H171" s="55">
        <v>65361.1077</v>
      </c>
      <c r="I171" s="55">
        <v>12346.440140000001</v>
      </c>
      <c r="J171" s="56">
        <v>27837.387340000001</v>
      </c>
    </row>
    <row r="172" spans="1:10">
      <c r="A172" s="195" t="s">
        <v>174</v>
      </c>
      <c r="B172" s="25"/>
      <c r="C172" s="25"/>
      <c r="D172" s="25"/>
      <c r="E172" s="50"/>
      <c r="F172" s="50"/>
      <c r="G172" s="50"/>
      <c r="H172" s="50"/>
      <c r="I172" s="50"/>
      <c r="J172" s="49"/>
    </row>
    <row r="173" spans="1:10">
      <c r="A173" s="134" t="s">
        <v>49</v>
      </c>
      <c r="B173" s="25"/>
      <c r="C173" s="25"/>
      <c r="D173" s="25"/>
      <c r="E173" s="50"/>
      <c r="F173" s="50"/>
      <c r="G173" s="50"/>
      <c r="H173" s="50"/>
      <c r="I173" s="50"/>
      <c r="J173" s="49"/>
    </row>
    <row r="174" spans="1:10">
      <c r="A174" s="133" t="s">
        <v>361</v>
      </c>
      <c r="B174" s="106">
        <v>38918.215479999999</v>
      </c>
      <c r="C174" s="106">
        <v>7128.92911</v>
      </c>
      <c r="D174" s="106">
        <v>7128.92911</v>
      </c>
      <c r="E174" s="51">
        <v>31789.286370000002</v>
      </c>
      <c r="F174" s="51">
        <v>802.80306000000007</v>
      </c>
      <c r="G174" s="51">
        <v>3983.6529999999998</v>
      </c>
      <c r="H174" s="51">
        <v>14595.347740000001</v>
      </c>
      <c r="I174" s="51">
        <v>2632.0368800000001</v>
      </c>
      <c r="J174" s="52">
        <v>8013.3418600000005</v>
      </c>
    </row>
    <row r="175" spans="1:10">
      <c r="A175" s="133" t="s">
        <v>362</v>
      </c>
      <c r="B175" s="25">
        <v>29084.417649999999</v>
      </c>
      <c r="C175" s="25">
        <v>3027.4501800000003</v>
      </c>
      <c r="D175" s="25">
        <v>3027.4501800000003</v>
      </c>
      <c r="E175" s="50">
        <v>26056.96747</v>
      </c>
      <c r="F175" s="50">
        <v>862.29043999999999</v>
      </c>
      <c r="G175" s="50">
        <v>3845.7295399999998</v>
      </c>
      <c r="H175" s="50">
        <v>13246.75756</v>
      </c>
      <c r="I175" s="50">
        <v>2541.8316800000002</v>
      </c>
      <c r="J175" s="49">
        <v>3840.7339400000001</v>
      </c>
    </row>
    <row r="176" spans="1:10">
      <c r="A176" s="195" t="s">
        <v>46</v>
      </c>
      <c r="B176" s="25"/>
      <c r="C176" s="25"/>
      <c r="D176" s="25"/>
      <c r="E176" s="50"/>
      <c r="F176" s="50"/>
      <c r="G176" s="50"/>
      <c r="H176" s="50"/>
      <c r="I176" s="50"/>
      <c r="J176" s="49"/>
    </row>
    <row r="177" spans="1:10">
      <c r="A177" s="134" t="s">
        <v>48</v>
      </c>
      <c r="B177" s="106"/>
      <c r="C177" s="106"/>
      <c r="D177" s="106"/>
      <c r="E177" s="51"/>
      <c r="F177" s="51"/>
      <c r="G177" s="51"/>
      <c r="H177" s="51"/>
      <c r="I177" s="51"/>
      <c r="J177" s="52"/>
    </row>
    <row r="178" spans="1:10">
      <c r="A178" s="133" t="s">
        <v>363</v>
      </c>
      <c r="B178" s="106">
        <v>14216.361080000001</v>
      </c>
      <c r="C178" s="106">
        <v>3165.79198</v>
      </c>
      <c r="D178" s="106">
        <v>3165.79198</v>
      </c>
      <c r="E178" s="51">
        <v>11050.569099999999</v>
      </c>
      <c r="F178" s="51">
        <v>322.42732000000001</v>
      </c>
      <c r="G178" s="51">
        <v>2068.6537199999998</v>
      </c>
      <c r="H178" s="51">
        <v>4815.9903700000004</v>
      </c>
      <c r="I178" s="51">
        <v>947.55799999999999</v>
      </c>
      <c r="J178" s="52">
        <v>2075.6393499999999</v>
      </c>
    </row>
    <row r="179" spans="1:10">
      <c r="A179" s="133" t="s">
        <v>364</v>
      </c>
      <c r="B179" s="25">
        <v>12545.17376</v>
      </c>
      <c r="C179" s="25">
        <v>474.41464000000002</v>
      </c>
      <c r="D179" s="25">
        <v>474.41464000000002</v>
      </c>
      <c r="E179" s="50">
        <v>12070.759119999999</v>
      </c>
      <c r="F179" s="50">
        <v>120.60786</v>
      </c>
      <c r="G179" s="50">
        <v>1891.64707</v>
      </c>
      <c r="H179" s="50">
        <v>6164.8612800000001</v>
      </c>
      <c r="I179" s="50">
        <v>1088.5963400000001</v>
      </c>
      <c r="J179" s="49">
        <v>2186.7080599999999</v>
      </c>
    </row>
    <row r="180" spans="1:10">
      <c r="A180" s="133" t="s">
        <v>365</v>
      </c>
      <c r="B180" s="25">
        <v>35569.817619999994</v>
      </c>
      <c r="C180" s="25">
        <v>13168.26915</v>
      </c>
      <c r="D180" s="25">
        <v>13168.26915</v>
      </c>
      <c r="E180" s="50">
        <v>22401.548469999998</v>
      </c>
      <c r="F180" s="50">
        <v>1987.66056</v>
      </c>
      <c r="G180" s="50">
        <v>2446.4882599999996</v>
      </c>
      <c r="H180" s="50">
        <v>8335.9960700000011</v>
      </c>
      <c r="I180" s="50">
        <v>1616.0542499999999</v>
      </c>
      <c r="J180" s="49">
        <v>3786.0871499999998</v>
      </c>
    </row>
    <row r="181" spans="1:10">
      <c r="A181" s="133" t="s">
        <v>366</v>
      </c>
      <c r="B181" s="106">
        <v>13641.429460000001</v>
      </c>
      <c r="C181" s="106">
        <v>1082.65246</v>
      </c>
      <c r="D181" s="106">
        <v>1082.65246</v>
      </c>
      <c r="E181" s="51">
        <v>12558.777</v>
      </c>
      <c r="F181" s="51">
        <v>117.47881</v>
      </c>
      <c r="G181" s="51">
        <v>2363.70568</v>
      </c>
      <c r="H181" s="51">
        <v>5859.7621399999998</v>
      </c>
      <c r="I181" s="51">
        <v>1166.5033000000001</v>
      </c>
      <c r="J181" s="52">
        <v>2290.7380400000002</v>
      </c>
    </row>
    <row r="182" spans="1:10">
      <c r="A182" s="133" t="s">
        <v>367</v>
      </c>
      <c r="B182" s="106">
        <v>13077.881150000001</v>
      </c>
      <c r="C182" s="106">
        <v>1394.8748899999998</v>
      </c>
      <c r="D182" s="106">
        <v>1394.8748899999998</v>
      </c>
      <c r="E182" s="51">
        <v>11683.00626</v>
      </c>
      <c r="F182" s="51">
        <v>265.36153999999999</v>
      </c>
      <c r="G182" s="51">
        <v>1928.9159999999999</v>
      </c>
      <c r="H182" s="51">
        <v>5233.8449299999993</v>
      </c>
      <c r="I182" s="51">
        <v>1023.0004200000001</v>
      </c>
      <c r="J182" s="52">
        <v>2413.3946700000001</v>
      </c>
    </row>
    <row r="183" spans="1:10">
      <c r="A183" s="133" t="s">
        <v>368</v>
      </c>
      <c r="B183" s="106">
        <v>28721.965539999997</v>
      </c>
      <c r="C183" s="106">
        <v>13716.558730000001</v>
      </c>
      <c r="D183" s="106">
        <v>13716.558730000001</v>
      </c>
      <c r="E183" s="51">
        <v>15005.40681</v>
      </c>
      <c r="F183" s="51">
        <v>466.73669000000001</v>
      </c>
      <c r="G183" s="51">
        <v>1880.20769</v>
      </c>
      <c r="H183" s="51">
        <v>7108.5476100000005</v>
      </c>
      <c r="I183" s="51">
        <v>1330.8592699999999</v>
      </c>
      <c r="J183" s="52">
        <v>3230.7442700000001</v>
      </c>
    </row>
    <row r="184" spans="1:10">
      <c r="A184" s="130" t="s">
        <v>233</v>
      </c>
      <c r="B184" s="105">
        <v>146568.12190999999</v>
      </c>
      <c r="C184" s="105">
        <v>47399.496920000005</v>
      </c>
      <c r="D184" s="105">
        <v>46605.496920000005</v>
      </c>
      <c r="E184" s="55">
        <v>99168.624989999997</v>
      </c>
      <c r="F184" s="55">
        <v>3461.3353399999996</v>
      </c>
      <c r="G184" s="55">
        <v>18477.894690000001</v>
      </c>
      <c r="H184" s="55">
        <v>39032.167939999999</v>
      </c>
      <c r="I184" s="55">
        <v>7407.6580700000004</v>
      </c>
      <c r="J184" s="56">
        <v>20834.909680000001</v>
      </c>
    </row>
    <row r="185" spans="1:10">
      <c r="A185" s="195" t="s">
        <v>174</v>
      </c>
      <c r="B185" s="106"/>
      <c r="C185" s="106"/>
      <c r="D185" s="106"/>
      <c r="E185" s="51"/>
      <c r="F185" s="51"/>
      <c r="G185" s="51"/>
      <c r="H185" s="51"/>
      <c r="I185" s="51"/>
      <c r="J185" s="52"/>
    </row>
    <row r="186" spans="1:10">
      <c r="A186" s="134" t="s">
        <v>49</v>
      </c>
      <c r="B186" s="106"/>
      <c r="C186" s="106"/>
      <c r="D186" s="106"/>
      <c r="E186" s="51"/>
      <c r="F186" s="51"/>
      <c r="G186" s="51"/>
      <c r="H186" s="51"/>
      <c r="I186" s="51"/>
      <c r="J186" s="52"/>
    </row>
    <row r="187" spans="1:10">
      <c r="A187" s="133" t="s">
        <v>378</v>
      </c>
      <c r="B187" s="106">
        <v>68901.384030000001</v>
      </c>
      <c r="C187" s="106">
        <v>35884.531929999997</v>
      </c>
      <c r="D187" s="106">
        <v>35884.531929999997</v>
      </c>
      <c r="E187" s="51">
        <v>33016.852100000004</v>
      </c>
      <c r="F187" s="51">
        <v>1632.3517400000001</v>
      </c>
      <c r="G187" s="51">
        <v>6258.8211799999999</v>
      </c>
      <c r="H187" s="51">
        <v>12589.50949</v>
      </c>
      <c r="I187" s="51">
        <v>2389.7255699999996</v>
      </c>
      <c r="J187" s="52">
        <v>7105.3363499999996</v>
      </c>
    </row>
    <row r="188" spans="1:10">
      <c r="A188" s="133" t="s">
        <v>379</v>
      </c>
      <c r="B188" s="106">
        <v>21798.723850000002</v>
      </c>
      <c r="C188" s="106">
        <v>3054.348</v>
      </c>
      <c r="D188" s="106">
        <v>2260.348</v>
      </c>
      <c r="E188" s="51">
        <v>18744.37585</v>
      </c>
      <c r="F188" s="51">
        <v>597.30231000000003</v>
      </c>
      <c r="G188" s="51">
        <v>3618.9736899999998</v>
      </c>
      <c r="H188" s="51">
        <v>6491.7543800000003</v>
      </c>
      <c r="I188" s="51">
        <v>1225.3083899999999</v>
      </c>
      <c r="J188" s="52">
        <v>4789.0968499999999</v>
      </c>
    </row>
    <row r="189" spans="1:10">
      <c r="A189" s="195" t="s">
        <v>46</v>
      </c>
      <c r="B189" s="106"/>
      <c r="C189" s="106"/>
      <c r="D189" s="106"/>
      <c r="E189" s="51"/>
      <c r="F189" s="51"/>
      <c r="G189" s="51"/>
      <c r="H189" s="51"/>
      <c r="I189" s="51"/>
      <c r="J189" s="52"/>
    </row>
    <row r="190" spans="1:10">
      <c r="A190" s="134" t="s">
        <v>48</v>
      </c>
      <c r="B190" s="106"/>
      <c r="C190" s="106"/>
      <c r="D190" s="106"/>
      <c r="E190" s="51"/>
      <c r="F190" s="51"/>
      <c r="G190" s="51"/>
      <c r="H190" s="51"/>
      <c r="I190" s="51"/>
      <c r="J190" s="52"/>
    </row>
    <row r="191" spans="1:10">
      <c r="A191" s="133" t="s">
        <v>380</v>
      </c>
      <c r="B191" s="106">
        <v>11456.280630000001</v>
      </c>
      <c r="C191" s="106">
        <v>1226.4197799999999</v>
      </c>
      <c r="D191" s="106">
        <v>1226.4197799999999</v>
      </c>
      <c r="E191" s="51">
        <v>10229.860849999999</v>
      </c>
      <c r="F191" s="51">
        <v>409.05839000000003</v>
      </c>
      <c r="G191" s="51">
        <v>1709.40994</v>
      </c>
      <c r="H191" s="51">
        <v>4527.8481900000006</v>
      </c>
      <c r="I191" s="51">
        <v>861.04004000000009</v>
      </c>
      <c r="J191" s="52">
        <v>1907.6367299999999</v>
      </c>
    </row>
    <row r="192" spans="1:10">
      <c r="A192" s="133" t="s">
        <v>381</v>
      </c>
      <c r="B192" s="106">
        <v>10304.04009</v>
      </c>
      <c r="C192" s="106">
        <v>1099.3763200000001</v>
      </c>
      <c r="D192" s="106">
        <v>1099.3763200000001</v>
      </c>
      <c r="E192" s="51">
        <v>9204.6637699999992</v>
      </c>
      <c r="F192" s="51">
        <v>523.79907000000003</v>
      </c>
      <c r="G192" s="51">
        <v>1626.3848500000001</v>
      </c>
      <c r="H192" s="51">
        <v>3649.6964400000002</v>
      </c>
      <c r="I192" s="51">
        <v>679.6028</v>
      </c>
      <c r="J192" s="52">
        <v>1781.1896200000001</v>
      </c>
    </row>
    <row r="193" spans="1:10">
      <c r="A193" s="133" t="s">
        <v>382</v>
      </c>
      <c r="B193" s="25">
        <v>20886.827359999999</v>
      </c>
      <c r="C193" s="25">
        <v>5967.3408899999995</v>
      </c>
      <c r="D193" s="25">
        <v>5967.3408899999995</v>
      </c>
      <c r="E193" s="50">
        <v>14919.48647</v>
      </c>
      <c r="F193" s="50">
        <v>160.5745</v>
      </c>
      <c r="G193" s="50">
        <v>3268.7094099999999</v>
      </c>
      <c r="H193" s="50">
        <v>6160.3943099999997</v>
      </c>
      <c r="I193" s="50">
        <v>1142.4075700000001</v>
      </c>
      <c r="J193" s="49">
        <v>2700.9795299999996</v>
      </c>
    </row>
    <row r="194" spans="1:10">
      <c r="A194" s="133" t="s">
        <v>383</v>
      </c>
      <c r="B194" s="25">
        <v>13220.865949999999</v>
      </c>
      <c r="C194" s="25">
        <v>167.48</v>
      </c>
      <c r="D194" s="25">
        <v>167.48</v>
      </c>
      <c r="E194" s="50">
        <v>13053.38595</v>
      </c>
      <c r="F194" s="50">
        <v>138.24932999999999</v>
      </c>
      <c r="G194" s="50">
        <v>1995.5956200000001</v>
      </c>
      <c r="H194" s="50">
        <v>5612.9651299999996</v>
      </c>
      <c r="I194" s="50">
        <v>1109.5736999999999</v>
      </c>
      <c r="J194" s="49">
        <v>2550.6705999999999</v>
      </c>
    </row>
    <row r="195" spans="1:10">
      <c r="A195" s="130" t="s">
        <v>234</v>
      </c>
      <c r="B195" s="105">
        <v>346882.70754000003</v>
      </c>
      <c r="C195" s="105">
        <v>57497.397189999996</v>
      </c>
      <c r="D195" s="105">
        <v>56821.397189999996</v>
      </c>
      <c r="E195" s="55">
        <v>289385.31035000004</v>
      </c>
      <c r="F195" s="55">
        <v>14998.961529999999</v>
      </c>
      <c r="G195" s="55">
        <v>49910.281029999998</v>
      </c>
      <c r="H195" s="55">
        <v>118935.96362000001</v>
      </c>
      <c r="I195" s="55">
        <v>22783.565429999999</v>
      </c>
      <c r="J195" s="56">
        <v>62055.685250000002</v>
      </c>
    </row>
    <row r="196" spans="1:10">
      <c r="A196" s="195" t="s">
        <v>228</v>
      </c>
      <c r="B196" s="25"/>
      <c r="C196" s="25"/>
      <c r="D196" s="25"/>
      <c r="E196" s="50"/>
      <c r="F196" s="50"/>
      <c r="G196" s="50"/>
      <c r="H196" s="50"/>
      <c r="I196" s="50"/>
      <c r="J196" s="49"/>
    </row>
    <row r="197" spans="1:10">
      <c r="A197" s="134" t="s">
        <v>239</v>
      </c>
      <c r="B197" s="25"/>
      <c r="C197" s="25"/>
      <c r="D197" s="25"/>
      <c r="E197" s="50"/>
      <c r="F197" s="50"/>
      <c r="G197" s="50"/>
      <c r="H197" s="50"/>
      <c r="I197" s="50"/>
      <c r="J197" s="49"/>
    </row>
    <row r="198" spans="1:10">
      <c r="A198" s="133" t="s">
        <v>384</v>
      </c>
      <c r="B198" s="106">
        <v>115930.62835</v>
      </c>
      <c r="C198" s="106">
        <v>22304.315200000001</v>
      </c>
      <c r="D198" s="106">
        <v>22304.315200000001</v>
      </c>
      <c r="E198" s="51">
        <v>93626.313150000002</v>
      </c>
      <c r="F198" s="51">
        <v>4438.4992699999993</v>
      </c>
      <c r="G198" s="51">
        <v>13314.95822</v>
      </c>
      <c r="H198" s="51">
        <v>36886.74944</v>
      </c>
      <c r="I198" s="51">
        <v>6985.8375800000003</v>
      </c>
      <c r="J198" s="52">
        <v>25732.953940000003</v>
      </c>
    </row>
    <row r="199" spans="1:10">
      <c r="A199" s="195" t="s">
        <v>174</v>
      </c>
      <c r="B199" s="106"/>
      <c r="C199" s="106"/>
      <c r="D199" s="106"/>
      <c r="E199" s="51"/>
      <c r="F199" s="51"/>
      <c r="G199" s="51"/>
      <c r="H199" s="51"/>
      <c r="I199" s="51"/>
      <c r="J199" s="52"/>
    </row>
    <row r="200" spans="1:10">
      <c r="A200" s="134" t="s">
        <v>49</v>
      </c>
      <c r="B200" s="106"/>
      <c r="C200" s="106"/>
      <c r="D200" s="106"/>
      <c r="E200" s="51"/>
      <c r="F200" s="51"/>
      <c r="G200" s="51"/>
      <c r="H200" s="51"/>
      <c r="I200" s="51"/>
      <c r="J200" s="52"/>
    </row>
    <row r="201" spans="1:10">
      <c r="A201" s="133" t="s">
        <v>385</v>
      </c>
      <c r="B201" s="106">
        <v>43097.654999999999</v>
      </c>
      <c r="C201" s="106">
        <v>5439.9596600000004</v>
      </c>
      <c r="D201" s="106">
        <v>5439.9596600000004</v>
      </c>
      <c r="E201" s="51">
        <v>37657.695340000006</v>
      </c>
      <c r="F201" s="51">
        <v>1370.78547</v>
      </c>
      <c r="G201" s="51">
        <v>7759.2491100000007</v>
      </c>
      <c r="H201" s="51">
        <v>16252.440960000002</v>
      </c>
      <c r="I201" s="51">
        <v>3114.5427799999998</v>
      </c>
      <c r="J201" s="52">
        <v>6366.2314800000004</v>
      </c>
    </row>
    <row r="202" spans="1:10">
      <c r="A202" s="133" t="s">
        <v>386</v>
      </c>
      <c r="B202" s="25">
        <v>36559.378520000006</v>
      </c>
      <c r="C202" s="25">
        <v>5693.3834400000005</v>
      </c>
      <c r="D202" s="25">
        <v>5693.3834400000005</v>
      </c>
      <c r="E202" s="50">
        <v>30865.995079999997</v>
      </c>
      <c r="F202" s="50">
        <v>2288.8945800000001</v>
      </c>
      <c r="G202" s="50">
        <v>5802.7377000000006</v>
      </c>
      <c r="H202" s="50">
        <v>11855.256160000001</v>
      </c>
      <c r="I202" s="50">
        <v>2258.1549300000001</v>
      </c>
      <c r="J202" s="49">
        <v>6633.28881</v>
      </c>
    </row>
    <row r="203" spans="1:10">
      <c r="A203" s="133" t="s">
        <v>387</v>
      </c>
      <c r="B203" s="106">
        <v>22404.49178</v>
      </c>
      <c r="C203" s="106">
        <v>1893.8022800000001</v>
      </c>
      <c r="D203" s="106">
        <v>1893.8022800000001</v>
      </c>
      <c r="E203" s="51">
        <v>20510.6895</v>
      </c>
      <c r="F203" s="51">
        <v>1230.6493799999998</v>
      </c>
      <c r="G203" s="51">
        <v>3682.3430899999998</v>
      </c>
      <c r="H203" s="51">
        <v>8830.5983000000015</v>
      </c>
      <c r="I203" s="51">
        <v>1740.6177499999999</v>
      </c>
      <c r="J203" s="52">
        <v>3339.0883599999997</v>
      </c>
    </row>
    <row r="204" spans="1:10">
      <c r="A204" s="195" t="s">
        <v>46</v>
      </c>
      <c r="B204" s="106"/>
      <c r="C204" s="106"/>
      <c r="D204" s="106"/>
      <c r="E204" s="51"/>
      <c r="F204" s="51"/>
      <c r="G204" s="51"/>
      <c r="H204" s="51"/>
      <c r="I204" s="51"/>
      <c r="J204" s="52"/>
    </row>
    <row r="205" spans="1:10">
      <c r="A205" s="134" t="s">
        <v>48</v>
      </c>
      <c r="B205" s="25"/>
      <c r="C205" s="25"/>
      <c r="D205" s="25"/>
      <c r="E205" s="50"/>
      <c r="F205" s="50"/>
      <c r="G205" s="50"/>
      <c r="H205" s="50"/>
      <c r="I205" s="50"/>
      <c r="J205" s="49"/>
    </row>
    <row r="206" spans="1:10">
      <c r="A206" s="133" t="s">
        <v>388</v>
      </c>
      <c r="B206" s="25">
        <v>18379.369649999997</v>
      </c>
      <c r="C206" s="25">
        <v>4926.0335700000005</v>
      </c>
      <c r="D206" s="25">
        <v>4926.0335700000005</v>
      </c>
      <c r="E206" s="50">
        <v>13453.336080000001</v>
      </c>
      <c r="F206" s="50">
        <v>1493.5482500000001</v>
      </c>
      <c r="G206" s="50">
        <v>2943.9958500000002</v>
      </c>
      <c r="H206" s="50">
        <v>5377.0074299999997</v>
      </c>
      <c r="I206" s="50">
        <v>1036.0801300000001</v>
      </c>
      <c r="J206" s="49">
        <v>1898.8073899999999</v>
      </c>
    </row>
    <row r="207" spans="1:10">
      <c r="A207" s="133" t="s">
        <v>389</v>
      </c>
      <c r="B207" s="106">
        <v>18820.902320000001</v>
      </c>
      <c r="C207" s="106">
        <v>3225.85167</v>
      </c>
      <c r="D207" s="106">
        <v>3225.85167</v>
      </c>
      <c r="E207" s="51">
        <v>15595.050650000001</v>
      </c>
      <c r="F207" s="51">
        <v>981.01549999999997</v>
      </c>
      <c r="G207" s="51">
        <v>2844.0016700000001</v>
      </c>
      <c r="H207" s="51">
        <v>6765.0104299999994</v>
      </c>
      <c r="I207" s="51">
        <v>1300.6363100000001</v>
      </c>
      <c r="J207" s="52">
        <v>2484.6252400000003</v>
      </c>
    </row>
    <row r="208" spans="1:10">
      <c r="A208" s="133" t="s">
        <v>390</v>
      </c>
      <c r="B208" s="106">
        <v>19173.193420000003</v>
      </c>
      <c r="C208" s="106">
        <v>3367.3833999999997</v>
      </c>
      <c r="D208" s="106">
        <v>3367.3833999999997</v>
      </c>
      <c r="E208" s="51">
        <v>15805.810019999999</v>
      </c>
      <c r="F208" s="51">
        <v>585.01798999999994</v>
      </c>
      <c r="G208" s="51">
        <v>2804.9371000000001</v>
      </c>
      <c r="H208" s="51">
        <v>6325.6466799999998</v>
      </c>
      <c r="I208" s="51">
        <v>1223.2736299999999</v>
      </c>
      <c r="J208" s="52">
        <v>3621.2813900000001</v>
      </c>
    </row>
    <row r="209" spans="1:10">
      <c r="A209" s="133" t="s">
        <v>391</v>
      </c>
      <c r="B209" s="106">
        <v>19344.203819999999</v>
      </c>
      <c r="C209" s="106">
        <v>4920.8336500000005</v>
      </c>
      <c r="D209" s="106">
        <v>4920.8336500000005</v>
      </c>
      <c r="E209" s="51">
        <v>14423.37017</v>
      </c>
      <c r="F209" s="51">
        <v>708.51742000000002</v>
      </c>
      <c r="G209" s="51">
        <v>2469.9341899999999</v>
      </c>
      <c r="H209" s="51">
        <v>6331.9707500000004</v>
      </c>
      <c r="I209" s="51">
        <v>1215.9956499999998</v>
      </c>
      <c r="J209" s="52">
        <v>2331.7205299999996</v>
      </c>
    </row>
    <row r="210" spans="1:10">
      <c r="A210" s="133" t="s">
        <v>392</v>
      </c>
      <c r="B210" s="106">
        <v>10344.545039999999</v>
      </c>
      <c r="C210" s="106">
        <v>1982.479</v>
      </c>
      <c r="D210" s="106">
        <v>1982.479</v>
      </c>
      <c r="E210" s="51">
        <v>8362.0660399999997</v>
      </c>
      <c r="F210" s="51">
        <v>318.62119999999999</v>
      </c>
      <c r="G210" s="51">
        <v>1497.9285400000001</v>
      </c>
      <c r="H210" s="51">
        <v>3772.24665</v>
      </c>
      <c r="I210" s="51">
        <v>705.27082999999993</v>
      </c>
      <c r="J210" s="52">
        <v>1493.8073200000001</v>
      </c>
    </row>
    <row r="211" spans="1:10">
      <c r="A211" s="133" t="s">
        <v>384</v>
      </c>
      <c r="B211" s="25">
        <v>26108.576249999998</v>
      </c>
      <c r="C211" s="25">
        <v>1910.27945</v>
      </c>
      <c r="D211" s="25">
        <v>1234.27945</v>
      </c>
      <c r="E211" s="50">
        <v>24198.2968</v>
      </c>
      <c r="F211" s="50">
        <v>1121.9107099999999</v>
      </c>
      <c r="G211" s="50">
        <v>4504.2705300000007</v>
      </c>
      <c r="H211" s="50">
        <v>9557.2041199999985</v>
      </c>
      <c r="I211" s="50">
        <v>1840.8577299999999</v>
      </c>
      <c r="J211" s="49">
        <v>5626.6919600000001</v>
      </c>
    </row>
    <row r="212" spans="1:10">
      <c r="A212" s="133" t="s">
        <v>441</v>
      </c>
      <c r="B212" s="25">
        <v>16719.76339</v>
      </c>
      <c r="C212" s="25">
        <v>1833.0758700000001</v>
      </c>
      <c r="D212" s="25">
        <v>1833.0758700000001</v>
      </c>
      <c r="E212" s="50">
        <v>14886.687519999999</v>
      </c>
      <c r="F212" s="50">
        <v>461.50175999999999</v>
      </c>
      <c r="G212" s="50">
        <v>2285.9250299999999</v>
      </c>
      <c r="H212" s="50">
        <v>6981.8326999999999</v>
      </c>
      <c r="I212" s="50">
        <v>1362.2981100000002</v>
      </c>
      <c r="J212" s="49">
        <v>2527.1888300000001</v>
      </c>
    </row>
    <row r="213" spans="1:10">
      <c r="A213" s="130" t="s">
        <v>235</v>
      </c>
      <c r="B213" s="105">
        <v>223883.68643</v>
      </c>
      <c r="C213" s="105">
        <v>39287.50028</v>
      </c>
      <c r="D213" s="105">
        <v>39287.50028</v>
      </c>
      <c r="E213" s="55">
        <v>184596.18614999999</v>
      </c>
      <c r="F213" s="55">
        <v>12458.7907</v>
      </c>
      <c r="G213" s="55">
        <v>32584.516489999998</v>
      </c>
      <c r="H213" s="55">
        <v>77251.158100000001</v>
      </c>
      <c r="I213" s="55">
        <v>15123.0568</v>
      </c>
      <c r="J213" s="56">
        <v>33720.694390000004</v>
      </c>
    </row>
    <row r="214" spans="1:10">
      <c r="A214" s="195" t="s">
        <v>231</v>
      </c>
      <c r="B214" s="106"/>
      <c r="C214" s="106"/>
      <c r="D214" s="106"/>
      <c r="E214" s="51"/>
      <c r="F214" s="51"/>
      <c r="G214" s="51"/>
      <c r="H214" s="51"/>
      <c r="I214" s="51"/>
      <c r="J214" s="52"/>
    </row>
    <row r="215" spans="1:10">
      <c r="A215" s="134" t="s">
        <v>237</v>
      </c>
      <c r="B215" s="25"/>
      <c r="C215" s="25"/>
      <c r="D215" s="25"/>
      <c r="E215" s="50"/>
      <c r="F215" s="50"/>
      <c r="G215" s="50"/>
      <c r="H215" s="50"/>
      <c r="I215" s="50"/>
      <c r="J215" s="49"/>
    </row>
    <row r="216" spans="1:10">
      <c r="A216" s="133" t="s">
        <v>393</v>
      </c>
      <c r="B216" s="25">
        <v>88057.639970000004</v>
      </c>
      <c r="C216" s="25">
        <v>20293.314149999998</v>
      </c>
      <c r="D216" s="25">
        <v>20293.314149999998</v>
      </c>
      <c r="E216" s="50">
        <v>67764.325819999998</v>
      </c>
      <c r="F216" s="50">
        <v>6572.9358400000001</v>
      </c>
      <c r="G216" s="50">
        <v>12686.28686</v>
      </c>
      <c r="H216" s="50">
        <v>26447.887549999999</v>
      </c>
      <c r="I216" s="50">
        <v>5300.3104299999995</v>
      </c>
      <c r="J216" s="49">
        <v>13573.560439999999</v>
      </c>
    </row>
    <row r="217" spans="1:10">
      <c r="A217" s="195" t="s">
        <v>46</v>
      </c>
      <c r="B217" s="106"/>
      <c r="C217" s="106"/>
      <c r="D217" s="106"/>
      <c r="E217" s="51"/>
      <c r="F217" s="51"/>
      <c r="G217" s="51"/>
      <c r="H217" s="51"/>
      <c r="I217" s="51"/>
      <c r="J217" s="52"/>
    </row>
    <row r="218" spans="1:10">
      <c r="A218" s="134" t="s">
        <v>48</v>
      </c>
      <c r="B218" s="25"/>
      <c r="C218" s="25"/>
      <c r="D218" s="25"/>
      <c r="E218" s="50"/>
      <c r="F218" s="50"/>
      <c r="G218" s="50"/>
      <c r="H218" s="50"/>
      <c r="I218" s="50"/>
      <c r="J218" s="49"/>
    </row>
    <row r="219" spans="1:10">
      <c r="A219" s="133" t="s">
        <v>394</v>
      </c>
      <c r="B219" s="25">
        <v>14564.380590000001</v>
      </c>
      <c r="C219" s="25">
        <v>1145.24443</v>
      </c>
      <c r="D219" s="25">
        <v>1145.24443</v>
      </c>
      <c r="E219" s="50">
        <v>13419.13616</v>
      </c>
      <c r="F219" s="50">
        <v>625.46665000000007</v>
      </c>
      <c r="G219" s="50">
        <v>2441.5300299999999</v>
      </c>
      <c r="H219" s="50">
        <v>5800.4187599999996</v>
      </c>
      <c r="I219" s="50">
        <v>1143.2046599999999</v>
      </c>
      <c r="J219" s="49">
        <v>2416.3586</v>
      </c>
    </row>
    <row r="220" spans="1:10">
      <c r="A220" s="133" t="s">
        <v>395</v>
      </c>
      <c r="B220" s="106">
        <v>14115.702039999998</v>
      </c>
      <c r="C220" s="106">
        <v>3162.3136300000001</v>
      </c>
      <c r="D220" s="106">
        <v>3162.3136300000001</v>
      </c>
      <c r="E220" s="51">
        <v>10953.38841</v>
      </c>
      <c r="F220" s="51">
        <v>455.96465000000001</v>
      </c>
      <c r="G220" s="51">
        <v>1646.6963400000002</v>
      </c>
      <c r="H220" s="51">
        <v>5013.2215199999991</v>
      </c>
      <c r="I220" s="51">
        <v>958.6773199999999</v>
      </c>
      <c r="J220" s="52">
        <v>2139.4261800000004</v>
      </c>
    </row>
    <row r="221" spans="1:10">
      <c r="A221" s="133" t="s">
        <v>396</v>
      </c>
      <c r="B221" s="106">
        <v>11900.66014</v>
      </c>
      <c r="C221" s="106">
        <v>1176.8634</v>
      </c>
      <c r="D221" s="106">
        <v>1176.8634</v>
      </c>
      <c r="E221" s="51">
        <v>10723.79674</v>
      </c>
      <c r="F221" s="51">
        <v>979.34931999999992</v>
      </c>
      <c r="G221" s="51">
        <v>1582.6015500000001</v>
      </c>
      <c r="H221" s="51">
        <v>4491.5213899999999</v>
      </c>
      <c r="I221" s="51">
        <v>839.03631999999993</v>
      </c>
      <c r="J221" s="52">
        <v>2063.7311799999998</v>
      </c>
    </row>
    <row r="222" spans="1:10">
      <c r="A222" s="133" t="s">
        <v>397</v>
      </c>
      <c r="B222" s="25">
        <v>17616.95866</v>
      </c>
      <c r="C222" s="25">
        <v>2024.24191</v>
      </c>
      <c r="D222" s="25">
        <v>2024.24191</v>
      </c>
      <c r="E222" s="50">
        <v>15592.71675</v>
      </c>
      <c r="F222" s="50">
        <v>464.84659000000005</v>
      </c>
      <c r="G222" s="50">
        <v>2428.27495</v>
      </c>
      <c r="H222" s="50">
        <v>6995.1336200000005</v>
      </c>
      <c r="I222" s="50">
        <v>1411.7368799999999</v>
      </c>
      <c r="J222" s="49">
        <v>2474.2910400000001</v>
      </c>
    </row>
    <row r="223" spans="1:10">
      <c r="A223" s="133" t="s">
        <v>398</v>
      </c>
      <c r="B223" s="25">
        <v>16066.653329999999</v>
      </c>
      <c r="C223" s="25">
        <v>3445.5059900000001</v>
      </c>
      <c r="D223" s="25">
        <v>3445.5059900000001</v>
      </c>
      <c r="E223" s="50">
        <v>12621.14734</v>
      </c>
      <c r="F223" s="50">
        <v>1573.4090000000001</v>
      </c>
      <c r="G223" s="50">
        <v>2159.5008499999999</v>
      </c>
      <c r="H223" s="50">
        <v>5184.9967500000002</v>
      </c>
      <c r="I223" s="50">
        <v>969.81838000000005</v>
      </c>
      <c r="J223" s="49">
        <v>1874.87564</v>
      </c>
    </row>
    <row r="224" spans="1:10">
      <c r="A224" s="133" t="s">
        <v>399</v>
      </c>
      <c r="B224" s="106">
        <v>14570.05848</v>
      </c>
      <c r="C224" s="106">
        <v>2030.33915</v>
      </c>
      <c r="D224" s="106">
        <v>2030.33915</v>
      </c>
      <c r="E224" s="51">
        <v>12539.71933</v>
      </c>
      <c r="F224" s="51">
        <v>317.42680000000001</v>
      </c>
      <c r="G224" s="51">
        <v>2517.3033799999998</v>
      </c>
      <c r="H224" s="51">
        <v>6039.0909099999999</v>
      </c>
      <c r="I224" s="51">
        <v>1177.0938100000001</v>
      </c>
      <c r="J224" s="52">
        <v>1514.4347299999999</v>
      </c>
    </row>
    <row r="225" spans="1:10">
      <c r="A225" s="133" t="s">
        <v>400</v>
      </c>
      <c r="B225" s="106">
        <v>15760.44981</v>
      </c>
      <c r="C225" s="106">
        <v>633.85701000000006</v>
      </c>
      <c r="D225" s="106">
        <v>633.85701000000006</v>
      </c>
      <c r="E225" s="51">
        <v>15126.5928</v>
      </c>
      <c r="F225" s="51">
        <v>196.61818</v>
      </c>
      <c r="G225" s="51">
        <v>2905.8231700000001</v>
      </c>
      <c r="H225" s="51">
        <v>6267.5510599999998</v>
      </c>
      <c r="I225" s="51">
        <v>1157.7779399999999</v>
      </c>
      <c r="J225" s="52">
        <v>2485.9452799999999</v>
      </c>
    </row>
    <row r="226" spans="1:10">
      <c r="A226" s="133" t="s">
        <v>401</v>
      </c>
      <c r="B226" s="106">
        <v>13677.58476</v>
      </c>
      <c r="C226" s="106">
        <v>4365.6799099999998</v>
      </c>
      <c r="D226" s="106">
        <v>4365.6799099999998</v>
      </c>
      <c r="E226" s="51">
        <v>9311.904849999999</v>
      </c>
      <c r="F226" s="51">
        <v>320.28841999999997</v>
      </c>
      <c r="G226" s="51">
        <v>1542.94534</v>
      </c>
      <c r="H226" s="51">
        <v>4090.3479700000003</v>
      </c>
      <c r="I226" s="51">
        <v>782.37983999999994</v>
      </c>
      <c r="J226" s="52">
        <v>1713.3608999999999</v>
      </c>
    </row>
    <row r="227" spans="1:10">
      <c r="A227" s="133" t="s">
        <v>294</v>
      </c>
      <c r="B227" s="106">
        <v>17553.59865</v>
      </c>
      <c r="C227" s="106">
        <v>1010.1406999999999</v>
      </c>
      <c r="D227" s="106">
        <v>1010.1406999999999</v>
      </c>
      <c r="E227" s="51">
        <v>16543.45795</v>
      </c>
      <c r="F227" s="51">
        <v>952.48524999999995</v>
      </c>
      <c r="G227" s="51">
        <v>2673.55402</v>
      </c>
      <c r="H227" s="51">
        <v>6920.9885700000004</v>
      </c>
      <c r="I227" s="51">
        <v>1383.0212200000001</v>
      </c>
      <c r="J227" s="52">
        <v>3464.7103999999999</v>
      </c>
    </row>
    <row r="228" spans="1:10">
      <c r="A228" s="130" t="s">
        <v>236</v>
      </c>
      <c r="B228" s="88">
        <v>123319.80766999999</v>
      </c>
      <c r="C228" s="88">
        <v>16473.999909999999</v>
      </c>
      <c r="D228" s="88">
        <v>16153.89991</v>
      </c>
      <c r="E228" s="63">
        <v>106845.80776000001</v>
      </c>
      <c r="F228" s="63">
        <v>6283.9110300000002</v>
      </c>
      <c r="G228" s="63">
        <v>17091.624600000003</v>
      </c>
      <c r="H228" s="63">
        <v>46480.091869999997</v>
      </c>
      <c r="I228" s="63">
        <v>8976.1668200000004</v>
      </c>
      <c r="J228" s="102">
        <v>20952.918000000001</v>
      </c>
    </row>
    <row r="229" spans="1:10">
      <c r="A229" s="195" t="s">
        <v>231</v>
      </c>
      <c r="B229" s="25"/>
      <c r="C229" s="25"/>
      <c r="D229" s="25"/>
      <c r="E229" s="50"/>
      <c r="F229" s="50"/>
      <c r="G229" s="50"/>
      <c r="H229" s="50"/>
      <c r="I229" s="50"/>
      <c r="J229" s="49"/>
    </row>
    <row r="230" spans="1:10">
      <c r="A230" s="134" t="s">
        <v>237</v>
      </c>
      <c r="B230" s="106"/>
      <c r="C230" s="106"/>
      <c r="D230" s="106"/>
      <c r="E230" s="51"/>
      <c r="F230" s="51"/>
      <c r="G230" s="51"/>
      <c r="H230" s="51"/>
      <c r="I230" s="51"/>
      <c r="J230" s="52"/>
    </row>
    <row r="231" spans="1:10">
      <c r="A231" s="133" t="s">
        <v>293</v>
      </c>
      <c r="B231" s="25">
        <v>45776.36681</v>
      </c>
      <c r="C231" s="25">
        <v>8858.0504999999994</v>
      </c>
      <c r="D231" s="25">
        <v>8537.9505000000008</v>
      </c>
      <c r="E231" s="50">
        <v>36918.316310000002</v>
      </c>
      <c r="F231" s="50">
        <v>2002.53845</v>
      </c>
      <c r="G231" s="50">
        <v>5565.2312999999995</v>
      </c>
      <c r="H231" s="50">
        <v>15559.99755</v>
      </c>
      <c r="I231" s="50">
        <v>2938.4071600000002</v>
      </c>
      <c r="J231" s="49">
        <v>9122.1531099999993</v>
      </c>
    </row>
    <row r="232" spans="1:10">
      <c r="A232" s="195" t="s">
        <v>46</v>
      </c>
      <c r="B232" s="25"/>
      <c r="C232" s="25"/>
      <c r="D232" s="25"/>
      <c r="E232" s="50"/>
      <c r="F232" s="50"/>
      <c r="G232" s="50"/>
      <c r="H232" s="50"/>
      <c r="I232" s="50"/>
      <c r="J232" s="49"/>
    </row>
    <row r="233" spans="1:10">
      <c r="A233" s="134" t="s">
        <v>48</v>
      </c>
      <c r="B233" s="106"/>
      <c r="C233" s="106"/>
      <c r="D233" s="106"/>
      <c r="E233" s="51"/>
      <c r="F233" s="51"/>
      <c r="G233" s="51"/>
      <c r="H233" s="51"/>
      <c r="I233" s="51"/>
      <c r="J233" s="52"/>
    </row>
    <row r="234" spans="1:10">
      <c r="A234" s="133" t="s">
        <v>402</v>
      </c>
      <c r="B234" s="106">
        <v>10357.53991</v>
      </c>
      <c r="C234" s="106">
        <v>631.73787000000004</v>
      </c>
      <c r="D234" s="106">
        <v>631.73787000000004</v>
      </c>
      <c r="E234" s="51">
        <v>9725.8020399999987</v>
      </c>
      <c r="F234" s="51">
        <v>1915.3661499999998</v>
      </c>
      <c r="G234" s="51">
        <v>1559.9993899999999</v>
      </c>
      <c r="H234" s="51">
        <v>3123.96812</v>
      </c>
      <c r="I234" s="51">
        <v>593.81569999999999</v>
      </c>
      <c r="J234" s="52">
        <v>1808.6659199999999</v>
      </c>
    </row>
    <row r="235" spans="1:10">
      <c r="A235" s="133" t="s">
        <v>403</v>
      </c>
      <c r="B235" s="106">
        <v>9673.4677699999993</v>
      </c>
      <c r="C235" s="106">
        <v>255.29523999999998</v>
      </c>
      <c r="D235" s="106">
        <v>255.29523999999998</v>
      </c>
      <c r="E235" s="51">
        <v>9418.1725299999998</v>
      </c>
      <c r="F235" s="51">
        <v>484.90734999999995</v>
      </c>
      <c r="G235" s="51">
        <v>1617.87994</v>
      </c>
      <c r="H235" s="51">
        <v>4319.7314900000001</v>
      </c>
      <c r="I235" s="51">
        <v>813.04822000000001</v>
      </c>
      <c r="J235" s="52">
        <v>1568.2329199999999</v>
      </c>
    </row>
    <row r="236" spans="1:10">
      <c r="A236" s="133" t="s">
        <v>404</v>
      </c>
      <c r="B236" s="106">
        <v>18012.797210000001</v>
      </c>
      <c r="C236" s="106">
        <v>2973.6132200000002</v>
      </c>
      <c r="D236" s="106">
        <v>2973.6132200000002</v>
      </c>
      <c r="E236" s="51">
        <v>15039.18399</v>
      </c>
      <c r="F236" s="51">
        <v>523.87262999999996</v>
      </c>
      <c r="G236" s="51">
        <v>2560.6152299999999</v>
      </c>
      <c r="H236" s="51">
        <v>7106.34274</v>
      </c>
      <c r="I236" s="51">
        <v>1386.6667399999999</v>
      </c>
      <c r="J236" s="52">
        <v>2380.3256200000001</v>
      </c>
    </row>
    <row r="237" spans="1:10">
      <c r="A237" s="133" t="s">
        <v>405</v>
      </c>
      <c r="B237" s="25">
        <v>13662.936109999999</v>
      </c>
      <c r="C237" s="25">
        <v>723.07456999999999</v>
      </c>
      <c r="D237" s="25">
        <v>723.07456999999999</v>
      </c>
      <c r="E237" s="50">
        <v>12939.86154</v>
      </c>
      <c r="F237" s="50">
        <v>627.49288999999999</v>
      </c>
      <c r="G237" s="50">
        <v>2333.22802</v>
      </c>
      <c r="H237" s="50">
        <v>5715.9398700000002</v>
      </c>
      <c r="I237" s="50">
        <v>1154.0379399999999</v>
      </c>
      <c r="J237" s="49">
        <v>2004.1453600000002</v>
      </c>
    </row>
    <row r="238" spans="1:10">
      <c r="A238" s="133" t="s">
        <v>406</v>
      </c>
      <c r="B238" s="25">
        <v>13104.621140000001</v>
      </c>
      <c r="C238" s="25">
        <v>1695.0731000000001</v>
      </c>
      <c r="D238" s="25">
        <v>1695.0731000000001</v>
      </c>
      <c r="E238" s="50">
        <v>11409.54804</v>
      </c>
      <c r="F238" s="50">
        <v>515.17845</v>
      </c>
      <c r="G238" s="50">
        <v>1563.69633</v>
      </c>
      <c r="H238" s="50">
        <v>5071.7020199999997</v>
      </c>
      <c r="I238" s="50">
        <v>995.73232999999993</v>
      </c>
      <c r="J238" s="49">
        <v>2254.2939500000002</v>
      </c>
    </row>
    <row r="239" spans="1:10">
      <c r="A239" s="133" t="s">
        <v>407</v>
      </c>
      <c r="B239" s="106">
        <v>12732.078720000001</v>
      </c>
      <c r="C239" s="106">
        <v>1337.1554099999998</v>
      </c>
      <c r="D239" s="106">
        <v>1337.1554099999998</v>
      </c>
      <c r="E239" s="51">
        <v>11394.92331</v>
      </c>
      <c r="F239" s="51">
        <v>214.55510999999998</v>
      </c>
      <c r="G239" s="51">
        <v>1890.9743899999999</v>
      </c>
      <c r="H239" s="51">
        <v>5582.4100799999997</v>
      </c>
      <c r="I239" s="51">
        <v>1094.4587300000001</v>
      </c>
      <c r="J239" s="52">
        <v>1815.10112</v>
      </c>
    </row>
    <row r="240" spans="1:10">
      <c r="A240" s="130" t="s">
        <v>238</v>
      </c>
      <c r="B240" s="105">
        <v>172377.94012000001</v>
      </c>
      <c r="C240" s="105">
        <v>24773.174059999998</v>
      </c>
      <c r="D240" s="105">
        <v>24660.174059999998</v>
      </c>
      <c r="E240" s="55">
        <v>147604.76605999999</v>
      </c>
      <c r="F240" s="55">
        <v>6852.6287899999998</v>
      </c>
      <c r="G240" s="55">
        <v>26328.86939</v>
      </c>
      <c r="H240" s="55">
        <v>63427.194710000003</v>
      </c>
      <c r="I240" s="55">
        <v>12286.81769</v>
      </c>
      <c r="J240" s="56">
        <v>29384.332480000001</v>
      </c>
    </row>
    <row r="241" spans="1:10">
      <c r="A241" s="195" t="s">
        <v>228</v>
      </c>
      <c r="B241" s="106"/>
      <c r="C241" s="106"/>
      <c r="D241" s="106"/>
      <c r="E241" s="51"/>
      <c r="F241" s="51"/>
      <c r="G241" s="51"/>
      <c r="H241" s="51"/>
      <c r="I241" s="51"/>
      <c r="J241" s="52"/>
    </row>
    <row r="242" spans="1:10">
      <c r="A242" s="134" t="s">
        <v>239</v>
      </c>
      <c r="B242" s="106"/>
      <c r="C242" s="106"/>
      <c r="D242" s="106"/>
      <c r="E242" s="51"/>
      <c r="F242" s="51"/>
      <c r="G242" s="51"/>
      <c r="H242" s="51"/>
      <c r="I242" s="51"/>
      <c r="J242" s="52"/>
    </row>
    <row r="243" spans="1:10">
      <c r="A243" s="133" t="s">
        <v>291</v>
      </c>
      <c r="B243" s="106">
        <v>107315.97347</v>
      </c>
      <c r="C243" s="106">
        <v>16838.981620000002</v>
      </c>
      <c r="D243" s="106">
        <v>16725.981619999999</v>
      </c>
      <c r="E243" s="51">
        <v>90476.991849999991</v>
      </c>
      <c r="F243" s="51">
        <v>3617.4097400000001</v>
      </c>
      <c r="G243" s="51">
        <v>15790.18224</v>
      </c>
      <c r="H243" s="51">
        <v>40216.998939999998</v>
      </c>
      <c r="I243" s="51">
        <v>7768.0514199999998</v>
      </c>
      <c r="J243" s="52">
        <v>17895.310829999999</v>
      </c>
    </row>
    <row r="244" spans="1:10">
      <c r="A244" s="195" t="s">
        <v>231</v>
      </c>
      <c r="B244" s="25"/>
      <c r="C244" s="25"/>
      <c r="D244" s="25"/>
      <c r="E244" s="50"/>
      <c r="F244" s="50"/>
      <c r="G244" s="50"/>
      <c r="H244" s="50"/>
      <c r="I244" s="50"/>
      <c r="J244" s="49"/>
    </row>
    <row r="245" spans="1:10">
      <c r="A245" s="134" t="s">
        <v>237</v>
      </c>
      <c r="B245" s="25"/>
      <c r="C245" s="25"/>
      <c r="D245" s="25"/>
      <c r="E245" s="50"/>
      <c r="F245" s="50"/>
      <c r="G245" s="50"/>
      <c r="H245" s="50"/>
      <c r="I245" s="50"/>
      <c r="J245" s="49"/>
    </row>
    <row r="246" spans="1:10">
      <c r="A246" s="133" t="s">
        <v>292</v>
      </c>
      <c r="B246" s="106">
        <v>21417.346879999997</v>
      </c>
      <c r="C246" s="106">
        <v>2783.1379200000001</v>
      </c>
      <c r="D246" s="106">
        <v>2783.1379200000001</v>
      </c>
      <c r="E246" s="51">
        <v>18634.20896</v>
      </c>
      <c r="F246" s="51">
        <v>1561.1731499999999</v>
      </c>
      <c r="G246" s="51">
        <v>3633.5569700000001</v>
      </c>
      <c r="H246" s="51">
        <v>6655.7095300000001</v>
      </c>
      <c r="I246" s="51">
        <v>1322.5058899999999</v>
      </c>
      <c r="J246" s="52">
        <v>3646.6637400000004</v>
      </c>
    </row>
    <row r="247" spans="1:10">
      <c r="A247" s="195" t="s">
        <v>46</v>
      </c>
      <c r="B247" s="106"/>
      <c r="C247" s="106"/>
      <c r="D247" s="106"/>
      <c r="E247" s="51"/>
      <c r="F247" s="51"/>
      <c r="G247" s="51"/>
      <c r="H247" s="51"/>
      <c r="I247" s="51"/>
      <c r="J247" s="52"/>
    </row>
    <row r="248" spans="1:10">
      <c r="A248" s="134" t="s">
        <v>48</v>
      </c>
      <c r="B248" s="25"/>
      <c r="C248" s="25"/>
      <c r="D248" s="25"/>
      <c r="E248" s="50"/>
      <c r="F248" s="50"/>
      <c r="G248" s="50"/>
      <c r="H248" s="50"/>
      <c r="I248" s="50"/>
      <c r="J248" s="49"/>
    </row>
    <row r="249" spans="1:10">
      <c r="A249" s="133" t="s">
        <v>369</v>
      </c>
      <c r="B249" s="25">
        <v>14383.73027</v>
      </c>
      <c r="C249" s="25">
        <v>2461.5370400000002</v>
      </c>
      <c r="D249" s="25">
        <v>2461.5370400000002</v>
      </c>
      <c r="E249" s="50">
        <v>11922.193230000001</v>
      </c>
      <c r="F249" s="50">
        <v>847.11284999999998</v>
      </c>
      <c r="G249" s="50">
        <v>2197.1460299999999</v>
      </c>
      <c r="H249" s="50">
        <v>4715.8642900000004</v>
      </c>
      <c r="I249" s="50">
        <v>886.52691000000004</v>
      </c>
      <c r="J249" s="49">
        <v>2603.2089700000001</v>
      </c>
    </row>
    <row r="250" spans="1:10">
      <c r="A250" s="133" t="s">
        <v>291</v>
      </c>
      <c r="B250" s="106">
        <v>29260.889500000001</v>
      </c>
      <c r="C250" s="106">
        <v>2689.51748</v>
      </c>
      <c r="D250" s="106">
        <v>2689.51748</v>
      </c>
      <c r="E250" s="51">
        <v>26571.372019999999</v>
      </c>
      <c r="F250" s="51">
        <v>826.93305000000009</v>
      </c>
      <c r="G250" s="51">
        <v>4707.9841500000002</v>
      </c>
      <c r="H250" s="51">
        <v>11838.621949999999</v>
      </c>
      <c r="I250" s="51">
        <v>2309.7334700000001</v>
      </c>
      <c r="J250" s="52">
        <v>5239.14894</v>
      </c>
    </row>
    <row r="251" spans="1:10">
      <c r="A251" s="128" t="s">
        <v>112</v>
      </c>
      <c r="B251" s="25"/>
      <c r="C251" s="25"/>
      <c r="D251" s="25"/>
      <c r="E251" s="50"/>
      <c r="F251" s="50"/>
      <c r="G251" s="50"/>
      <c r="H251" s="50"/>
      <c r="I251" s="50"/>
      <c r="J251" s="49"/>
    </row>
    <row r="252" spans="1:10">
      <c r="A252" s="130" t="s">
        <v>240</v>
      </c>
      <c r="B252" s="88">
        <v>916911.32373000006</v>
      </c>
      <c r="C252" s="88">
        <v>134464.98957000001</v>
      </c>
      <c r="D252" s="88">
        <v>133534.98957000001</v>
      </c>
      <c r="E252" s="63">
        <v>782446.33415999997</v>
      </c>
      <c r="F252" s="63">
        <v>54612.218649999995</v>
      </c>
      <c r="G252" s="63">
        <v>131101.90184999999</v>
      </c>
      <c r="H252" s="63">
        <v>312034.29022000002</v>
      </c>
      <c r="I252" s="63">
        <v>59980.813580000002</v>
      </c>
      <c r="J252" s="102">
        <v>169637.05366999999</v>
      </c>
    </row>
    <row r="253" spans="1:10">
      <c r="A253" s="130" t="s">
        <v>241</v>
      </c>
      <c r="B253" s="105">
        <v>287247.16747000004</v>
      </c>
      <c r="C253" s="105">
        <v>36073.333149999999</v>
      </c>
      <c r="D253" s="105">
        <v>36073.333149999999</v>
      </c>
      <c r="E253" s="55">
        <v>251173.83431999999</v>
      </c>
      <c r="F253" s="55">
        <v>20447.276449999998</v>
      </c>
      <c r="G253" s="55">
        <v>46172.542359999999</v>
      </c>
      <c r="H253" s="55">
        <v>93497.560769999996</v>
      </c>
      <c r="I253" s="55">
        <v>18054.181700000001</v>
      </c>
      <c r="J253" s="56">
        <v>57203.578840000002</v>
      </c>
    </row>
    <row r="254" spans="1:10">
      <c r="A254" s="195" t="s">
        <v>321</v>
      </c>
      <c r="B254" s="106"/>
      <c r="C254" s="106"/>
      <c r="D254" s="106"/>
      <c r="E254" s="51"/>
      <c r="F254" s="51"/>
      <c r="G254" s="51"/>
      <c r="H254" s="51"/>
      <c r="I254" s="51"/>
      <c r="J254" s="52"/>
    </row>
    <row r="255" spans="1:10">
      <c r="A255" s="134" t="s">
        <v>239</v>
      </c>
      <c r="B255" s="106"/>
      <c r="C255" s="106"/>
      <c r="D255" s="106"/>
      <c r="E255" s="51"/>
      <c r="F255" s="51"/>
      <c r="G255" s="51"/>
      <c r="H255" s="51"/>
      <c r="I255" s="51"/>
      <c r="J255" s="52"/>
    </row>
    <row r="256" spans="1:10">
      <c r="A256" s="133" t="s">
        <v>315</v>
      </c>
      <c r="B256" s="106">
        <v>130028.17156999999</v>
      </c>
      <c r="C256" s="106">
        <v>14390.78111</v>
      </c>
      <c r="D256" s="106">
        <v>14390.78111</v>
      </c>
      <c r="E256" s="51">
        <v>115637.39046</v>
      </c>
      <c r="F256" s="51">
        <v>10532.883609999999</v>
      </c>
      <c r="G256" s="51">
        <v>17143.425829999996</v>
      </c>
      <c r="H256" s="51">
        <v>42566.589310000003</v>
      </c>
      <c r="I256" s="51">
        <v>8070.07888</v>
      </c>
      <c r="J256" s="52">
        <v>31672.619320000002</v>
      </c>
    </row>
    <row r="257" spans="1:11">
      <c r="A257" s="195" t="s">
        <v>174</v>
      </c>
      <c r="B257" s="106"/>
      <c r="C257" s="106"/>
      <c r="D257" s="106"/>
      <c r="E257" s="51"/>
      <c r="F257" s="51"/>
      <c r="G257" s="51"/>
      <c r="H257" s="51"/>
      <c r="I257" s="51"/>
      <c r="J257" s="52"/>
    </row>
    <row r="258" spans="1:11">
      <c r="A258" s="134" t="s">
        <v>49</v>
      </c>
      <c r="B258" s="106"/>
      <c r="C258" s="106"/>
      <c r="D258" s="106"/>
      <c r="E258" s="51"/>
      <c r="F258" s="51"/>
      <c r="G258" s="51"/>
      <c r="H258" s="51"/>
      <c r="I258" s="51"/>
      <c r="J258" s="52"/>
    </row>
    <row r="259" spans="1:11">
      <c r="A259" s="133" t="s">
        <v>320</v>
      </c>
      <c r="B259" s="106">
        <v>26464.892050000002</v>
      </c>
      <c r="C259" s="106">
        <v>3146.4146600000004</v>
      </c>
      <c r="D259" s="106">
        <v>3146.4146600000004</v>
      </c>
      <c r="E259" s="51">
        <v>23318.47739</v>
      </c>
      <c r="F259" s="51">
        <v>1688.1675400000001</v>
      </c>
      <c r="G259" s="51">
        <v>6420.4449599999998</v>
      </c>
      <c r="H259" s="51">
        <v>8272.0742599999994</v>
      </c>
      <c r="I259" s="51">
        <v>1661.6131499999999</v>
      </c>
      <c r="J259" s="52">
        <v>3668.7753399999997</v>
      </c>
    </row>
    <row r="260" spans="1:11">
      <c r="A260" s="133" t="s">
        <v>319</v>
      </c>
      <c r="B260" s="25">
        <v>31905.237670000002</v>
      </c>
      <c r="C260" s="25">
        <v>2653.8545099999997</v>
      </c>
      <c r="D260" s="25">
        <v>2653.8545099999997</v>
      </c>
      <c r="E260" s="50">
        <v>29251.383160000001</v>
      </c>
      <c r="F260" s="50">
        <v>2525.8978999999999</v>
      </c>
      <c r="G260" s="50">
        <v>7323.56214</v>
      </c>
      <c r="H260" s="50">
        <v>10546.70001</v>
      </c>
      <c r="I260" s="50">
        <v>2086.3249099999998</v>
      </c>
      <c r="J260" s="49">
        <v>5186.5680999999995</v>
      </c>
    </row>
    <row r="261" spans="1:11">
      <c r="A261" s="195" t="s">
        <v>46</v>
      </c>
      <c r="B261" s="25"/>
      <c r="C261" s="25"/>
      <c r="D261" s="25"/>
      <c r="E261" s="50"/>
      <c r="F261" s="50"/>
      <c r="G261" s="50"/>
      <c r="H261" s="50"/>
      <c r="I261" s="50"/>
      <c r="J261" s="49"/>
    </row>
    <row r="262" spans="1:11">
      <c r="A262" s="134" t="s">
        <v>48</v>
      </c>
      <c r="B262" s="106"/>
      <c r="C262" s="106"/>
      <c r="D262" s="106"/>
      <c r="E262" s="51"/>
      <c r="F262" s="51"/>
      <c r="G262" s="51"/>
      <c r="H262" s="51"/>
      <c r="I262" s="51"/>
      <c r="J262" s="52"/>
    </row>
    <row r="263" spans="1:11">
      <c r="A263" s="133" t="s">
        <v>318</v>
      </c>
      <c r="B263" s="106">
        <v>15538.75216</v>
      </c>
      <c r="C263" s="106">
        <v>2518.4333799999999</v>
      </c>
      <c r="D263" s="106">
        <v>2518.4333799999999</v>
      </c>
      <c r="E263" s="51">
        <v>13020.31878</v>
      </c>
      <c r="F263" s="51">
        <v>680.91740000000004</v>
      </c>
      <c r="G263" s="51">
        <v>2156.9048199999997</v>
      </c>
      <c r="H263" s="51">
        <v>5638.32989</v>
      </c>
      <c r="I263" s="51">
        <v>1073.4923100000001</v>
      </c>
      <c r="J263" s="52">
        <v>2285.5187400000004</v>
      </c>
    </row>
    <row r="264" spans="1:11">
      <c r="A264" s="133" t="s">
        <v>317</v>
      </c>
      <c r="B264" s="106">
        <v>5920.2685700000002</v>
      </c>
      <c r="C264" s="106">
        <v>436.95029999999997</v>
      </c>
      <c r="D264" s="106">
        <v>436.95029999999997</v>
      </c>
      <c r="E264" s="51">
        <v>5483.3182699999998</v>
      </c>
      <c r="F264" s="51">
        <v>91.797089999999997</v>
      </c>
      <c r="G264" s="51">
        <v>1222.65699</v>
      </c>
      <c r="H264" s="51">
        <v>2138.9895499999998</v>
      </c>
      <c r="I264" s="51">
        <v>428.80977000000001</v>
      </c>
      <c r="J264" s="52">
        <v>1019.2064200000001</v>
      </c>
    </row>
    <row r="265" spans="1:11">
      <c r="A265" s="133" t="s">
        <v>316</v>
      </c>
      <c r="B265" s="25">
        <v>13777.53074</v>
      </c>
      <c r="C265" s="25">
        <v>4393.1887000000006</v>
      </c>
      <c r="D265" s="25">
        <v>4393.1887000000006</v>
      </c>
      <c r="E265" s="50">
        <v>9384.3420399999995</v>
      </c>
      <c r="F265" s="50">
        <v>765.00027999999998</v>
      </c>
      <c r="G265" s="50">
        <v>1702.7766799999999</v>
      </c>
      <c r="H265" s="50">
        <v>3473.7476099999999</v>
      </c>
      <c r="I265" s="50">
        <v>675.54224999999997</v>
      </c>
      <c r="J265" s="49">
        <v>1875.79152</v>
      </c>
    </row>
    <row r="266" spans="1:11">
      <c r="A266" s="133" t="s">
        <v>315</v>
      </c>
      <c r="B266" s="25">
        <v>22592.787410000001</v>
      </c>
      <c r="C266" s="25">
        <v>3456.0008800000001</v>
      </c>
      <c r="D266" s="25">
        <v>3456.0008800000001</v>
      </c>
      <c r="E266" s="50">
        <v>19136.786530000001</v>
      </c>
      <c r="F266" s="50">
        <v>3175.34755</v>
      </c>
      <c r="G266" s="50">
        <v>3253.27189</v>
      </c>
      <c r="H266" s="50">
        <v>6634.2897300000004</v>
      </c>
      <c r="I266" s="50">
        <v>1260.80078</v>
      </c>
      <c r="J266" s="49">
        <v>3556.0192599999996</v>
      </c>
    </row>
    <row r="267" spans="1:11">
      <c r="A267" s="133" t="s">
        <v>314</v>
      </c>
      <c r="B267" s="106">
        <v>7624.32258</v>
      </c>
      <c r="C267" s="106">
        <v>582.92654000000005</v>
      </c>
      <c r="D267" s="106">
        <v>582.92654000000005</v>
      </c>
      <c r="E267" s="51">
        <v>7041.3960399999996</v>
      </c>
      <c r="F267" s="51">
        <v>300.10000000000002</v>
      </c>
      <c r="G267" s="51">
        <v>1561.2920800000002</v>
      </c>
      <c r="H267" s="51">
        <v>2757.4382099999998</v>
      </c>
      <c r="I267" s="51">
        <v>538.05232999999998</v>
      </c>
      <c r="J267" s="52">
        <v>1310.85646</v>
      </c>
    </row>
    <row r="268" spans="1:11">
      <c r="A268" s="133" t="s">
        <v>313</v>
      </c>
      <c r="B268" s="106">
        <v>14923.69983</v>
      </c>
      <c r="C268" s="106">
        <v>2090.2151100000001</v>
      </c>
      <c r="D268" s="106">
        <v>2090.2151100000001</v>
      </c>
      <c r="E268" s="51">
        <v>12833.48472</v>
      </c>
      <c r="F268" s="51">
        <v>142.48117000000002</v>
      </c>
      <c r="G268" s="51">
        <v>2348.2168300000003</v>
      </c>
      <c r="H268" s="51">
        <v>5081.1542900000004</v>
      </c>
      <c r="I268" s="51">
        <v>981.34473000000003</v>
      </c>
      <c r="J268" s="52">
        <v>3425.2355899999998</v>
      </c>
    </row>
    <row r="269" spans="1:11">
      <c r="A269" s="133" t="s">
        <v>312</v>
      </c>
      <c r="B269" s="106">
        <v>7183.0030099999994</v>
      </c>
      <c r="C269" s="106">
        <v>777.08973000000003</v>
      </c>
      <c r="D269" s="106">
        <v>777.08973000000003</v>
      </c>
      <c r="E269" s="51">
        <v>6405.9132800000007</v>
      </c>
      <c r="F269" s="51">
        <v>155.23860000000002</v>
      </c>
      <c r="G269" s="51">
        <v>1154.4241299999999</v>
      </c>
      <c r="H269" s="51">
        <v>2732.3461000000002</v>
      </c>
      <c r="I269" s="51">
        <v>544.14068999999995</v>
      </c>
      <c r="J269" s="52">
        <v>1090.3248899999999</v>
      </c>
    </row>
    <row r="270" spans="1:11">
      <c r="A270" s="133" t="s">
        <v>311</v>
      </c>
      <c r="B270" s="106">
        <v>11288.501880000002</v>
      </c>
      <c r="C270" s="106">
        <v>1627.4782299999999</v>
      </c>
      <c r="D270" s="106">
        <v>1627.4782299999999</v>
      </c>
      <c r="E270" s="51">
        <v>9661.023650000001</v>
      </c>
      <c r="F270" s="51">
        <v>389.44531000000001</v>
      </c>
      <c r="G270" s="51">
        <v>1885.56601</v>
      </c>
      <c r="H270" s="51">
        <v>3655.9018099999998</v>
      </c>
      <c r="I270" s="51">
        <v>733.9819</v>
      </c>
      <c r="J270" s="52">
        <v>2112.6632</v>
      </c>
    </row>
    <row r="271" spans="1:11">
      <c r="A271" s="130" t="s">
        <v>242</v>
      </c>
      <c r="B271" s="105">
        <v>150730.71401</v>
      </c>
      <c r="C271" s="105">
        <v>24614.935109999999</v>
      </c>
      <c r="D271" s="105">
        <v>24614.935109999999</v>
      </c>
      <c r="E271" s="55">
        <v>126115.7789</v>
      </c>
      <c r="F271" s="55">
        <v>4151.4162500000002</v>
      </c>
      <c r="G271" s="55">
        <v>24280.265589999999</v>
      </c>
      <c r="H271" s="55">
        <v>50704.056850000001</v>
      </c>
      <c r="I271" s="55">
        <v>9815.3586699999996</v>
      </c>
      <c r="J271" s="56">
        <v>26844.239969999999</v>
      </c>
      <c r="K271" s="61"/>
    </row>
    <row r="272" spans="1:11">
      <c r="A272" s="195" t="s">
        <v>228</v>
      </c>
      <c r="B272" s="106"/>
      <c r="C272" s="106"/>
      <c r="D272" s="106"/>
      <c r="E272" s="51"/>
      <c r="F272" s="51"/>
      <c r="G272" s="51"/>
      <c r="H272" s="51"/>
      <c r="I272" s="51"/>
      <c r="J272" s="52"/>
    </row>
    <row r="273" spans="1:11">
      <c r="A273" s="134" t="s">
        <v>239</v>
      </c>
      <c r="B273" s="106"/>
      <c r="C273" s="106"/>
      <c r="D273" s="106"/>
      <c r="E273" s="51"/>
      <c r="F273" s="51"/>
      <c r="G273" s="51"/>
      <c r="H273" s="51"/>
      <c r="I273" s="51"/>
      <c r="J273" s="52"/>
    </row>
    <row r="274" spans="1:11">
      <c r="A274" s="133" t="s">
        <v>296</v>
      </c>
      <c r="B274" s="25">
        <v>41503.290090000002</v>
      </c>
      <c r="C274" s="25">
        <v>3645.82107</v>
      </c>
      <c r="D274" s="25">
        <v>3645.82107</v>
      </c>
      <c r="E274" s="50">
        <v>37857.469020000004</v>
      </c>
      <c r="F274" s="50">
        <v>2417.7401299999997</v>
      </c>
      <c r="G274" s="50">
        <v>8329.2065599999987</v>
      </c>
      <c r="H274" s="50">
        <v>14297.465289999998</v>
      </c>
      <c r="I274" s="50">
        <v>2731.8566499999997</v>
      </c>
      <c r="J274" s="49">
        <v>8305.5439100000003</v>
      </c>
    </row>
    <row r="275" spans="1:11" s="366" customFormat="1">
      <c r="A275" s="195" t="s">
        <v>46</v>
      </c>
      <c r="B275" s="106"/>
      <c r="C275" s="106"/>
      <c r="D275" s="106"/>
      <c r="E275" s="51"/>
      <c r="F275" s="51"/>
      <c r="G275" s="51"/>
      <c r="H275" s="51"/>
      <c r="I275" s="51"/>
      <c r="J275" s="52"/>
      <c r="K275" s="392"/>
    </row>
    <row r="276" spans="1:11">
      <c r="A276" s="134" t="s">
        <v>48</v>
      </c>
      <c r="B276" s="105"/>
      <c r="C276" s="105"/>
      <c r="D276" s="105"/>
      <c r="E276" s="55"/>
      <c r="F276" s="55"/>
      <c r="G276" s="55"/>
      <c r="H276" s="55"/>
      <c r="I276" s="55"/>
      <c r="J276" s="56"/>
    </row>
    <row r="277" spans="1:11">
      <c r="A277" s="133" t="s">
        <v>295</v>
      </c>
      <c r="B277" s="25">
        <v>21386.971739999997</v>
      </c>
      <c r="C277" s="25">
        <v>10166.50433</v>
      </c>
      <c r="D277" s="25">
        <v>10166.50433</v>
      </c>
      <c r="E277" s="50">
        <v>11220.467409999999</v>
      </c>
      <c r="F277" s="50">
        <v>146.07637</v>
      </c>
      <c r="G277" s="50">
        <v>2195.8445499999998</v>
      </c>
      <c r="H277" s="50">
        <v>4143.8896500000001</v>
      </c>
      <c r="I277" s="50">
        <v>868.35384999999997</v>
      </c>
      <c r="J277" s="49">
        <v>2497.5146600000003</v>
      </c>
    </row>
    <row r="278" spans="1:11">
      <c r="A278" s="133" t="s">
        <v>297</v>
      </c>
      <c r="B278" s="25">
        <v>10962.88336</v>
      </c>
      <c r="C278" s="25">
        <v>1155.1250299999999</v>
      </c>
      <c r="D278" s="25">
        <v>1155.1250299999999</v>
      </c>
      <c r="E278" s="50">
        <v>9807.7583300000006</v>
      </c>
      <c r="F278" s="50">
        <v>53.858899999999998</v>
      </c>
      <c r="G278" s="50">
        <v>1489.51253</v>
      </c>
      <c r="H278" s="50">
        <v>4040.7539300000003</v>
      </c>
      <c r="I278" s="50">
        <v>759.78831000000002</v>
      </c>
      <c r="J278" s="49">
        <v>2512.15362</v>
      </c>
    </row>
    <row r="279" spans="1:11">
      <c r="A279" s="133" t="s">
        <v>310</v>
      </c>
      <c r="B279" s="106">
        <v>16384.662769999999</v>
      </c>
      <c r="C279" s="106">
        <v>2062.9786799999997</v>
      </c>
      <c r="D279" s="106">
        <v>2062.9786799999997</v>
      </c>
      <c r="E279" s="51">
        <v>14321.684090000001</v>
      </c>
      <c r="F279" s="51">
        <v>469.17487</v>
      </c>
      <c r="G279" s="51">
        <v>2917.42848</v>
      </c>
      <c r="H279" s="51">
        <v>5943.7276500000007</v>
      </c>
      <c r="I279" s="51">
        <v>1137.6044199999999</v>
      </c>
      <c r="J279" s="52">
        <v>2394.8858599999999</v>
      </c>
    </row>
    <row r="280" spans="1:11">
      <c r="A280" s="133" t="s">
        <v>296</v>
      </c>
      <c r="B280" s="106">
        <v>25636.682809999998</v>
      </c>
      <c r="C280" s="106">
        <v>5173.5964000000004</v>
      </c>
      <c r="D280" s="106">
        <v>5173.5964000000004</v>
      </c>
      <c r="E280" s="51">
        <v>20463.08641</v>
      </c>
      <c r="F280" s="51">
        <v>231.50242</v>
      </c>
      <c r="G280" s="51">
        <v>3406.7329599999998</v>
      </c>
      <c r="H280" s="51">
        <v>8609.6377899999989</v>
      </c>
      <c r="I280" s="51">
        <v>1681.6063999999999</v>
      </c>
      <c r="J280" s="52">
        <v>4831.84681</v>
      </c>
    </row>
    <row r="281" spans="1:11">
      <c r="A281" s="133" t="s">
        <v>309</v>
      </c>
      <c r="B281" s="25">
        <v>15672.93807</v>
      </c>
      <c r="C281" s="25">
        <v>1240.53521</v>
      </c>
      <c r="D281" s="25">
        <v>1240.53521</v>
      </c>
      <c r="E281" s="50">
        <v>14432.40286</v>
      </c>
      <c r="F281" s="50">
        <v>169.56822</v>
      </c>
      <c r="G281" s="50">
        <v>2369.3189199999997</v>
      </c>
      <c r="H281" s="50">
        <v>6268.8422899999996</v>
      </c>
      <c r="I281" s="50">
        <v>1213.8013700000001</v>
      </c>
      <c r="J281" s="49">
        <v>3080.4638300000001</v>
      </c>
    </row>
    <row r="282" spans="1:11">
      <c r="A282" s="133" t="s">
        <v>308</v>
      </c>
      <c r="B282" s="25">
        <v>9623.8604900000009</v>
      </c>
      <c r="C282" s="25">
        <v>27.414000000000001</v>
      </c>
      <c r="D282" s="25">
        <v>27.414000000000001</v>
      </c>
      <c r="E282" s="50">
        <v>9596.4464900000003</v>
      </c>
      <c r="F282" s="50">
        <v>455.19135</v>
      </c>
      <c r="G282" s="50">
        <v>1858.1928300000002</v>
      </c>
      <c r="H282" s="50">
        <v>4020.03613</v>
      </c>
      <c r="I282" s="50">
        <v>766.59520999999995</v>
      </c>
      <c r="J282" s="49">
        <v>1546.9458999999999</v>
      </c>
    </row>
    <row r="283" spans="1:11">
      <c r="A283" s="133" t="s">
        <v>298</v>
      </c>
      <c r="B283" s="106">
        <v>9559.4246800000001</v>
      </c>
      <c r="C283" s="106">
        <v>1142.96039</v>
      </c>
      <c r="D283" s="106">
        <v>1142.96039</v>
      </c>
      <c r="E283" s="51">
        <v>8416.4642899999999</v>
      </c>
      <c r="F283" s="51">
        <v>208.30399</v>
      </c>
      <c r="G283" s="51">
        <v>1714.0287599999999</v>
      </c>
      <c r="H283" s="51">
        <v>3379.7041200000003</v>
      </c>
      <c r="I283" s="51">
        <v>655.75245999999993</v>
      </c>
      <c r="J283" s="52">
        <v>1674.8853799999999</v>
      </c>
    </row>
    <row r="284" spans="1:11">
      <c r="A284" s="130" t="s">
        <v>243</v>
      </c>
      <c r="B284" s="105">
        <v>225882.08705</v>
      </c>
      <c r="C284" s="105">
        <v>40622.225530000003</v>
      </c>
      <c r="D284" s="105">
        <v>40622.225530000003</v>
      </c>
      <c r="E284" s="55">
        <v>185259.86152000001</v>
      </c>
      <c r="F284" s="55">
        <v>16615.905470000002</v>
      </c>
      <c r="G284" s="55">
        <v>25914.964760000003</v>
      </c>
      <c r="H284" s="55">
        <v>76215.530729999999</v>
      </c>
      <c r="I284" s="55">
        <v>14383.27771</v>
      </c>
      <c r="J284" s="56">
        <v>39600.483590000003</v>
      </c>
    </row>
    <row r="285" spans="1:11">
      <c r="A285" s="195" t="s">
        <v>228</v>
      </c>
      <c r="B285" s="106"/>
      <c r="C285" s="106"/>
      <c r="D285" s="106"/>
      <c r="E285" s="51"/>
      <c r="F285" s="51"/>
      <c r="G285" s="51"/>
      <c r="H285" s="51"/>
      <c r="I285" s="51"/>
      <c r="J285" s="52"/>
    </row>
    <row r="286" spans="1:11">
      <c r="A286" s="134" t="s">
        <v>239</v>
      </c>
      <c r="B286" s="106"/>
      <c r="C286" s="106"/>
      <c r="D286" s="106"/>
      <c r="E286" s="51"/>
      <c r="F286" s="51"/>
      <c r="G286" s="51"/>
      <c r="H286" s="51"/>
      <c r="I286" s="51"/>
      <c r="J286" s="52"/>
    </row>
    <row r="287" spans="1:11">
      <c r="A287" s="133" t="s">
        <v>302</v>
      </c>
      <c r="B287" s="106">
        <v>80414.715939999995</v>
      </c>
      <c r="C287" s="106">
        <v>8586.2798899999998</v>
      </c>
      <c r="D287" s="106">
        <v>8586.2798899999998</v>
      </c>
      <c r="E287" s="51">
        <v>71828.436050000004</v>
      </c>
      <c r="F287" s="51">
        <v>6950.2422699999997</v>
      </c>
      <c r="G287" s="51">
        <v>9354.1599900000001</v>
      </c>
      <c r="H287" s="51">
        <v>29860.37862</v>
      </c>
      <c r="I287" s="51">
        <v>5479.7294900000006</v>
      </c>
      <c r="J287" s="52">
        <v>16446.1469</v>
      </c>
    </row>
    <row r="288" spans="1:11">
      <c r="A288" s="195" t="s">
        <v>46</v>
      </c>
      <c r="B288" s="106"/>
      <c r="C288" s="106"/>
      <c r="D288" s="106"/>
      <c r="E288" s="51"/>
      <c r="F288" s="51"/>
      <c r="G288" s="51"/>
      <c r="H288" s="51"/>
      <c r="I288" s="51"/>
      <c r="J288" s="52"/>
    </row>
    <row r="289" spans="1:10">
      <c r="A289" s="134" t="s">
        <v>48</v>
      </c>
      <c r="B289" s="25"/>
      <c r="C289" s="25"/>
      <c r="D289" s="25"/>
      <c r="E289" s="50"/>
      <c r="F289" s="50"/>
      <c r="G289" s="50"/>
      <c r="H289" s="50"/>
      <c r="I289" s="50"/>
      <c r="J289" s="49"/>
    </row>
    <row r="290" spans="1:10">
      <c r="A290" s="133" t="s">
        <v>307</v>
      </c>
      <c r="B290" s="25">
        <v>15315.595529999999</v>
      </c>
      <c r="C290" s="25">
        <v>217.12741</v>
      </c>
      <c r="D290" s="25">
        <v>217.12741</v>
      </c>
      <c r="E290" s="50">
        <v>15098.46812</v>
      </c>
      <c r="F290" s="50">
        <v>1532.0852</v>
      </c>
      <c r="G290" s="50">
        <v>2309.02801</v>
      </c>
      <c r="H290" s="50">
        <v>6056.1957499999999</v>
      </c>
      <c r="I290" s="50">
        <v>1114.0699</v>
      </c>
      <c r="J290" s="49">
        <v>2431.0611400000003</v>
      </c>
    </row>
    <row r="291" spans="1:10">
      <c r="A291" s="133" t="s">
        <v>306</v>
      </c>
      <c r="B291" s="106">
        <v>10188.67535</v>
      </c>
      <c r="C291" s="106">
        <v>2954.2779999999998</v>
      </c>
      <c r="D291" s="106">
        <v>2954.2779999999998</v>
      </c>
      <c r="E291" s="51">
        <v>7234.3973499999993</v>
      </c>
      <c r="F291" s="51">
        <v>219.024</v>
      </c>
      <c r="G291" s="51">
        <v>1042.4289899999999</v>
      </c>
      <c r="H291" s="51">
        <v>3148.7731699999999</v>
      </c>
      <c r="I291" s="51">
        <v>551.81154000000004</v>
      </c>
      <c r="J291" s="52">
        <v>1549.5330300000001</v>
      </c>
    </row>
    <row r="292" spans="1:10">
      <c r="A292" s="133" t="s">
        <v>305</v>
      </c>
      <c r="B292" s="106">
        <v>11236.314539999999</v>
      </c>
      <c r="C292" s="106">
        <v>1560.787</v>
      </c>
      <c r="D292" s="106">
        <v>1560.787</v>
      </c>
      <c r="E292" s="51">
        <v>9675.5275399999991</v>
      </c>
      <c r="F292" s="51">
        <v>687.06783999999993</v>
      </c>
      <c r="G292" s="51">
        <v>1511.59781</v>
      </c>
      <c r="H292" s="51">
        <v>4077.2609199999997</v>
      </c>
      <c r="I292" s="51">
        <v>795.07650000000001</v>
      </c>
      <c r="J292" s="52">
        <v>1883.79549</v>
      </c>
    </row>
    <row r="293" spans="1:10">
      <c r="A293" s="133" t="s">
        <v>304</v>
      </c>
      <c r="B293" s="25">
        <v>12051.57863</v>
      </c>
      <c r="C293" s="25">
        <v>3855.0370499999999</v>
      </c>
      <c r="D293" s="25">
        <v>3855.0370499999999</v>
      </c>
      <c r="E293" s="50">
        <v>8196.541580000001</v>
      </c>
      <c r="F293" s="50">
        <v>313.60500000000002</v>
      </c>
      <c r="G293" s="50">
        <v>1164.3175000000001</v>
      </c>
      <c r="H293" s="50">
        <v>3675.4891000000002</v>
      </c>
      <c r="I293" s="50">
        <v>732.08210999999994</v>
      </c>
      <c r="J293" s="49">
        <v>1579.41616</v>
      </c>
    </row>
    <row r="294" spans="1:10">
      <c r="A294" s="133" t="s">
        <v>303</v>
      </c>
      <c r="B294" s="25">
        <v>16524.36376</v>
      </c>
      <c r="C294" s="25">
        <v>6485.3722900000002</v>
      </c>
      <c r="D294" s="25">
        <v>6485.3722900000002</v>
      </c>
      <c r="E294" s="50">
        <v>10038.991470000001</v>
      </c>
      <c r="F294" s="50">
        <v>1739.7822699999999</v>
      </c>
      <c r="G294" s="50">
        <v>1391.3883899999998</v>
      </c>
      <c r="H294" s="50">
        <v>3385.0830899999996</v>
      </c>
      <c r="I294" s="50">
        <v>635.74829</v>
      </c>
      <c r="J294" s="49">
        <v>2065.4586799999997</v>
      </c>
    </row>
    <row r="295" spans="1:10">
      <c r="A295" s="133" t="s">
        <v>302</v>
      </c>
      <c r="B295" s="106">
        <v>19803.031129999999</v>
      </c>
      <c r="C295" s="106">
        <v>3745.8405699999998</v>
      </c>
      <c r="D295" s="106">
        <v>3745.8405699999998</v>
      </c>
      <c r="E295" s="51">
        <v>16057.190560000001</v>
      </c>
      <c r="F295" s="51">
        <v>2794.2605600000002</v>
      </c>
      <c r="G295" s="51">
        <v>2248.9427099999998</v>
      </c>
      <c r="H295" s="51">
        <v>4992.2275</v>
      </c>
      <c r="I295" s="51">
        <v>971.80631999999991</v>
      </c>
      <c r="J295" s="52">
        <v>4007.9305600000002</v>
      </c>
    </row>
    <row r="296" spans="1:10">
      <c r="A296" s="133" t="s">
        <v>301</v>
      </c>
      <c r="B296" s="106">
        <v>17521.540010000001</v>
      </c>
      <c r="C296" s="106">
        <v>3437.23902</v>
      </c>
      <c r="D296" s="106">
        <v>3437.23902</v>
      </c>
      <c r="E296" s="51">
        <v>14084.30099</v>
      </c>
      <c r="F296" s="51">
        <v>665.44832999999994</v>
      </c>
      <c r="G296" s="51">
        <v>2580.9129800000001</v>
      </c>
      <c r="H296" s="51">
        <v>5850.9229299999997</v>
      </c>
      <c r="I296" s="51">
        <v>1153.0122900000001</v>
      </c>
      <c r="J296" s="52">
        <v>3066.0335800000003</v>
      </c>
    </row>
    <row r="297" spans="1:10">
      <c r="A297" s="133" t="s">
        <v>300</v>
      </c>
      <c r="B297" s="106">
        <v>25884.71038</v>
      </c>
      <c r="C297" s="106">
        <v>6319.51325</v>
      </c>
      <c r="D297" s="106">
        <v>6319.51325</v>
      </c>
      <c r="E297" s="51">
        <v>19565.19713</v>
      </c>
      <c r="F297" s="51">
        <v>1126.15652</v>
      </c>
      <c r="G297" s="51">
        <v>2529.4797799999997</v>
      </c>
      <c r="H297" s="51">
        <v>9490.1581100000003</v>
      </c>
      <c r="I297" s="51">
        <v>1846.14445</v>
      </c>
      <c r="J297" s="52">
        <v>3573.3211000000001</v>
      </c>
    </row>
    <row r="298" spans="1:10">
      <c r="A298" s="133" t="s">
        <v>299</v>
      </c>
      <c r="B298" s="106">
        <v>16941.56178</v>
      </c>
      <c r="C298" s="106">
        <v>3460.7510499999999</v>
      </c>
      <c r="D298" s="106">
        <v>3460.7510499999999</v>
      </c>
      <c r="E298" s="51">
        <v>13480.810730000001</v>
      </c>
      <c r="F298" s="51">
        <v>588.23347999999999</v>
      </c>
      <c r="G298" s="51">
        <v>1782.7086000000002</v>
      </c>
      <c r="H298" s="51">
        <v>5679.0415400000002</v>
      </c>
      <c r="I298" s="51">
        <v>1103.79682</v>
      </c>
      <c r="J298" s="52">
        <v>2997.7869500000002</v>
      </c>
    </row>
    <row r="299" spans="1:10">
      <c r="A299" s="130" t="s">
        <v>244</v>
      </c>
      <c r="B299" s="105">
        <v>146427.26347000001</v>
      </c>
      <c r="C299" s="105">
        <v>19908.728629999998</v>
      </c>
      <c r="D299" s="105">
        <v>19008.728629999998</v>
      </c>
      <c r="E299" s="55">
        <v>126518.53484000001</v>
      </c>
      <c r="F299" s="55">
        <v>7557.2622899999997</v>
      </c>
      <c r="G299" s="55">
        <v>20600.407589999999</v>
      </c>
      <c r="H299" s="55">
        <v>53398.876420000001</v>
      </c>
      <c r="I299" s="55">
        <v>10237.41466</v>
      </c>
      <c r="J299" s="56">
        <v>24937.9761</v>
      </c>
    </row>
    <row r="300" spans="1:10">
      <c r="A300" s="195" t="s">
        <v>261</v>
      </c>
      <c r="B300" s="106"/>
      <c r="C300" s="106"/>
      <c r="D300" s="106"/>
      <c r="E300" s="51"/>
      <c r="F300" s="51"/>
      <c r="G300" s="51"/>
      <c r="H300" s="51"/>
      <c r="I300" s="51"/>
      <c r="J300" s="52"/>
    </row>
    <row r="301" spans="1:10">
      <c r="A301" s="134" t="s">
        <v>239</v>
      </c>
      <c r="B301" s="25"/>
      <c r="C301" s="25"/>
      <c r="D301" s="25"/>
      <c r="E301" s="50"/>
      <c r="F301" s="50"/>
      <c r="G301" s="50"/>
      <c r="H301" s="50"/>
      <c r="I301" s="50"/>
      <c r="J301" s="49"/>
    </row>
    <row r="302" spans="1:10">
      <c r="A302" s="133" t="s">
        <v>260</v>
      </c>
      <c r="B302" s="25">
        <v>57484.763610000002</v>
      </c>
      <c r="C302" s="25">
        <v>9208.0811699999995</v>
      </c>
      <c r="D302" s="25">
        <v>8308.0811699999995</v>
      </c>
      <c r="E302" s="50">
        <v>48276.682439999997</v>
      </c>
      <c r="F302" s="50">
        <v>4547.8370800000002</v>
      </c>
      <c r="G302" s="50">
        <v>6188.0810700000002</v>
      </c>
      <c r="H302" s="50">
        <v>21099.959589999999</v>
      </c>
      <c r="I302" s="50">
        <v>3877.5187700000001</v>
      </c>
      <c r="J302" s="49">
        <v>9018.7974900000008</v>
      </c>
    </row>
    <row r="303" spans="1:10">
      <c r="A303" s="195" t="s">
        <v>231</v>
      </c>
      <c r="B303" s="106"/>
      <c r="C303" s="106"/>
      <c r="D303" s="106"/>
      <c r="E303" s="51"/>
      <c r="F303" s="51"/>
      <c r="G303" s="51"/>
      <c r="H303" s="51"/>
      <c r="I303" s="51"/>
      <c r="J303" s="52"/>
    </row>
    <row r="304" spans="1:10">
      <c r="A304" s="134" t="s">
        <v>237</v>
      </c>
      <c r="B304" s="106"/>
      <c r="C304" s="106"/>
      <c r="D304" s="106"/>
      <c r="E304" s="51"/>
      <c r="F304" s="51"/>
      <c r="G304" s="51"/>
      <c r="H304" s="51"/>
      <c r="I304" s="51"/>
      <c r="J304" s="52"/>
    </row>
    <row r="305" spans="1:10">
      <c r="A305" s="133" t="s">
        <v>259</v>
      </c>
      <c r="B305" s="106">
        <v>33669.866419999998</v>
      </c>
      <c r="C305" s="106">
        <v>4558.7110999999995</v>
      </c>
      <c r="D305" s="106">
        <v>4558.7110999999995</v>
      </c>
      <c r="E305" s="51">
        <v>29111.155320000002</v>
      </c>
      <c r="F305" s="51">
        <v>1222.3259699999999</v>
      </c>
      <c r="G305" s="51">
        <v>5391.4362799999999</v>
      </c>
      <c r="H305" s="51">
        <v>11677.48019</v>
      </c>
      <c r="I305" s="51">
        <v>2311.3795599999999</v>
      </c>
      <c r="J305" s="52">
        <v>6352.6759800000009</v>
      </c>
    </row>
    <row r="306" spans="1:10">
      <c r="A306" s="195" t="s">
        <v>46</v>
      </c>
      <c r="B306" s="106"/>
      <c r="C306" s="106"/>
      <c r="D306" s="106"/>
      <c r="E306" s="51"/>
      <c r="F306" s="51"/>
      <c r="G306" s="51"/>
      <c r="H306" s="51"/>
      <c r="I306" s="51"/>
      <c r="J306" s="52"/>
    </row>
    <row r="307" spans="1:10">
      <c r="A307" s="134" t="s">
        <v>48</v>
      </c>
      <c r="B307" s="106"/>
      <c r="C307" s="106"/>
      <c r="D307" s="106"/>
      <c r="E307" s="51"/>
      <c r="F307" s="51"/>
      <c r="G307" s="51"/>
      <c r="H307" s="51"/>
      <c r="I307" s="51"/>
      <c r="J307" s="52"/>
    </row>
    <row r="308" spans="1:10">
      <c r="A308" s="133" t="s">
        <v>255</v>
      </c>
      <c r="B308" s="106">
        <v>12246.42548</v>
      </c>
      <c r="C308" s="106">
        <v>1511.8457900000001</v>
      </c>
      <c r="D308" s="106">
        <v>1511.8457900000001</v>
      </c>
      <c r="E308" s="51">
        <v>10734.579689999999</v>
      </c>
      <c r="F308" s="51">
        <v>309.52</v>
      </c>
      <c r="G308" s="51">
        <v>2097.0338099999999</v>
      </c>
      <c r="H308" s="51">
        <v>4428.5717000000004</v>
      </c>
      <c r="I308" s="51">
        <v>843.31083999999998</v>
      </c>
      <c r="J308" s="52">
        <v>2077.7611400000001</v>
      </c>
    </row>
    <row r="309" spans="1:10">
      <c r="A309" s="133" t="s">
        <v>256</v>
      </c>
      <c r="B309" s="106">
        <v>19968.502570000001</v>
      </c>
      <c r="C309" s="106">
        <v>1757.3107399999999</v>
      </c>
      <c r="D309" s="106">
        <v>1757.3107399999999</v>
      </c>
      <c r="E309" s="51">
        <v>18211.19183</v>
      </c>
      <c r="F309" s="51">
        <v>1193.4196200000001</v>
      </c>
      <c r="G309" s="51">
        <v>3441.1780199999998</v>
      </c>
      <c r="H309" s="51">
        <v>7304.6943600000004</v>
      </c>
      <c r="I309" s="51">
        <v>1439.6298999999999</v>
      </c>
      <c r="J309" s="52">
        <v>3665.7018700000003</v>
      </c>
    </row>
    <row r="310" spans="1:10">
      <c r="A310" s="133" t="s">
        <v>257</v>
      </c>
      <c r="B310" s="25">
        <v>5646.3541599999999</v>
      </c>
      <c r="C310" s="25">
        <v>403.20254999999997</v>
      </c>
      <c r="D310" s="25">
        <v>403.20254999999997</v>
      </c>
      <c r="E310" s="50">
        <v>5243.1516099999999</v>
      </c>
      <c r="F310" s="50">
        <v>132.80962</v>
      </c>
      <c r="G310" s="50">
        <v>952.87639999999999</v>
      </c>
      <c r="H310" s="50">
        <v>2396.7372700000001</v>
      </c>
      <c r="I310" s="50">
        <v>456.09336999999999</v>
      </c>
      <c r="J310" s="49">
        <v>831.43627000000004</v>
      </c>
    </row>
    <row r="311" spans="1:10">
      <c r="A311" s="133" t="s">
        <v>258</v>
      </c>
      <c r="B311" s="25">
        <v>17411.35123</v>
      </c>
      <c r="C311" s="25">
        <v>2469.57728</v>
      </c>
      <c r="D311" s="25">
        <v>2469.57728</v>
      </c>
      <c r="E311" s="50">
        <v>14941.773949999999</v>
      </c>
      <c r="F311" s="50">
        <v>151.35</v>
      </c>
      <c r="G311" s="50">
        <v>2529.8020099999999</v>
      </c>
      <c r="H311" s="50">
        <v>6491.4333099999994</v>
      </c>
      <c r="I311" s="50">
        <v>1309.4822199999999</v>
      </c>
      <c r="J311" s="49">
        <v>2991.6033500000003</v>
      </c>
    </row>
    <row r="312" spans="1:10">
      <c r="A312" s="130" t="s">
        <v>245</v>
      </c>
      <c r="B312" s="105">
        <v>106624.09173</v>
      </c>
      <c r="C312" s="105">
        <v>13245.76715</v>
      </c>
      <c r="D312" s="105">
        <v>13215.76715</v>
      </c>
      <c r="E312" s="55">
        <v>93378.32458</v>
      </c>
      <c r="F312" s="55">
        <v>5840.3581900000008</v>
      </c>
      <c r="G312" s="55">
        <v>14133.72155</v>
      </c>
      <c r="H312" s="55">
        <v>38218.265450000006</v>
      </c>
      <c r="I312" s="55">
        <v>7490.5808399999996</v>
      </c>
      <c r="J312" s="56">
        <v>21050.775170000001</v>
      </c>
    </row>
    <row r="313" spans="1:10">
      <c r="A313" s="195" t="s">
        <v>46</v>
      </c>
      <c r="B313" s="106"/>
      <c r="C313" s="106"/>
      <c r="D313" s="106"/>
      <c r="E313" s="51"/>
      <c r="F313" s="51"/>
      <c r="G313" s="51"/>
      <c r="H313" s="51"/>
      <c r="I313" s="51"/>
      <c r="J313" s="52"/>
    </row>
    <row r="314" spans="1:10">
      <c r="A314" s="134" t="s">
        <v>48</v>
      </c>
      <c r="B314" s="106"/>
      <c r="C314" s="106"/>
      <c r="D314" s="106"/>
      <c r="E314" s="51"/>
      <c r="F314" s="51"/>
      <c r="G314" s="51"/>
      <c r="H314" s="51"/>
      <c r="I314" s="51"/>
      <c r="J314" s="52"/>
    </row>
    <row r="315" spans="1:10">
      <c r="A315" s="133" t="s">
        <v>246</v>
      </c>
      <c r="B315" s="106">
        <v>10991.056460000002</v>
      </c>
      <c r="C315" s="106">
        <v>1182.90293</v>
      </c>
      <c r="D315" s="106">
        <v>1152.90293</v>
      </c>
      <c r="E315" s="51">
        <v>9808.1535299999996</v>
      </c>
      <c r="F315" s="51">
        <v>1710.04576</v>
      </c>
      <c r="G315" s="51">
        <v>1160.62075</v>
      </c>
      <c r="H315" s="51">
        <v>3333.9418100000003</v>
      </c>
      <c r="I315" s="51">
        <v>659.26198999999997</v>
      </c>
      <c r="J315" s="52">
        <v>2300.0932200000002</v>
      </c>
    </row>
    <row r="316" spans="1:10">
      <c r="A316" s="133" t="s">
        <v>247</v>
      </c>
      <c r="B316" s="106">
        <v>16587.52102</v>
      </c>
      <c r="C316" s="106">
        <v>1838.6656399999999</v>
      </c>
      <c r="D316" s="106">
        <v>1838.6656399999999</v>
      </c>
      <c r="E316" s="51">
        <v>14748.855380000001</v>
      </c>
      <c r="F316" s="51">
        <v>816.06995999999992</v>
      </c>
      <c r="G316" s="51">
        <v>2317.6766499999999</v>
      </c>
      <c r="H316" s="51">
        <v>5923.2118899999996</v>
      </c>
      <c r="I316" s="51">
        <v>1146.25955</v>
      </c>
      <c r="J316" s="52">
        <v>3405.15616</v>
      </c>
    </row>
    <row r="317" spans="1:10">
      <c r="A317" s="133" t="s">
        <v>248</v>
      </c>
      <c r="B317" s="106">
        <v>8969.5070999999989</v>
      </c>
      <c r="C317" s="106">
        <v>1758.41885</v>
      </c>
      <c r="D317" s="106">
        <v>1758.41885</v>
      </c>
      <c r="E317" s="51">
        <v>7211.0882499999998</v>
      </c>
      <c r="F317" s="51">
        <v>51.68</v>
      </c>
      <c r="G317" s="51">
        <v>975.93388000000004</v>
      </c>
      <c r="H317" s="51">
        <v>3497.2461600000001</v>
      </c>
      <c r="I317" s="51">
        <v>686.44583</v>
      </c>
      <c r="J317" s="52">
        <v>1439.3494499999999</v>
      </c>
    </row>
    <row r="318" spans="1:10">
      <c r="A318" s="133" t="s">
        <v>249</v>
      </c>
      <c r="B318" s="106">
        <v>9708.8991999999998</v>
      </c>
      <c r="C318" s="106">
        <v>2764.8625999999999</v>
      </c>
      <c r="D318" s="106">
        <v>2764.8625999999999</v>
      </c>
      <c r="E318" s="51">
        <v>6944.0365999999995</v>
      </c>
      <c r="F318" s="51">
        <v>548.72118999999998</v>
      </c>
      <c r="G318" s="51">
        <v>1119.8012200000001</v>
      </c>
      <c r="H318" s="51">
        <v>2656.3065899999997</v>
      </c>
      <c r="I318" s="51">
        <v>492.91584</v>
      </c>
      <c r="J318" s="52">
        <v>1453.61</v>
      </c>
    </row>
    <row r="319" spans="1:10">
      <c r="A319" s="133" t="s">
        <v>250</v>
      </c>
      <c r="B319" s="106">
        <v>8202.4513100000004</v>
      </c>
      <c r="C319" s="106">
        <v>167.71481</v>
      </c>
      <c r="D319" s="106">
        <v>167.71481</v>
      </c>
      <c r="E319" s="51">
        <v>8034.7365</v>
      </c>
      <c r="F319" s="51">
        <v>1002.47916</v>
      </c>
      <c r="G319" s="51">
        <v>1300.9234899999999</v>
      </c>
      <c r="H319" s="51">
        <v>3071.5403300000003</v>
      </c>
      <c r="I319" s="51">
        <v>594.55336999999997</v>
      </c>
      <c r="J319" s="52">
        <v>1593.2934299999999</v>
      </c>
    </row>
    <row r="320" spans="1:10">
      <c r="A320" s="133" t="s">
        <v>251</v>
      </c>
      <c r="B320" s="106">
        <v>16557.88694</v>
      </c>
      <c r="C320" s="106">
        <v>1626.6052500000001</v>
      </c>
      <c r="D320" s="106">
        <v>1626.6052500000001</v>
      </c>
      <c r="E320" s="51">
        <v>14931.28169</v>
      </c>
      <c r="F320" s="51">
        <v>283.28663</v>
      </c>
      <c r="G320" s="51">
        <v>1802.43172</v>
      </c>
      <c r="H320" s="51">
        <v>7139.0647199999994</v>
      </c>
      <c r="I320" s="51">
        <v>1378.54357</v>
      </c>
      <c r="J320" s="52">
        <v>3465.7081600000001</v>
      </c>
    </row>
    <row r="321" spans="1:10">
      <c r="A321" s="133" t="s">
        <v>252</v>
      </c>
      <c r="B321" s="177">
        <v>10302.573470000001</v>
      </c>
      <c r="C321" s="106">
        <v>2297.0148599999998</v>
      </c>
      <c r="D321" s="106">
        <v>2297.0148599999998</v>
      </c>
      <c r="E321" s="51">
        <v>8005.55861</v>
      </c>
      <c r="F321" s="51">
        <v>140.83760000000001</v>
      </c>
      <c r="G321" s="51">
        <v>1181.7067400000001</v>
      </c>
      <c r="H321" s="51">
        <v>3524.8329900000003</v>
      </c>
      <c r="I321" s="51">
        <v>670.25566000000003</v>
      </c>
      <c r="J321" s="52">
        <v>1824.97496</v>
      </c>
    </row>
    <row r="322" spans="1:10">
      <c r="A322" s="133" t="s">
        <v>253</v>
      </c>
      <c r="B322" s="177">
        <v>17692.85586</v>
      </c>
      <c r="C322" s="106">
        <v>738.90880000000004</v>
      </c>
      <c r="D322" s="106">
        <v>738.90880000000004</v>
      </c>
      <c r="E322" s="51">
        <v>16953.947059999999</v>
      </c>
      <c r="F322" s="51">
        <v>1026.13021</v>
      </c>
      <c r="G322" s="51">
        <v>3069.7807699999998</v>
      </c>
      <c r="H322" s="51">
        <v>6242.1482699999997</v>
      </c>
      <c r="I322" s="51">
        <v>1315.9682600000001</v>
      </c>
      <c r="J322" s="52">
        <v>4137.8977299999997</v>
      </c>
    </row>
    <row r="323" spans="1:10">
      <c r="A323" s="133" t="s">
        <v>254</v>
      </c>
      <c r="B323" s="177">
        <v>7611.3403699999999</v>
      </c>
      <c r="C323" s="106">
        <v>870.67340999999999</v>
      </c>
      <c r="D323" s="106">
        <v>870.67340999999999</v>
      </c>
      <c r="E323" s="51">
        <v>6740.6669599999996</v>
      </c>
      <c r="F323" s="51">
        <v>261.10768000000002</v>
      </c>
      <c r="G323" s="51">
        <v>1204.8463300000001</v>
      </c>
      <c r="H323" s="51">
        <v>2829.9726900000001</v>
      </c>
      <c r="I323" s="51">
        <v>546.37676999999996</v>
      </c>
      <c r="J323" s="52">
        <v>1430.6920600000001</v>
      </c>
    </row>
    <row r="324" spans="1:10">
      <c r="A324" s="266"/>
      <c r="B324" s="124"/>
      <c r="C324" s="124"/>
      <c r="D324" s="124"/>
      <c r="E324" s="170"/>
      <c r="F324" s="170"/>
      <c r="G324" s="170"/>
      <c r="H324" s="170"/>
      <c r="I324" s="170"/>
      <c r="J324" s="170"/>
    </row>
    <row r="325" spans="1:10">
      <c r="A325" s="263" t="s">
        <v>783</v>
      </c>
      <c r="B325" s="12"/>
      <c r="C325" s="12"/>
      <c r="D325" s="12"/>
      <c r="E325" s="12"/>
      <c r="F325" s="12"/>
      <c r="G325" s="12"/>
      <c r="H325" s="12"/>
      <c r="I325" s="12"/>
      <c r="J325" s="12"/>
    </row>
    <row r="326" spans="1:10">
      <c r="A326" s="609" t="s">
        <v>176</v>
      </c>
      <c r="B326" s="610"/>
      <c r="C326" s="610"/>
      <c r="D326" s="610"/>
      <c r="E326" s="610"/>
      <c r="F326" s="610"/>
      <c r="G326" s="610"/>
      <c r="H326" s="610"/>
      <c r="I326" s="610"/>
      <c r="J326" s="610"/>
    </row>
    <row r="327" spans="1:10">
      <c r="B327" s="12"/>
      <c r="C327" s="12"/>
      <c r="D327" s="12"/>
      <c r="E327" s="12"/>
      <c r="F327" s="12"/>
      <c r="G327" s="12"/>
      <c r="H327" s="12"/>
      <c r="I327" s="12"/>
      <c r="J327" s="12"/>
    </row>
    <row r="328" spans="1:10">
      <c r="B328" s="12"/>
      <c r="C328" s="12"/>
      <c r="D328" s="12"/>
      <c r="E328" s="12"/>
      <c r="F328" s="12"/>
      <c r="G328" s="12"/>
      <c r="H328" s="12"/>
      <c r="I328" s="12"/>
      <c r="J328" s="12"/>
    </row>
    <row r="329" spans="1:10">
      <c r="B329" s="12"/>
      <c r="C329" s="12"/>
      <c r="D329" s="12"/>
      <c r="E329" s="12"/>
      <c r="F329" s="12"/>
      <c r="G329" s="12"/>
      <c r="H329" s="12"/>
      <c r="I329" s="12"/>
      <c r="J329" s="12"/>
    </row>
    <row r="330" spans="1:10">
      <c r="B330" s="12"/>
      <c r="C330" s="12"/>
      <c r="D330" s="12"/>
      <c r="E330" s="12"/>
      <c r="F330" s="12"/>
      <c r="G330" s="12"/>
      <c r="H330" s="12"/>
      <c r="I330" s="12"/>
      <c r="J330" s="12"/>
    </row>
    <row r="331" spans="1:10">
      <c r="B331" s="12"/>
      <c r="C331" s="12"/>
      <c r="D331" s="12"/>
      <c r="E331" s="12"/>
      <c r="F331" s="12"/>
      <c r="G331" s="12"/>
      <c r="H331" s="12"/>
      <c r="I331" s="12"/>
      <c r="J331" s="12"/>
    </row>
    <row r="332" spans="1:10">
      <c r="B332" s="12"/>
      <c r="C332" s="12"/>
      <c r="D332" s="12"/>
      <c r="E332" s="12"/>
      <c r="F332" s="12"/>
      <c r="G332" s="12"/>
      <c r="H332" s="12"/>
      <c r="I332" s="12"/>
      <c r="J332" s="12"/>
    </row>
    <row r="333" spans="1:10">
      <c r="B333" s="12"/>
      <c r="C333" s="12"/>
      <c r="D333" s="12"/>
      <c r="E333" s="12"/>
      <c r="F333" s="12"/>
      <c r="G333" s="12"/>
      <c r="H333" s="12"/>
      <c r="I333" s="12"/>
      <c r="J333" s="12"/>
    </row>
    <row r="334" spans="1:10">
      <c r="B334" s="12"/>
      <c r="C334" s="12"/>
      <c r="D334" s="12"/>
      <c r="E334" s="12"/>
      <c r="F334" s="12"/>
      <c r="G334" s="12"/>
      <c r="H334" s="12"/>
      <c r="I334" s="12"/>
      <c r="J334" s="12"/>
    </row>
    <row r="335" spans="1:10">
      <c r="B335" s="12"/>
      <c r="C335" s="12"/>
      <c r="D335" s="12"/>
      <c r="E335" s="12"/>
      <c r="F335" s="12"/>
      <c r="G335" s="12"/>
      <c r="H335" s="12"/>
      <c r="I335" s="12"/>
      <c r="J335" s="12"/>
    </row>
    <row r="336" spans="1:10">
      <c r="B336" s="12"/>
      <c r="C336" s="12"/>
      <c r="D336" s="12"/>
      <c r="E336" s="12"/>
      <c r="F336" s="12"/>
      <c r="G336" s="12"/>
      <c r="H336" s="12"/>
      <c r="I336" s="12"/>
      <c r="J336" s="12"/>
    </row>
    <row r="337" spans="2:10">
      <c r="B337" s="12"/>
      <c r="C337" s="12"/>
      <c r="D337" s="12"/>
      <c r="E337" s="12"/>
      <c r="F337" s="12"/>
      <c r="G337" s="12"/>
      <c r="H337" s="12"/>
      <c r="I337" s="12"/>
      <c r="J337" s="12"/>
    </row>
    <row r="338" spans="2:10">
      <c r="B338" s="12"/>
      <c r="C338" s="12"/>
      <c r="D338" s="12"/>
      <c r="E338" s="12"/>
      <c r="F338" s="12"/>
      <c r="G338" s="12"/>
      <c r="H338" s="12"/>
      <c r="I338" s="12"/>
      <c r="J338" s="12"/>
    </row>
    <row r="339" spans="2:10">
      <c r="B339" s="12"/>
      <c r="C339" s="12"/>
      <c r="D339" s="12"/>
      <c r="E339" s="12"/>
      <c r="F339" s="12"/>
      <c r="G339" s="12"/>
      <c r="H339" s="12"/>
      <c r="I339" s="12"/>
      <c r="J339" s="12"/>
    </row>
    <row r="340" spans="2:10">
      <c r="B340" s="12"/>
      <c r="C340" s="12"/>
      <c r="D340" s="12"/>
      <c r="E340" s="12"/>
      <c r="F340" s="12"/>
      <c r="G340" s="12"/>
      <c r="H340" s="12"/>
      <c r="I340" s="12"/>
      <c r="J340" s="12"/>
    </row>
    <row r="341" spans="2:10">
      <c r="B341" s="12"/>
      <c r="C341" s="12"/>
      <c r="D341" s="12"/>
      <c r="E341" s="12"/>
      <c r="F341" s="12"/>
      <c r="G341" s="12"/>
      <c r="H341" s="12"/>
      <c r="I341" s="12"/>
      <c r="J341" s="12"/>
    </row>
    <row r="342" spans="2:10">
      <c r="B342" s="12"/>
      <c r="C342" s="12"/>
      <c r="D342" s="12"/>
      <c r="E342" s="12"/>
      <c r="F342" s="12"/>
      <c r="G342" s="12"/>
      <c r="H342" s="12"/>
      <c r="I342" s="12"/>
      <c r="J342" s="12"/>
    </row>
    <row r="343" spans="2:10">
      <c r="B343" s="12"/>
      <c r="C343" s="12"/>
      <c r="D343" s="12"/>
      <c r="E343" s="12"/>
      <c r="F343" s="12"/>
      <c r="G343" s="12"/>
      <c r="H343" s="12"/>
      <c r="I343" s="12"/>
      <c r="J343" s="12"/>
    </row>
    <row r="344" spans="2:10">
      <c r="B344" s="12"/>
      <c r="C344" s="12"/>
      <c r="D344" s="12"/>
      <c r="E344" s="12"/>
      <c r="F344" s="12"/>
      <c r="G344" s="12"/>
      <c r="H344" s="12"/>
      <c r="I344" s="12"/>
      <c r="J344" s="12"/>
    </row>
    <row r="345" spans="2:10">
      <c r="B345" s="12"/>
      <c r="C345" s="12"/>
      <c r="D345" s="12"/>
      <c r="E345" s="12"/>
      <c r="F345" s="12"/>
      <c r="G345" s="12"/>
      <c r="H345" s="12"/>
      <c r="I345" s="12"/>
      <c r="J345" s="12"/>
    </row>
    <row r="346" spans="2:10">
      <c r="B346" s="12"/>
      <c r="C346" s="12"/>
      <c r="D346" s="12"/>
      <c r="E346" s="12"/>
      <c r="F346" s="12"/>
      <c r="G346" s="12"/>
      <c r="H346" s="12"/>
      <c r="I346" s="12"/>
      <c r="J346" s="12"/>
    </row>
    <row r="347" spans="2:10">
      <c r="B347" s="12"/>
      <c r="C347" s="12"/>
      <c r="D347" s="12"/>
      <c r="E347" s="12"/>
      <c r="F347" s="12"/>
      <c r="G347" s="12"/>
      <c r="H347" s="12"/>
      <c r="I347" s="12"/>
      <c r="J347" s="12"/>
    </row>
    <row r="348" spans="2:10">
      <c r="B348" s="12"/>
      <c r="C348" s="12"/>
      <c r="D348" s="12"/>
      <c r="E348" s="12"/>
      <c r="F348" s="12"/>
      <c r="G348" s="12"/>
      <c r="H348" s="12"/>
      <c r="I348" s="12"/>
      <c r="J348" s="12"/>
    </row>
    <row r="349" spans="2:10">
      <c r="B349" s="12"/>
      <c r="C349" s="12"/>
      <c r="D349" s="12"/>
      <c r="E349" s="12"/>
      <c r="F349" s="12"/>
      <c r="G349" s="12"/>
      <c r="H349" s="12"/>
      <c r="I349" s="12"/>
      <c r="J349" s="12"/>
    </row>
    <row r="350" spans="2:10">
      <c r="B350" s="12"/>
      <c r="C350" s="12"/>
      <c r="D350" s="12"/>
      <c r="E350" s="12"/>
      <c r="F350" s="12"/>
      <c r="G350" s="12"/>
      <c r="H350" s="12"/>
      <c r="I350" s="12"/>
      <c r="J350" s="12"/>
    </row>
    <row r="351" spans="2:10">
      <c r="B351" s="12"/>
      <c r="C351" s="12"/>
      <c r="D351" s="12"/>
      <c r="E351" s="12"/>
      <c r="F351" s="12"/>
      <c r="G351" s="12"/>
      <c r="H351" s="12"/>
      <c r="I351" s="12"/>
      <c r="J351" s="12"/>
    </row>
    <row r="352" spans="2:10">
      <c r="B352" s="12"/>
      <c r="C352" s="12"/>
      <c r="D352" s="12"/>
      <c r="E352" s="12"/>
      <c r="F352" s="12"/>
      <c r="G352" s="12"/>
      <c r="H352" s="12"/>
      <c r="I352" s="12"/>
      <c r="J352" s="12"/>
    </row>
    <row r="353" spans="2:10">
      <c r="B353" s="12"/>
      <c r="C353" s="12"/>
      <c r="D353" s="12"/>
      <c r="E353" s="12"/>
      <c r="F353" s="12"/>
      <c r="G353" s="12"/>
      <c r="H353" s="12"/>
      <c r="I353" s="12"/>
      <c r="J353" s="12"/>
    </row>
    <row r="354" spans="2:10">
      <c r="B354" s="12"/>
      <c r="C354" s="12"/>
      <c r="D354" s="12"/>
      <c r="E354" s="12"/>
      <c r="F354" s="12"/>
      <c r="G354" s="12"/>
      <c r="H354" s="12"/>
      <c r="I354" s="12"/>
      <c r="J354" s="12"/>
    </row>
    <row r="355" spans="2:10">
      <c r="B355" s="12"/>
      <c r="C355" s="12"/>
      <c r="D355" s="12"/>
      <c r="E355" s="12"/>
      <c r="F355" s="12"/>
      <c r="G355" s="12"/>
      <c r="H355" s="12"/>
      <c r="I355" s="12"/>
      <c r="J355" s="12"/>
    </row>
    <row r="356" spans="2:10">
      <c r="B356" s="12"/>
      <c r="C356" s="12"/>
      <c r="D356" s="12"/>
      <c r="E356" s="12"/>
      <c r="F356" s="12"/>
      <c r="G356" s="12"/>
      <c r="H356" s="12"/>
      <c r="I356" s="12"/>
      <c r="J356" s="12"/>
    </row>
    <row r="357" spans="2:10">
      <c r="B357" s="12"/>
      <c r="C357" s="12"/>
      <c r="D357" s="12"/>
      <c r="E357" s="12"/>
      <c r="F357" s="12"/>
      <c r="G357" s="12"/>
      <c r="H357" s="12"/>
      <c r="I357" s="12"/>
      <c r="J357" s="12"/>
    </row>
    <row r="358" spans="2:10">
      <c r="B358" s="12"/>
      <c r="C358" s="12"/>
      <c r="D358" s="12"/>
      <c r="E358" s="12"/>
      <c r="F358" s="12"/>
      <c r="G358" s="12"/>
      <c r="H358" s="12"/>
      <c r="I358" s="12"/>
      <c r="J358" s="12"/>
    </row>
    <row r="359" spans="2:10">
      <c r="B359" s="12"/>
      <c r="C359" s="12"/>
      <c r="D359" s="12"/>
      <c r="E359" s="12"/>
      <c r="F359" s="12"/>
      <c r="G359" s="12"/>
      <c r="H359" s="12"/>
      <c r="I359" s="12"/>
      <c r="J359" s="12"/>
    </row>
    <row r="360" spans="2:10">
      <c r="B360" s="12"/>
      <c r="C360" s="12"/>
      <c r="D360" s="12"/>
      <c r="E360" s="12"/>
      <c r="F360" s="12"/>
      <c r="G360" s="12"/>
      <c r="H360" s="12"/>
      <c r="I360" s="12"/>
      <c r="J360" s="12"/>
    </row>
    <row r="361" spans="2:10">
      <c r="B361" s="12"/>
      <c r="C361" s="12"/>
      <c r="D361" s="12"/>
      <c r="E361" s="12"/>
      <c r="F361" s="12"/>
      <c r="G361" s="12"/>
      <c r="H361" s="12"/>
      <c r="I361" s="12"/>
      <c r="J361" s="12"/>
    </row>
    <row r="362" spans="2:10">
      <c r="B362" s="12"/>
      <c r="C362" s="12"/>
      <c r="D362" s="12"/>
      <c r="E362" s="12"/>
      <c r="F362" s="12"/>
      <c r="G362" s="12"/>
      <c r="H362" s="12"/>
      <c r="I362" s="12"/>
      <c r="J362" s="12"/>
    </row>
    <row r="363" spans="2:10">
      <c r="B363" s="12"/>
      <c r="C363" s="12"/>
      <c r="D363" s="12"/>
      <c r="E363" s="12"/>
      <c r="F363" s="12"/>
      <c r="G363" s="12"/>
      <c r="H363" s="12"/>
      <c r="I363" s="12"/>
      <c r="J363" s="12"/>
    </row>
    <row r="364" spans="2:10">
      <c r="B364" s="12"/>
      <c r="C364" s="12"/>
      <c r="D364" s="12"/>
      <c r="E364" s="12"/>
      <c r="F364" s="12"/>
      <c r="G364" s="12"/>
      <c r="H364" s="12"/>
      <c r="I364" s="12"/>
      <c r="J364" s="12"/>
    </row>
    <row r="365" spans="2:10">
      <c r="B365" s="12"/>
      <c r="C365" s="12"/>
      <c r="D365" s="12"/>
      <c r="E365" s="12"/>
      <c r="F365" s="12"/>
      <c r="G365" s="12"/>
      <c r="H365" s="12"/>
      <c r="I365" s="12"/>
      <c r="J365" s="12"/>
    </row>
    <row r="366" spans="2:10">
      <c r="B366" s="12"/>
      <c r="C366" s="12"/>
      <c r="D366" s="12"/>
      <c r="E366" s="12"/>
      <c r="F366" s="12"/>
      <c r="G366" s="12"/>
      <c r="H366" s="12"/>
      <c r="I366" s="12"/>
      <c r="J366" s="12"/>
    </row>
    <row r="367" spans="2:10">
      <c r="B367" s="12"/>
      <c r="C367" s="12"/>
      <c r="D367" s="12"/>
      <c r="E367" s="12"/>
      <c r="F367" s="12"/>
      <c r="G367" s="12"/>
      <c r="H367" s="12"/>
      <c r="I367" s="12"/>
      <c r="J367" s="12"/>
    </row>
    <row r="368" spans="2:10">
      <c r="B368" s="12"/>
      <c r="C368" s="12"/>
      <c r="D368" s="12"/>
      <c r="E368" s="12"/>
      <c r="F368" s="12"/>
      <c r="G368" s="12"/>
      <c r="H368" s="12"/>
      <c r="I368" s="12"/>
      <c r="J368" s="12"/>
    </row>
    <row r="369" spans="2:10">
      <c r="B369" s="12"/>
      <c r="C369" s="12"/>
      <c r="D369" s="12"/>
      <c r="E369" s="12"/>
      <c r="F369" s="12"/>
      <c r="G369" s="12"/>
      <c r="H369" s="12"/>
      <c r="I369" s="12"/>
      <c r="J369" s="12"/>
    </row>
    <row r="370" spans="2:10">
      <c r="B370" s="12"/>
      <c r="C370" s="12"/>
      <c r="D370" s="12"/>
      <c r="E370" s="12"/>
      <c r="F370" s="12"/>
      <c r="G370" s="12"/>
      <c r="H370" s="12"/>
      <c r="I370" s="12"/>
      <c r="J370" s="12"/>
    </row>
    <row r="371" spans="2:10">
      <c r="B371" s="12"/>
      <c r="C371" s="12"/>
      <c r="D371" s="12"/>
      <c r="E371" s="12"/>
      <c r="F371" s="12"/>
      <c r="G371" s="12"/>
      <c r="H371" s="12"/>
      <c r="I371" s="12"/>
      <c r="J371" s="12"/>
    </row>
    <row r="372" spans="2:10">
      <c r="B372" s="12"/>
      <c r="C372" s="12"/>
      <c r="D372" s="12"/>
      <c r="E372" s="12"/>
      <c r="F372" s="12"/>
      <c r="G372" s="12"/>
      <c r="H372" s="12"/>
      <c r="I372" s="12"/>
      <c r="J372" s="12"/>
    </row>
    <row r="373" spans="2:10">
      <c r="B373" s="12"/>
      <c r="C373" s="12"/>
      <c r="D373" s="12"/>
      <c r="E373" s="12"/>
      <c r="F373" s="12"/>
      <c r="G373" s="12"/>
      <c r="H373" s="12"/>
      <c r="I373" s="12"/>
      <c r="J373" s="12"/>
    </row>
    <row r="374" spans="2:10">
      <c r="B374" s="12"/>
      <c r="C374" s="12"/>
      <c r="D374" s="12"/>
      <c r="E374" s="12"/>
      <c r="F374" s="12"/>
      <c r="G374" s="12"/>
      <c r="H374" s="12"/>
      <c r="I374" s="12"/>
      <c r="J374" s="12"/>
    </row>
    <row r="375" spans="2:10">
      <c r="B375" s="12"/>
      <c r="C375" s="12"/>
      <c r="D375" s="12"/>
      <c r="E375" s="12"/>
      <c r="F375" s="12"/>
      <c r="G375" s="12"/>
      <c r="H375" s="12"/>
      <c r="I375" s="12"/>
      <c r="J375" s="12"/>
    </row>
    <row r="376" spans="2:10">
      <c r="B376" s="12"/>
      <c r="C376" s="12"/>
      <c r="D376" s="12"/>
      <c r="E376" s="12"/>
      <c r="F376" s="12"/>
      <c r="G376" s="12"/>
      <c r="H376" s="12"/>
      <c r="I376" s="12"/>
      <c r="J376" s="12"/>
    </row>
    <row r="377" spans="2:10">
      <c r="B377" s="12"/>
      <c r="C377" s="12"/>
      <c r="D377" s="12"/>
      <c r="E377" s="12"/>
      <c r="F377" s="12"/>
      <c r="G377" s="12"/>
      <c r="H377" s="12"/>
      <c r="I377" s="12"/>
      <c r="J377" s="12"/>
    </row>
    <row r="378" spans="2:10">
      <c r="B378" s="12"/>
      <c r="C378" s="12"/>
      <c r="D378" s="12"/>
      <c r="E378" s="12"/>
      <c r="F378" s="12"/>
      <c r="G378" s="12"/>
      <c r="H378" s="12"/>
      <c r="I378" s="12"/>
      <c r="J378" s="12"/>
    </row>
    <row r="379" spans="2:10">
      <c r="B379" s="12"/>
      <c r="C379" s="12"/>
      <c r="D379" s="12"/>
      <c r="E379" s="12"/>
      <c r="F379" s="12"/>
      <c r="G379" s="12"/>
      <c r="H379" s="12"/>
      <c r="I379" s="12"/>
      <c r="J379" s="12"/>
    </row>
    <row r="380" spans="2:10">
      <c r="B380" s="12"/>
      <c r="C380" s="12"/>
      <c r="D380" s="12"/>
      <c r="E380" s="12"/>
      <c r="F380" s="12"/>
      <c r="G380" s="12"/>
      <c r="H380" s="12"/>
      <c r="I380" s="12"/>
      <c r="J380" s="12"/>
    </row>
    <row r="381" spans="2:10">
      <c r="B381" s="12"/>
      <c r="C381" s="12"/>
      <c r="D381" s="12"/>
      <c r="E381" s="12"/>
      <c r="F381" s="12"/>
      <c r="G381" s="12"/>
      <c r="H381" s="12"/>
      <c r="I381" s="12"/>
      <c r="J381" s="12"/>
    </row>
    <row r="382" spans="2:10">
      <c r="B382" s="12"/>
      <c r="C382" s="12"/>
      <c r="D382" s="12"/>
      <c r="E382" s="12"/>
      <c r="F382" s="12"/>
      <c r="G382" s="12"/>
      <c r="H382" s="12"/>
      <c r="I382" s="12"/>
      <c r="J382" s="12"/>
    </row>
    <row r="383" spans="2:10">
      <c r="B383" s="12"/>
      <c r="C383" s="12"/>
      <c r="D383" s="12"/>
      <c r="E383" s="12"/>
      <c r="F383" s="12"/>
      <c r="G383" s="12"/>
      <c r="H383" s="12"/>
      <c r="I383" s="12"/>
      <c r="J383" s="12"/>
    </row>
    <row r="384" spans="2:10">
      <c r="B384" s="12"/>
      <c r="C384" s="12"/>
      <c r="D384" s="12"/>
      <c r="E384" s="12"/>
      <c r="F384" s="12"/>
      <c r="G384" s="12"/>
      <c r="H384" s="12"/>
      <c r="I384" s="12"/>
      <c r="J384" s="12"/>
    </row>
    <row r="385" spans="2:10">
      <c r="B385" s="12"/>
      <c r="C385" s="12"/>
      <c r="D385" s="12"/>
      <c r="E385" s="12"/>
      <c r="F385" s="12"/>
      <c r="G385" s="12"/>
      <c r="H385" s="12"/>
      <c r="I385" s="12"/>
      <c r="J385" s="12"/>
    </row>
    <row r="386" spans="2:10">
      <c r="B386" s="12"/>
      <c r="C386" s="12"/>
      <c r="D386" s="12"/>
      <c r="E386" s="12"/>
      <c r="F386" s="12"/>
      <c r="G386" s="12"/>
      <c r="H386" s="12"/>
      <c r="I386" s="12"/>
      <c r="J386" s="12"/>
    </row>
    <row r="387" spans="2:10">
      <c r="B387" s="12"/>
      <c r="C387" s="12"/>
      <c r="D387" s="12"/>
      <c r="E387" s="12"/>
      <c r="F387" s="12"/>
      <c r="G387" s="12"/>
      <c r="H387" s="12"/>
      <c r="I387" s="12"/>
      <c r="J387" s="12"/>
    </row>
    <row r="388" spans="2:10">
      <c r="B388" s="12"/>
      <c r="C388" s="12"/>
      <c r="D388" s="12"/>
      <c r="E388" s="12"/>
      <c r="F388" s="12"/>
      <c r="G388" s="12"/>
      <c r="H388" s="12"/>
      <c r="I388" s="12"/>
      <c r="J388" s="12"/>
    </row>
    <row r="389" spans="2:10">
      <c r="B389" s="12"/>
      <c r="C389" s="12"/>
      <c r="D389" s="12"/>
      <c r="E389" s="12"/>
      <c r="F389" s="12"/>
      <c r="G389" s="12"/>
      <c r="H389" s="12"/>
      <c r="I389" s="12"/>
      <c r="J389" s="12"/>
    </row>
    <row r="390" spans="2:10">
      <c r="B390" s="12"/>
      <c r="C390" s="12"/>
      <c r="D390" s="12"/>
      <c r="E390" s="12"/>
      <c r="F390" s="12"/>
      <c r="G390" s="12"/>
      <c r="H390" s="12"/>
      <c r="I390" s="12"/>
      <c r="J390" s="12"/>
    </row>
    <row r="391" spans="2:10">
      <c r="B391" s="12"/>
      <c r="C391" s="12"/>
      <c r="D391" s="12"/>
      <c r="E391" s="12"/>
      <c r="F391" s="12"/>
      <c r="G391" s="12"/>
      <c r="H391" s="12"/>
      <c r="I391" s="12"/>
      <c r="J391" s="12"/>
    </row>
    <row r="392" spans="2:10">
      <c r="B392" s="12"/>
      <c r="C392" s="12"/>
      <c r="D392" s="12"/>
      <c r="E392" s="12"/>
      <c r="F392" s="12"/>
      <c r="G392" s="12"/>
      <c r="H392" s="12"/>
      <c r="I392" s="12"/>
      <c r="J392" s="12"/>
    </row>
    <row r="393" spans="2:10">
      <c r="B393" s="12"/>
      <c r="C393" s="12"/>
      <c r="D393" s="12"/>
      <c r="E393" s="12"/>
      <c r="F393" s="12"/>
      <c r="G393" s="12"/>
      <c r="H393" s="12"/>
      <c r="I393" s="12"/>
      <c r="J393" s="12"/>
    </row>
    <row r="394" spans="2:10">
      <c r="B394" s="12"/>
      <c r="C394" s="12"/>
      <c r="D394" s="12"/>
      <c r="E394" s="12"/>
      <c r="F394" s="12"/>
      <c r="G394" s="12"/>
      <c r="H394" s="12"/>
      <c r="I394" s="12"/>
      <c r="J394" s="12"/>
    </row>
    <row r="395" spans="2:10">
      <c r="B395" s="12"/>
      <c r="C395" s="12"/>
      <c r="D395" s="12"/>
      <c r="E395" s="12"/>
      <c r="F395" s="12"/>
      <c r="G395" s="12"/>
      <c r="H395" s="12"/>
      <c r="I395" s="12"/>
      <c r="J395" s="12"/>
    </row>
    <row r="396" spans="2:10">
      <c r="B396" s="12"/>
      <c r="C396" s="12"/>
      <c r="D396" s="12"/>
      <c r="E396" s="12"/>
      <c r="F396" s="12"/>
      <c r="G396" s="12"/>
      <c r="H396" s="12"/>
      <c r="I396" s="12"/>
      <c r="J396" s="12"/>
    </row>
    <row r="397" spans="2:10">
      <c r="B397" s="12"/>
      <c r="C397" s="12"/>
      <c r="D397" s="12"/>
      <c r="E397" s="12"/>
      <c r="F397" s="12"/>
      <c r="G397" s="12"/>
      <c r="H397" s="12"/>
      <c r="I397" s="12"/>
      <c r="J397" s="12"/>
    </row>
    <row r="398" spans="2:10">
      <c r="B398" s="12"/>
      <c r="C398" s="12"/>
      <c r="D398" s="12"/>
      <c r="E398" s="12"/>
      <c r="F398" s="12"/>
      <c r="G398" s="12"/>
      <c r="H398" s="12"/>
      <c r="I398" s="12"/>
      <c r="J398" s="12"/>
    </row>
    <row r="399" spans="2:10">
      <c r="B399" s="12"/>
      <c r="C399" s="12"/>
      <c r="D399" s="12"/>
      <c r="E399" s="12"/>
      <c r="F399" s="12"/>
      <c r="G399" s="12"/>
      <c r="H399" s="12"/>
      <c r="I399" s="12"/>
      <c r="J399" s="12"/>
    </row>
    <row r="400" spans="2:10">
      <c r="B400" s="12"/>
      <c r="C400" s="12"/>
      <c r="D400" s="12"/>
      <c r="E400" s="12"/>
      <c r="F400" s="12"/>
      <c r="G400" s="12"/>
      <c r="H400" s="12"/>
      <c r="I400" s="12"/>
      <c r="J400" s="12"/>
    </row>
    <row r="401" spans="2:10">
      <c r="B401" s="12"/>
      <c r="C401" s="12"/>
      <c r="D401" s="12"/>
      <c r="E401" s="12"/>
      <c r="F401" s="12"/>
      <c r="G401" s="12"/>
      <c r="H401" s="12"/>
      <c r="I401" s="12"/>
      <c r="J401" s="12"/>
    </row>
    <row r="402" spans="2:10">
      <c r="B402" s="12"/>
      <c r="C402" s="12"/>
      <c r="D402" s="12"/>
      <c r="E402" s="12"/>
      <c r="F402" s="12"/>
      <c r="G402" s="12"/>
      <c r="H402" s="12"/>
      <c r="I402" s="12"/>
      <c r="J402" s="12"/>
    </row>
  </sheetData>
  <autoFilter ref="A1:A402"/>
  <mergeCells count="14">
    <mergeCell ref="B16:J16"/>
    <mergeCell ref="A326:J326"/>
    <mergeCell ref="B4:B15"/>
    <mergeCell ref="C6:C15"/>
    <mergeCell ref="D6:D15"/>
    <mergeCell ref="E6:E15"/>
    <mergeCell ref="F6:F15"/>
    <mergeCell ref="G6:G15"/>
    <mergeCell ref="H8:H15"/>
    <mergeCell ref="I8:I15"/>
    <mergeCell ref="J8:J15"/>
    <mergeCell ref="C4:D5"/>
    <mergeCell ref="E4:J5"/>
    <mergeCell ref="H6:J7"/>
  </mergeCells>
  <phoneticPr fontId="11" type="noConversion"/>
  <hyperlinks>
    <hyperlink ref="K1" location="'Spis tablic     List of Tables'!A42" display="Powrót do spisu tablic"/>
    <hyperlink ref="K2" location="'Spis tablic     List of tables'!B43" display="Back to list of tables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Q326"/>
  <sheetViews>
    <sheetView zoomScale="55" zoomScaleNormal="55" workbookViewId="0">
      <selection activeCell="A24" sqref="A24:A25"/>
    </sheetView>
  </sheetViews>
  <sheetFormatPr defaultRowHeight="12.75"/>
  <cols>
    <col min="1" max="1" width="40.625" style="5" customWidth="1"/>
    <col min="2" max="10" width="19.625" style="5" customWidth="1"/>
    <col min="11" max="11" width="9" style="6"/>
    <col min="12" max="16384" width="9" style="5"/>
  </cols>
  <sheetData>
    <row r="1" spans="1:17" ht="14.25">
      <c r="A1" s="270" t="s">
        <v>736</v>
      </c>
      <c r="B1" s="19"/>
      <c r="C1" s="19"/>
      <c r="D1" s="19"/>
      <c r="E1" s="99"/>
      <c r="F1" s="99"/>
      <c r="H1" s="12"/>
      <c r="I1" s="12"/>
      <c r="J1" s="12"/>
      <c r="K1" s="116" t="s">
        <v>13</v>
      </c>
      <c r="L1" s="6"/>
    </row>
    <row r="2" spans="1:17" ht="14.25">
      <c r="A2" s="391" t="s">
        <v>737</v>
      </c>
      <c r="B2" s="19"/>
      <c r="C2" s="19"/>
      <c r="D2" s="19"/>
      <c r="E2" s="99"/>
      <c r="F2" s="99"/>
      <c r="H2" s="12"/>
      <c r="I2" s="12"/>
      <c r="J2" s="12"/>
      <c r="K2" s="21" t="s">
        <v>14</v>
      </c>
      <c r="L2" s="6"/>
    </row>
    <row r="3" spans="1:17">
      <c r="A3" s="393"/>
      <c r="B3" s="393"/>
      <c r="C3" s="393"/>
      <c r="D3" s="393"/>
      <c r="E3" s="393"/>
      <c r="F3" s="393"/>
      <c r="H3" s="393"/>
      <c r="I3" s="393"/>
      <c r="K3" s="394"/>
      <c r="L3" s="6"/>
    </row>
    <row r="4" spans="1:17" ht="14.25" customHeight="1">
      <c r="A4" s="258"/>
      <c r="B4" s="548" t="s">
        <v>121</v>
      </c>
      <c r="C4" s="616" t="s">
        <v>122</v>
      </c>
      <c r="D4" s="579"/>
      <c r="E4" s="619" t="s">
        <v>194</v>
      </c>
      <c r="F4" s="620"/>
      <c r="G4" s="620"/>
      <c r="H4" s="620"/>
      <c r="I4" s="620"/>
      <c r="J4" s="620"/>
      <c r="L4" s="6"/>
    </row>
    <row r="5" spans="1:17">
      <c r="A5" s="241"/>
      <c r="B5" s="551"/>
      <c r="C5" s="617"/>
      <c r="D5" s="618"/>
      <c r="E5" s="557"/>
      <c r="F5" s="567"/>
      <c r="G5" s="567"/>
      <c r="H5" s="567"/>
      <c r="I5" s="567"/>
      <c r="J5" s="567"/>
    </row>
    <row r="6" spans="1:17" ht="14.25" customHeight="1">
      <c r="A6" s="241"/>
      <c r="B6" s="551"/>
      <c r="C6" s="548" t="s">
        <v>123</v>
      </c>
      <c r="D6" s="611" t="s">
        <v>0</v>
      </c>
      <c r="E6" s="548" t="s">
        <v>123</v>
      </c>
      <c r="F6" s="548" t="s">
        <v>195</v>
      </c>
      <c r="G6" s="611" t="s">
        <v>132</v>
      </c>
      <c r="H6" s="555" t="s">
        <v>125</v>
      </c>
      <c r="I6" s="621"/>
      <c r="J6" s="621"/>
    </row>
    <row r="7" spans="1:17">
      <c r="A7" s="241"/>
      <c r="B7" s="551"/>
      <c r="C7" s="551"/>
      <c r="D7" s="551"/>
      <c r="E7" s="551"/>
      <c r="F7" s="551"/>
      <c r="G7" s="551"/>
      <c r="H7" s="557"/>
      <c r="I7" s="567"/>
      <c r="J7" s="567"/>
    </row>
    <row r="8" spans="1:17" ht="14.25" customHeight="1">
      <c r="A8" s="241"/>
      <c r="B8" s="551"/>
      <c r="C8" s="551"/>
      <c r="D8" s="551"/>
      <c r="E8" s="551"/>
      <c r="F8" s="551"/>
      <c r="G8" s="551"/>
      <c r="H8" s="548" t="s">
        <v>196</v>
      </c>
      <c r="I8" s="623" t="s">
        <v>126</v>
      </c>
      <c r="J8" s="615" t="s">
        <v>133</v>
      </c>
    </row>
    <row r="9" spans="1:17" ht="14.25" customHeight="1">
      <c r="A9" s="242" t="s">
        <v>50</v>
      </c>
      <c r="B9" s="551"/>
      <c r="C9" s="551"/>
      <c r="D9" s="551"/>
      <c r="E9" s="551"/>
      <c r="F9" s="551"/>
      <c r="G9" s="551"/>
      <c r="H9" s="551"/>
      <c r="I9" s="551"/>
      <c r="J9" s="556"/>
    </row>
    <row r="10" spans="1:17">
      <c r="A10" s="243" t="s">
        <v>51</v>
      </c>
      <c r="B10" s="551"/>
      <c r="C10" s="551"/>
      <c r="D10" s="551"/>
      <c r="E10" s="551"/>
      <c r="F10" s="551"/>
      <c r="G10" s="551"/>
      <c r="H10" s="551"/>
      <c r="I10" s="551"/>
      <c r="J10" s="556"/>
    </row>
    <row r="11" spans="1:17">
      <c r="A11" s="241"/>
      <c r="B11" s="551"/>
      <c r="C11" s="551"/>
      <c r="D11" s="551"/>
      <c r="E11" s="551"/>
      <c r="F11" s="551"/>
      <c r="G11" s="551"/>
      <c r="H11" s="551"/>
      <c r="I11" s="551"/>
      <c r="J11" s="556"/>
    </row>
    <row r="12" spans="1:17">
      <c r="A12" s="241"/>
      <c r="B12" s="551"/>
      <c r="C12" s="551"/>
      <c r="D12" s="551"/>
      <c r="E12" s="551"/>
      <c r="F12" s="551"/>
      <c r="G12" s="551"/>
      <c r="H12" s="551"/>
      <c r="I12" s="551"/>
      <c r="J12" s="556"/>
    </row>
    <row r="13" spans="1:17">
      <c r="A13" s="241"/>
      <c r="B13" s="551"/>
      <c r="C13" s="551"/>
      <c r="D13" s="551"/>
      <c r="E13" s="551"/>
      <c r="F13" s="551"/>
      <c r="G13" s="551"/>
      <c r="H13" s="551"/>
      <c r="I13" s="551"/>
      <c r="J13" s="556"/>
    </row>
    <row r="14" spans="1:17">
      <c r="A14" s="241"/>
      <c r="B14" s="551"/>
      <c r="C14" s="551"/>
      <c r="D14" s="551"/>
      <c r="E14" s="551"/>
      <c r="F14" s="551"/>
      <c r="G14" s="551"/>
      <c r="H14" s="551"/>
      <c r="I14" s="551"/>
      <c r="J14" s="556"/>
    </row>
    <row r="15" spans="1:17">
      <c r="A15" s="241"/>
      <c r="B15" s="552"/>
      <c r="C15" s="552"/>
      <c r="D15" s="552"/>
      <c r="E15" s="552"/>
      <c r="F15" s="552"/>
      <c r="G15" s="552"/>
      <c r="H15" s="552"/>
      <c r="I15" s="552"/>
      <c r="J15" s="557"/>
    </row>
    <row r="16" spans="1:17">
      <c r="A16" s="244"/>
      <c r="B16" s="607" t="s">
        <v>633</v>
      </c>
      <c r="C16" s="608"/>
      <c r="D16" s="608"/>
      <c r="E16" s="608"/>
      <c r="F16" s="608"/>
      <c r="G16" s="608"/>
      <c r="H16" s="608"/>
      <c r="I16" s="608"/>
      <c r="J16" s="608"/>
      <c r="L16" s="6"/>
      <c r="M16" s="6"/>
      <c r="N16" s="6"/>
      <c r="O16" s="6"/>
      <c r="P16" s="6"/>
      <c r="Q16" s="6"/>
    </row>
    <row r="17" spans="1:17" ht="12.75" customHeight="1">
      <c r="A17" s="265" t="s">
        <v>596</v>
      </c>
      <c r="B17" s="57">
        <v>100</v>
      </c>
      <c r="C17" s="35">
        <v>17.495180000000001</v>
      </c>
      <c r="D17" s="35">
        <v>17.272069999999999</v>
      </c>
      <c r="E17" s="35">
        <v>82.504819999999995</v>
      </c>
      <c r="F17" s="35">
        <v>4.7114799999999999</v>
      </c>
      <c r="G17" s="35">
        <v>13.45772</v>
      </c>
      <c r="H17" s="35">
        <v>33.065980000000003</v>
      </c>
      <c r="I17" s="35">
        <v>6.3587999999999996</v>
      </c>
      <c r="J17" s="36">
        <v>17.467379999999999</v>
      </c>
      <c r="L17" s="6"/>
      <c r="M17" s="6"/>
      <c r="N17" s="6"/>
      <c r="O17" s="6"/>
      <c r="P17" s="6"/>
      <c r="Q17" s="6"/>
    </row>
    <row r="18" spans="1:17">
      <c r="A18" s="222" t="s">
        <v>597</v>
      </c>
      <c r="B18" s="25"/>
      <c r="C18" s="88"/>
      <c r="D18" s="88"/>
      <c r="E18" s="88"/>
      <c r="F18" s="88"/>
      <c r="G18" s="88"/>
      <c r="H18" s="88"/>
      <c r="I18" s="88"/>
      <c r="J18" s="34"/>
      <c r="L18" s="6"/>
      <c r="M18" s="6"/>
      <c r="N18" s="6"/>
      <c r="O18" s="6"/>
      <c r="P18" s="6"/>
      <c r="Q18" s="6"/>
    </row>
    <row r="19" spans="1:17">
      <c r="A19" s="129" t="s">
        <v>442</v>
      </c>
      <c r="B19" s="25">
        <v>100</v>
      </c>
      <c r="C19" s="106">
        <v>14.715590000000001</v>
      </c>
      <c r="D19" s="106">
        <v>14.190340000000001</v>
      </c>
      <c r="E19" s="106">
        <v>85.284409999999994</v>
      </c>
      <c r="F19" s="106">
        <v>5.66289</v>
      </c>
      <c r="G19" s="106">
        <v>13.692780000000001</v>
      </c>
      <c r="H19" s="106">
        <v>34.325429999999997</v>
      </c>
      <c r="I19" s="106">
        <v>6.5474800000000002</v>
      </c>
      <c r="J19" s="27">
        <v>19.88823</v>
      </c>
    </row>
    <row r="20" spans="1:17">
      <c r="A20" s="134" t="s">
        <v>39</v>
      </c>
      <c r="B20" s="25"/>
      <c r="C20" s="88"/>
      <c r="D20" s="88"/>
      <c r="E20" s="25"/>
      <c r="F20" s="25"/>
      <c r="G20" s="25"/>
      <c r="H20" s="25"/>
      <c r="I20" s="25"/>
      <c r="J20" s="26"/>
    </row>
    <row r="21" spans="1:17">
      <c r="A21" s="129" t="s">
        <v>37</v>
      </c>
      <c r="B21" s="25">
        <v>100</v>
      </c>
      <c r="C21" s="106">
        <v>19.177620000000001</v>
      </c>
      <c r="D21" s="106">
        <v>19.078849999999999</v>
      </c>
      <c r="E21" s="106">
        <v>80.822379999999995</v>
      </c>
      <c r="F21" s="106">
        <v>5.1817700000000002</v>
      </c>
      <c r="G21" s="106">
        <v>14.10539</v>
      </c>
      <c r="H21" s="106">
        <v>32.866799999999998</v>
      </c>
      <c r="I21" s="106">
        <v>6.3231400000000004</v>
      </c>
      <c r="J21" s="27">
        <v>16.646280000000001</v>
      </c>
    </row>
    <row r="22" spans="1:17">
      <c r="A22" s="134" t="s">
        <v>40</v>
      </c>
      <c r="B22" s="25"/>
      <c r="C22" s="25"/>
      <c r="D22" s="25"/>
      <c r="E22" s="25"/>
      <c r="F22" s="25"/>
      <c r="G22" s="25"/>
      <c r="H22" s="25"/>
      <c r="I22" s="25"/>
      <c r="J22" s="26"/>
    </row>
    <row r="23" spans="1:17">
      <c r="A23" s="129" t="s">
        <v>41</v>
      </c>
      <c r="B23" s="25">
        <v>100</v>
      </c>
      <c r="C23" s="106">
        <v>18.464590000000001</v>
      </c>
      <c r="D23" s="106">
        <v>18.374030000000001</v>
      </c>
      <c r="E23" s="106">
        <v>81.535409999999999</v>
      </c>
      <c r="F23" s="106">
        <v>3.89419</v>
      </c>
      <c r="G23" s="106">
        <v>13.00916</v>
      </c>
      <c r="H23" s="106">
        <v>32.365400000000001</v>
      </c>
      <c r="I23" s="106">
        <v>6.2565499999999998</v>
      </c>
      <c r="J23" s="27">
        <v>16.32414</v>
      </c>
    </row>
    <row r="24" spans="1:17">
      <c r="A24" s="134" t="s">
        <v>42</v>
      </c>
      <c r="B24" s="25"/>
      <c r="C24" s="25"/>
      <c r="D24" s="25"/>
      <c r="E24" s="25"/>
      <c r="F24" s="25"/>
      <c r="G24" s="25"/>
      <c r="H24" s="25"/>
      <c r="I24" s="25"/>
      <c r="J24" s="26"/>
    </row>
    <row r="25" spans="1:17">
      <c r="A25" s="126" t="s">
        <v>111</v>
      </c>
      <c r="B25" s="25"/>
      <c r="C25" s="25"/>
      <c r="D25" s="25"/>
      <c r="E25" s="25"/>
      <c r="F25" s="25"/>
      <c r="G25" s="25"/>
      <c r="H25" s="25"/>
      <c r="I25" s="25"/>
      <c r="J25" s="26"/>
    </row>
    <row r="26" spans="1:17">
      <c r="A26" s="131" t="s">
        <v>217</v>
      </c>
      <c r="B26" s="88">
        <v>100</v>
      </c>
      <c r="C26" s="105">
        <v>13.260009999999999</v>
      </c>
      <c r="D26" s="105">
        <v>13.19773</v>
      </c>
      <c r="E26" s="105">
        <v>86.739990000000006</v>
      </c>
      <c r="F26" s="105">
        <v>5.4331899999999997</v>
      </c>
      <c r="G26" s="105">
        <v>12.460760000000001</v>
      </c>
      <c r="H26" s="105">
        <v>34.127699999999997</v>
      </c>
      <c r="I26" s="105">
        <v>6.4971699999999997</v>
      </c>
      <c r="J26" s="37">
        <v>22.12032</v>
      </c>
    </row>
    <row r="27" spans="1:17" s="383" customFormat="1">
      <c r="A27" s="130" t="s">
        <v>218</v>
      </c>
      <c r="B27" s="88">
        <v>100</v>
      </c>
      <c r="C27" s="105">
        <v>16.415759999999999</v>
      </c>
      <c r="D27" s="105">
        <v>16.415759999999999</v>
      </c>
      <c r="E27" s="105">
        <v>83.584239999999994</v>
      </c>
      <c r="F27" s="105">
        <v>6.2968500000000001</v>
      </c>
      <c r="G27" s="105">
        <v>11.58234</v>
      </c>
      <c r="H27" s="105">
        <v>34.760440000000003</v>
      </c>
      <c r="I27" s="105">
        <v>6.6451399999999996</v>
      </c>
      <c r="J27" s="37">
        <v>19.135390000000001</v>
      </c>
    </row>
    <row r="28" spans="1:17">
      <c r="A28" s="195" t="s">
        <v>174</v>
      </c>
      <c r="B28" s="25"/>
      <c r="C28" s="25"/>
      <c r="D28" s="25"/>
      <c r="E28" s="25"/>
      <c r="F28" s="25"/>
      <c r="G28" s="25"/>
      <c r="H28" s="25"/>
      <c r="I28" s="25"/>
      <c r="J28" s="26"/>
    </row>
    <row r="29" spans="1:17">
      <c r="A29" s="134" t="s">
        <v>49</v>
      </c>
      <c r="B29" s="25"/>
      <c r="C29" s="25"/>
      <c r="D29" s="25"/>
      <c r="E29" s="25"/>
      <c r="F29" s="25"/>
      <c r="G29" s="25"/>
      <c r="H29" s="25"/>
      <c r="I29" s="25"/>
      <c r="J29" s="26"/>
    </row>
    <row r="30" spans="1:17" ht="14.25">
      <c r="A30" s="129" t="s">
        <v>262</v>
      </c>
      <c r="B30" s="25">
        <v>100</v>
      </c>
      <c r="C30" s="106">
        <v>18.111809999999998</v>
      </c>
      <c r="D30" s="106">
        <v>18.111809999999998</v>
      </c>
      <c r="E30" s="106">
        <v>81.888189999999994</v>
      </c>
      <c r="F30" s="106">
        <v>5.1262400000000001</v>
      </c>
      <c r="G30" s="106">
        <v>11.728630000000001</v>
      </c>
      <c r="H30" s="106">
        <v>35.267620000000001</v>
      </c>
      <c r="I30" s="106">
        <v>6.9225000000000003</v>
      </c>
      <c r="J30" s="27">
        <v>17.8826</v>
      </c>
      <c r="K30" s="395"/>
    </row>
    <row r="31" spans="1:17">
      <c r="A31" s="129" t="s">
        <v>263</v>
      </c>
      <c r="B31" s="25">
        <v>100</v>
      </c>
      <c r="C31" s="25">
        <v>18.746580000000002</v>
      </c>
      <c r="D31" s="25">
        <v>18.746580000000002</v>
      </c>
      <c r="E31" s="25">
        <v>81.253420000000006</v>
      </c>
      <c r="F31" s="25">
        <v>7.9079699999999997</v>
      </c>
      <c r="G31" s="25">
        <v>9.2521900000000006</v>
      </c>
      <c r="H31" s="25">
        <v>30.75048</v>
      </c>
      <c r="I31" s="25">
        <v>5.8087099999999996</v>
      </c>
      <c r="J31" s="26">
        <v>21.899429999999999</v>
      </c>
    </row>
    <row r="32" spans="1:17">
      <c r="A32" s="129" t="s">
        <v>264</v>
      </c>
      <c r="B32" s="25">
        <v>100</v>
      </c>
      <c r="C32" s="25">
        <v>9.2681400000000007</v>
      </c>
      <c r="D32" s="25">
        <v>9.2681400000000007</v>
      </c>
      <c r="E32" s="25">
        <v>90.731859999999998</v>
      </c>
      <c r="F32" s="25">
        <v>4.5364699999999996</v>
      </c>
      <c r="G32" s="25">
        <v>14.00081</v>
      </c>
      <c r="H32" s="25">
        <v>38.064700000000002</v>
      </c>
      <c r="I32" s="25">
        <v>6.93276</v>
      </c>
      <c r="J32" s="26">
        <v>21.179449999999999</v>
      </c>
    </row>
    <row r="33" spans="1:10">
      <c r="A33" s="195" t="s">
        <v>46</v>
      </c>
      <c r="B33" s="25"/>
      <c r="C33" s="106"/>
      <c r="D33" s="106"/>
      <c r="E33" s="106"/>
      <c r="F33" s="106"/>
      <c r="G33" s="106"/>
      <c r="H33" s="106"/>
      <c r="I33" s="106"/>
      <c r="J33" s="27"/>
    </row>
    <row r="34" spans="1:10">
      <c r="A34" s="134" t="s">
        <v>48</v>
      </c>
      <c r="B34" s="25"/>
      <c r="C34" s="25"/>
      <c r="D34" s="25"/>
      <c r="E34" s="25"/>
      <c r="F34" s="25"/>
      <c r="G34" s="25"/>
      <c r="H34" s="25"/>
      <c r="I34" s="25"/>
      <c r="J34" s="26"/>
    </row>
    <row r="35" spans="1:10">
      <c r="A35" s="132" t="s">
        <v>267</v>
      </c>
      <c r="B35" s="25">
        <v>100</v>
      </c>
      <c r="C35" s="25">
        <v>24.522349999999999</v>
      </c>
      <c r="D35" s="25">
        <v>24.522349999999999</v>
      </c>
      <c r="E35" s="25">
        <v>75.477649999999997</v>
      </c>
      <c r="F35" s="25">
        <v>8.3256300000000003</v>
      </c>
      <c r="G35" s="25">
        <v>11.69014</v>
      </c>
      <c r="H35" s="25">
        <v>31.450659999999999</v>
      </c>
      <c r="I35" s="25">
        <v>6.09293</v>
      </c>
      <c r="J35" s="26">
        <v>14.612920000000001</v>
      </c>
    </row>
    <row r="36" spans="1:10">
      <c r="A36" s="132" t="s">
        <v>266</v>
      </c>
      <c r="B36" s="25">
        <v>100</v>
      </c>
      <c r="C36" s="106">
        <v>12.04801</v>
      </c>
      <c r="D36" s="106">
        <v>12.04801</v>
      </c>
      <c r="E36" s="106">
        <v>87.951989999999995</v>
      </c>
      <c r="F36" s="106">
        <v>4.4151699999999998</v>
      </c>
      <c r="G36" s="106">
        <v>11.528499999999999</v>
      </c>
      <c r="H36" s="106">
        <v>37.702950000000001</v>
      </c>
      <c r="I36" s="106">
        <v>7.29026</v>
      </c>
      <c r="J36" s="27">
        <v>22.117319999999999</v>
      </c>
    </row>
    <row r="37" spans="1:10">
      <c r="A37" s="132" t="s">
        <v>265</v>
      </c>
      <c r="B37" s="25">
        <v>100</v>
      </c>
      <c r="C37" s="106">
        <v>8.6726700000000001</v>
      </c>
      <c r="D37" s="106">
        <v>8.6726700000000001</v>
      </c>
      <c r="E37" s="106">
        <v>91.327330000000003</v>
      </c>
      <c r="F37" s="106">
        <v>8.3994599999999995</v>
      </c>
      <c r="G37" s="106">
        <v>10.25531</v>
      </c>
      <c r="H37" s="106">
        <v>38.101599999999998</v>
      </c>
      <c r="I37" s="106">
        <v>7.3293100000000004</v>
      </c>
      <c r="J37" s="27">
        <v>19.99559</v>
      </c>
    </row>
    <row r="38" spans="1:10">
      <c r="A38" s="130" t="s">
        <v>219</v>
      </c>
      <c r="B38" s="88">
        <v>100</v>
      </c>
      <c r="C38" s="105">
        <v>10.101089999999999</v>
      </c>
      <c r="D38" s="105">
        <v>9.9281000000000006</v>
      </c>
      <c r="E38" s="105">
        <v>89.898910000000001</v>
      </c>
      <c r="F38" s="105">
        <v>6.1747199999999998</v>
      </c>
      <c r="G38" s="105">
        <v>11.687139999999999</v>
      </c>
      <c r="H38" s="105">
        <v>34.415289999999999</v>
      </c>
      <c r="I38" s="105">
        <v>6.5855600000000001</v>
      </c>
      <c r="J38" s="37">
        <v>23.238689999999998</v>
      </c>
    </row>
    <row r="39" spans="1:10">
      <c r="A39" s="195" t="s">
        <v>52</v>
      </c>
      <c r="B39" s="25"/>
      <c r="C39" s="106"/>
      <c r="D39" s="106"/>
      <c r="E39" s="106"/>
      <c r="F39" s="106"/>
      <c r="G39" s="106"/>
      <c r="H39" s="106"/>
      <c r="I39" s="106"/>
      <c r="J39" s="27"/>
    </row>
    <row r="40" spans="1:10">
      <c r="A40" s="134" t="s">
        <v>47</v>
      </c>
      <c r="B40" s="25"/>
      <c r="C40" s="106"/>
      <c r="D40" s="106"/>
      <c r="E40" s="106"/>
      <c r="F40" s="106"/>
      <c r="G40" s="106"/>
      <c r="H40" s="106"/>
      <c r="I40" s="106"/>
      <c r="J40" s="27"/>
    </row>
    <row r="41" spans="1:10">
      <c r="A41" s="132" t="s">
        <v>268</v>
      </c>
      <c r="B41" s="25">
        <v>100</v>
      </c>
      <c r="C41" s="106">
        <v>21.149909999999998</v>
      </c>
      <c r="D41" s="106">
        <v>21.149909999999998</v>
      </c>
      <c r="E41" s="106">
        <v>78.850089999999994</v>
      </c>
      <c r="F41" s="106">
        <v>5.0575799999999997</v>
      </c>
      <c r="G41" s="106">
        <v>10.16601</v>
      </c>
      <c r="H41" s="106">
        <v>30.210719999999998</v>
      </c>
      <c r="I41" s="106">
        <v>5.7164400000000004</v>
      </c>
      <c r="J41" s="27">
        <v>23.65089</v>
      </c>
    </row>
    <row r="42" spans="1:10">
      <c r="A42" s="132" t="s">
        <v>269</v>
      </c>
      <c r="B42" s="25">
        <v>100</v>
      </c>
      <c r="C42" s="106">
        <v>3.23922</v>
      </c>
      <c r="D42" s="106">
        <v>2.9005700000000001</v>
      </c>
      <c r="E42" s="106">
        <v>96.760779999999997</v>
      </c>
      <c r="F42" s="106">
        <v>8.2376799999999992</v>
      </c>
      <c r="G42" s="106">
        <v>12.676769999999999</v>
      </c>
      <c r="H42" s="106">
        <v>34.737879999999997</v>
      </c>
      <c r="I42" s="106">
        <v>6.64053</v>
      </c>
      <c r="J42" s="27">
        <v>24.473109999999998</v>
      </c>
    </row>
    <row r="43" spans="1:10">
      <c r="A43" s="195" t="s">
        <v>46</v>
      </c>
      <c r="B43" s="88"/>
      <c r="C43" s="105"/>
      <c r="D43" s="105"/>
      <c r="E43" s="105"/>
      <c r="F43" s="105"/>
      <c r="G43" s="105"/>
      <c r="H43" s="105"/>
      <c r="I43" s="105"/>
      <c r="J43" s="37"/>
    </row>
    <row r="44" spans="1:10">
      <c r="A44" s="134" t="s">
        <v>48</v>
      </c>
      <c r="B44" s="25"/>
      <c r="C44" s="25"/>
      <c r="D44" s="25"/>
      <c r="E44" s="25"/>
      <c r="F44" s="25"/>
      <c r="G44" s="25"/>
      <c r="H44" s="25"/>
      <c r="I44" s="25"/>
      <c r="J44" s="26"/>
    </row>
    <row r="45" spans="1:10">
      <c r="A45" s="132" t="s">
        <v>270</v>
      </c>
      <c r="B45" s="25">
        <v>100</v>
      </c>
      <c r="C45" s="25">
        <v>14.480270000000001</v>
      </c>
      <c r="D45" s="25">
        <v>14.480270000000001</v>
      </c>
      <c r="E45" s="25">
        <v>85.519729999999996</v>
      </c>
      <c r="F45" s="25">
        <v>0.77727000000000002</v>
      </c>
      <c r="G45" s="25">
        <v>15.63855</v>
      </c>
      <c r="H45" s="25">
        <v>36.517020000000002</v>
      </c>
      <c r="I45" s="88">
        <v>7.08528</v>
      </c>
      <c r="J45" s="26">
        <v>19.269770000000001</v>
      </c>
    </row>
    <row r="46" spans="1:10">
      <c r="A46" s="132" t="s">
        <v>271</v>
      </c>
      <c r="B46" s="25">
        <v>100</v>
      </c>
      <c r="C46" s="106">
        <v>10.70593</v>
      </c>
      <c r="D46" s="106">
        <v>10.70593</v>
      </c>
      <c r="E46" s="106">
        <v>89.294070000000005</v>
      </c>
      <c r="F46" s="106">
        <v>1.01196</v>
      </c>
      <c r="G46" s="106">
        <v>11.95144</v>
      </c>
      <c r="H46" s="106">
        <v>37.791379999999997</v>
      </c>
      <c r="I46" s="106">
        <v>7.2470400000000001</v>
      </c>
      <c r="J46" s="27">
        <v>25.775130000000001</v>
      </c>
    </row>
    <row r="47" spans="1:10">
      <c r="A47" s="132" t="s">
        <v>272</v>
      </c>
      <c r="B47" s="25">
        <v>100</v>
      </c>
      <c r="C47" s="106">
        <v>8.6937999999999995</v>
      </c>
      <c r="D47" s="106">
        <v>8.6937999999999995</v>
      </c>
      <c r="E47" s="106">
        <v>91.306200000000004</v>
      </c>
      <c r="F47" s="106">
        <v>6.5537900000000002</v>
      </c>
      <c r="G47" s="106">
        <v>8.9371600000000004</v>
      </c>
      <c r="H47" s="106">
        <v>38.624090000000002</v>
      </c>
      <c r="I47" s="106">
        <v>7.4155300000000004</v>
      </c>
      <c r="J47" s="27">
        <v>23.507680000000001</v>
      </c>
    </row>
    <row r="48" spans="1:10">
      <c r="A48" s="132" t="s">
        <v>273</v>
      </c>
      <c r="B48" s="25">
        <v>100</v>
      </c>
      <c r="C48" s="106">
        <v>14.890219999999999</v>
      </c>
      <c r="D48" s="106">
        <v>14.890219999999999</v>
      </c>
      <c r="E48" s="106">
        <v>85.109780000000001</v>
      </c>
      <c r="F48" s="106">
        <v>5.0202200000000001</v>
      </c>
      <c r="G48" s="106">
        <v>13.0318</v>
      </c>
      <c r="H48" s="106">
        <v>34.953099999999999</v>
      </c>
      <c r="I48" s="106">
        <v>7.0731400000000004</v>
      </c>
      <c r="J48" s="27">
        <v>19.94632</v>
      </c>
    </row>
    <row r="49" spans="1:10">
      <c r="A49" s="132" t="s">
        <v>269</v>
      </c>
      <c r="B49" s="25">
        <v>100</v>
      </c>
      <c r="C49" s="106">
        <v>24.71453</v>
      </c>
      <c r="D49" s="106">
        <v>24.71453</v>
      </c>
      <c r="E49" s="106">
        <v>75.285470000000004</v>
      </c>
      <c r="F49" s="106">
        <v>3.0682499999999999</v>
      </c>
      <c r="G49" s="106">
        <v>8.1196199999999994</v>
      </c>
      <c r="H49" s="106">
        <v>32.970559999999999</v>
      </c>
      <c r="I49" s="106">
        <v>6.11341</v>
      </c>
      <c r="J49" s="27">
        <v>17.593499999999999</v>
      </c>
    </row>
    <row r="50" spans="1:10">
      <c r="A50" s="130" t="s">
        <v>220</v>
      </c>
      <c r="B50" s="88">
        <v>100</v>
      </c>
      <c r="C50" s="105">
        <v>13.27947</v>
      </c>
      <c r="D50" s="105">
        <v>13.27947</v>
      </c>
      <c r="E50" s="105">
        <v>86.720529999999997</v>
      </c>
      <c r="F50" s="105">
        <v>4.8945400000000001</v>
      </c>
      <c r="G50" s="105">
        <v>13.04903</v>
      </c>
      <c r="H50" s="105">
        <v>34.222320000000003</v>
      </c>
      <c r="I50" s="105">
        <v>6.4804700000000004</v>
      </c>
      <c r="J50" s="37">
        <v>22.635909999999999</v>
      </c>
    </row>
    <row r="51" spans="1:10">
      <c r="A51" s="195" t="s">
        <v>52</v>
      </c>
      <c r="B51" s="25"/>
      <c r="C51" s="25"/>
      <c r="D51" s="25"/>
      <c r="E51" s="25"/>
      <c r="F51" s="25"/>
      <c r="G51" s="25"/>
      <c r="H51" s="25"/>
      <c r="I51" s="25"/>
      <c r="J51" s="26"/>
    </row>
    <row r="52" spans="1:10">
      <c r="A52" s="134" t="s">
        <v>47</v>
      </c>
      <c r="B52" s="25"/>
      <c r="C52" s="25"/>
      <c r="D52" s="25"/>
      <c r="E52" s="25"/>
      <c r="F52" s="25"/>
      <c r="G52" s="25"/>
      <c r="H52" s="25"/>
      <c r="I52" s="25"/>
      <c r="J52" s="26"/>
    </row>
    <row r="53" spans="1:10">
      <c r="A53" s="132" t="s">
        <v>274</v>
      </c>
      <c r="B53" s="25">
        <v>100</v>
      </c>
      <c r="C53" s="106">
        <v>14.810320000000001</v>
      </c>
      <c r="D53" s="106">
        <v>14.810320000000001</v>
      </c>
      <c r="E53" s="106">
        <v>85.189679999999996</v>
      </c>
      <c r="F53" s="106">
        <v>4.97499</v>
      </c>
      <c r="G53" s="106">
        <v>13.81376</v>
      </c>
      <c r="H53" s="106">
        <v>35.170999999999999</v>
      </c>
      <c r="I53" s="106">
        <v>6.8325399999999998</v>
      </c>
      <c r="J53" s="27">
        <v>16.67896</v>
      </c>
    </row>
    <row r="54" spans="1:10">
      <c r="A54" s="132" t="s">
        <v>275</v>
      </c>
      <c r="B54" s="25">
        <v>100</v>
      </c>
      <c r="C54" s="106">
        <v>11.20102</v>
      </c>
      <c r="D54" s="106">
        <v>11.20102</v>
      </c>
      <c r="E54" s="106">
        <v>88.79898</v>
      </c>
      <c r="F54" s="106">
        <v>2.8046899999999999</v>
      </c>
      <c r="G54" s="106">
        <v>14.65709</v>
      </c>
      <c r="H54" s="106">
        <v>38.642870000000002</v>
      </c>
      <c r="I54" s="106">
        <v>7.2299100000000003</v>
      </c>
      <c r="J54" s="27">
        <v>21.396889999999999</v>
      </c>
    </row>
    <row r="55" spans="1:10">
      <c r="A55" s="132" t="s">
        <v>276</v>
      </c>
      <c r="B55" s="25">
        <v>100</v>
      </c>
      <c r="C55" s="106">
        <v>4.2598799999999999</v>
      </c>
      <c r="D55" s="106">
        <v>4.2598799999999999</v>
      </c>
      <c r="E55" s="106">
        <v>95.740120000000005</v>
      </c>
      <c r="F55" s="106">
        <v>3.5429400000000002</v>
      </c>
      <c r="G55" s="106">
        <v>13.9863</v>
      </c>
      <c r="H55" s="106">
        <v>35.541710000000002</v>
      </c>
      <c r="I55" s="106">
        <v>6.8828899999999997</v>
      </c>
      <c r="J55" s="27">
        <v>31.382010000000001</v>
      </c>
    </row>
    <row r="56" spans="1:10">
      <c r="A56" s="195" t="s">
        <v>174</v>
      </c>
      <c r="B56" s="25"/>
      <c r="C56" s="106"/>
      <c r="D56" s="106"/>
      <c r="E56" s="106"/>
      <c r="F56" s="106"/>
      <c r="G56" s="106"/>
      <c r="H56" s="106"/>
      <c r="I56" s="106"/>
      <c r="J56" s="27"/>
    </row>
    <row r="57" spans="1:10">
      <c r="A57" s="134" t="s">
        <v>49</v>
      </c>
      <c r="B57" s="25"/>
      <c r="C57" s="106"/>
      <c r="D57" s="106"/>
      <c r="E57" s="106"/>
      <c r="F57" s="106"/>
      <c r="G57" s="106"/>
      <c r="H57" s="106"/>
      <c r="I57" s="106"/>
      <c r="J57" s="27"/>
    </row>
    <row r="58" spans="1:10">
      <c r="A58" s="132" t="s">
        <v>277</v>
      </c>
      <c r="B58" s="25">
        <v>100</v>
      </c>
      <c r="C58" s="106">
        <v>25.043980000000001</v>
      </c>
      <c r="D58" s="106">
        <v>25.043980000000001</v>
      </c>
      <c r="E58" s="106">
        <v>74.956019999999995</v>
      </c>
      <c r="F58" s="106">
        <v>5.0396599999999996</v>
      </c>
      <c r="G58" s="106">
        <v>11.59003</v>
      </c>
      <c r="H58" s="106">
        <v>30.761299999999999</v>
      </c>
      <c r="I58" s="106">
        <v>5.4770799999999999</v>
      </c>
      <c r="J58" s="27">
        <v>17.27366</v>
      </c>
    </row>
    <row r="59" spans="1:10">
      <c r="A59" s="132" t="s">
        <v>278</v>
      </c>
      <c r="B59" s="25">
        <v>100</v>
      </c>
      <c r="C59" s="106">
        <v>21.781110000000002</v>
      </c>
      <c r="D59" s="106">
        <v>21.781110000000002</v>
      </c>
      <c r="E59" s="106">
        <v>78.218890000000002</v>
      </c>
      <c r="F59" s="106">
        <v>8.6923300000000001</v>
      </c>
      <c r="G59" s="106">
        <v>8.8362099999999995</v>
      </c>
      <c r="H59" s="106">
        <v>27.703600000000002</v>
      </c>
      <c r="I59" s="106">
        <v>5.3213299999999997</v>
      </c>
      <c r="J59" s="27">
        <v>20.170850000000002</v>
      </c>
    </row>
    <row r="60" spans="1:10">
      <c r="A60" s="195" t="s">
        <v>46</v>
      </c>
      <c r="B60" s="25"/>
      <c r="C60" s="106"/>
      <c r="D60" s="106"/>
      <c r="E60" s="106"/>
      <c r="F60" s="106"/>
      <c r="G60" s="106"/>
      <c r="H60" s="106"/>
      <c r="I60" s="106"/>
      <c r="J60" s="27"/>
    </row>
    <row r="61" spans="1:10">
      <c r="A61" s="134" t="s">
        <v>48</v>
      </c>
      <c r="B61" s="25"/>
      <c r="C61" s="106"/>
      <c r="D61" s="106"/>
      <c r="E61" s="106"/>
      <c r="F61" s="106"/>
      <c r="G61" s="106"/>
      <c r="H61" s="106"/>
      <c r="I61" s="106"/>
      <c r="J61" s="27"/>
    </row>
    <row r="62" spans="1:10">
      <c r="A62" s="132" t="s">
        <v>274</v>
      </c>
      <c r="B62" s="25">
        <v>100</v>
      </c>
      <c r="C62" s="106">
        <v>7.7304199999999996</v>
      </c>
      <c r="D62" s="106">
        <v>7.7304199999999996</v>
      </c>
      <c r="E62" s="106">
        <v>92.269580000000005</v>
      </c>
      <c r="F62" s="106">
        <v>3.3007599999999999</v>
      </c>
      <c r="G62" s="106">
        <v>15.65657</v>
      </c>
      <c r="H62" s="106">
        <v>36.633760000000002</v>
      </c>
      <c r="I62" s="106">
        <v>6.6898099999999996</v>
      </c>
      <c r="J62" s="27">
        <v>21.104859999999999</v>
      </c>
    </row>
    <row r="63" spans="1:10">
      <c r="A63" s="132" t="s">
        <v>275</v>
      </c>
      <c r="B63" s="25">
        <v>100</v>
      </c>
      <c r="C63" s="106">
        <v>13.616199999999999</v>
      </c>
      <c r="D63" s="106">
        <v>13.616199999999999</v>
      </c>
      <c r="E63" s="106">
        <v>86.383799999999994</v>
      </c>
      <c r="F63" s="106">
        <v>4.8724100000000004</v>
      </c>
      <c r="G63" s="106">
        <v>12.057460000000001</v>
      </c>
      <c r="H63" s="106">
        <v>36.491399999999999</v>
      </c>
      <c r="I63" s="106">
        <v>6.92225</v>
      </c>
      <c r="J63" s="27">
        <v>19.73498</v>
      </c>
    </row>
    <row r="64" spans="1:10">
      <c r="A64" s="132" t="s">
        <v>279</v>
      </c>
      <c r="B64" s="25">
        <v>100</v>
      </c>
      <c r="C64" s="106">
        <v>21.032219999999999</v>
      </c>
      <c r="D64" s="106">
        <v>21.032219999999999</v>
      </c>
      <c r="E64" s="106">
        <v>78.967780000000005</v>
      </c>
      <c r="F64" s="106">
        <v>4.5384599999999997</v>
      </c>
      <c r="G64" s="106">
        <v>11.44373</v>
      </c>
      <c r="H64" s="106">
        <v>33.374420000000001</v>
      </c>
      <c r="I64" s="106">
        <v>6.3112399999999997</v>
      </c>
      <c r="J64" s="27">
        <v>17.336069999999999</v>
      </c>
    </row>
    <row r="65" spans="1:10">
      <c r="A65" s="132" t="s">
        <v>276</v>
      </c>
      <c r="B65" s="25">
        <v>100</v>
      </c>
      <c r="C65" s="106">
        <v>7.5849700000000002</v>
      </c>
      <c r="D65" s="106">
        <v>7.5849700000000002</v>
      </c>
      <c r="E65" s="106">
        <v>92.415030000000002</v>
      </c>
      <c r="F65" s="106">
        <v>8.4512800000000006</v>
      </c>
      <c r="G65" s="106">
        <v>16.584599999999998</v>
      </c>
      <c r="H65" s="106">
        <v>37.827959999999997</v>
      </c>
      <c r="I65" s="106">
        <v>7.3164600000000002</v>
      </c>
      <c r="J65" s="27">
        <v>16.296869999999998</v>
      </c>
    </row>
    <row r="66" spans="1:10">
      <c r="A66" s="130" t="s">
        <v>221</v>
      </c>
      <c r="B66" s="88">
        <v>100</v>
      </c>
      <c r="C66" s="88">
        <v>17.411960000000001</v>
      </c>
      <c r="D66" s="88">
        <v>17.290759999999999</v>
      </c>
      <c r="E66" s="88">
        <v>82.588040000000007</v>
      </c>
      <c r="F66" s="88">
        <v>3.67014</v>
      </c>
      <c r="G66" s="88">
        <v>14.11937</v>
      </c>
      <c r="H66" s="88">
        <v>31.279</v>
      </c>
      <c r="I66" s="88">
        <v>5.9516299999999998</v>
      </c>
      <c r="J66" s="34">
        <v>22.065580000000001</v>
      </c>
    </row>
    <row r="67" spans="1:10">
      <c r="A67" s="195" t="s">
        <v>261</v>
      </c>
      <c r="B67" s="25"/>
      <c r="C67" s="25"/>
      <c r="D67" s="25"/>
      <c r="E67" s="25"/>
      <c r="F67" s="25"/>
      <c r="G67" s="25"/>
      <c r="H67" s="25"/>
      <c r="I67" s="25"/>
      <c r="J67" s="26"/>
    </row>
    <row r="68" spans="1:10">
      <c r="A68" s="134" t="s">
        <v>239</v>
      </c>
      <c r="B68" s="25"/>
      <c r="C68" s="106"/>
      <c r="D68" s="106"/>
      <c r="E68" s="106"/>
      <c r="F68" s="106"/>
      <c r="G68" s="106"/>
      <c r="H68" s="106"/>
      <c r="I68" s="106"/>
      <c r="J68" s="27"/>
    </row>
    <row r="69" spans="1:10">
      <c r="A69" s="132" t="s">
        <v>280</v>
      </c>
      <c r="B69" s="25">
        <v>100</v>
      </c>
      <c r="C69" s="25">
        <v>18.456659999999999</v>
      </c>
      <c r="D69" s="25">
        <v>18.159389999999998</v>
      </c>
      <c r="E69" s="25">
        <v>81.543340000000001</v>
      </c>
      <c r="F69" s="25">
        <v>3.6459800000000002</v>
      </c>
      <c r="G69" s="25">
        <v>14.18351</v>
      </c>
      <c r="H69" s="25">
        <v>30.154910000000001</v>
      </c>
      <c r="I69" s="25">
        <v>5.8830299999999998</v>
      </c>
      <c r="J69" s="26">
        <v>23.22616</v>
      </c>
    </row>
    <row r="70" spans="1:10">
      <c r="A70" s="195" t="s">
        <v>46</v>
      </c>
      <c r="B70" s="25"/>
      <c r="C70" s="25"/>
      <c r="D70" s="25"/>
      <c r="E70" s="25"/>
      <c r="F70" s="25"/>
      <c r="G70" s="25"/>
      <c r="H70" s="25"/>
      <c r="I70" s="25"/>
      <c r="J70" s="26"/>
    </row>
    <row r="71" spans="1:10">
      <c r="A71" s="134" t="s">
        <v>48</v>
      </c>
      <c r="B71" s="25"/>
      <c r="C71" s="106"/>
      <c r="D71" s="106"/>
      <c r="E71" s="106"/>
      <c r="F71" s="106"/>
      <c r="G71" s="106"/>
      <c r="H71" s="106"/>
      <c r="I71" s="106"/>
      <c r="J71" s="27"/>
    </row>
    <row r="72" spans="1:10">
      <c r="A72" s="132" t="s">
        <v>280</v>
      </c>
      <c r="B72" s="25">
        <v>100</v>
      </c>
      <c r="C72" s="106">
        <v>15.98864</v>
      </c>
      <c r="D72" s="106">
        <v>15.98864</v>
      </c>
      <c r="E72" s="106">
        <v>84.011359999999996</v>
      </c>
      <c r="F72" s="106">
        <v>1.7013</v>
      </c>
      <c r="G72" s="106">
        <v>16.58839</v>
      </c>
      <c r="H72" s="106">
        <v>31.501740000000002</v>
      </c>
      <c r="I72" s="106">
        <v>6.0929200000000003</v>
      </c>
      <c r="J72" s="27">
        <v>23.054880000000001</v>
      </c>
    </row>
    <row r="73" spans="1:10">
      <c r="A73" s="132" t="s">
        <v>281</v>
      </c>
      <c r="B73" s="25">
        <v>100</v>
      </c>
      <c r="C73" s="106">
        <v>5.1895199999999999</v>
      </c>
      <c r="D73" s="106">
        <v>5.1895199999999999</v>
      </c>
      <c r="E73" s="106">
        <v>94.810479999999998</v>
      </c>
      <c r="F73" s="106">
        <v>2.8422499999999999</v>
      </c>
      <c r="G73" s="106">
        <v>14.676</v>
      </c>
      <c r="H73" s="106">
        <v>39.230879999999999</v>
      </c>
      <c r="I73" s="106">
        <v>7.5118</v>
      </c>
      <c r="J73" s="27">
        <v>21.875720000000001</v>
      </c>
    </row>
    <row r="74" spans="1:10">
      <c r="A74" s="132" t="s">
        <v>282</v>
      </c>
      <c r="B74" s="25">
        <v>100</v>
      </c>
      <c r="C74" s="106">
        <v>27.195</v>
      </c>
      <c r="D74" s="106">
        <v>27.195</v>
      </c>
      <c r="E74" s="106">
        <v>72.805000000000007</v>
      </c>
      <c r="F74" s="106">
        <v>1.94676</v>
      </c>
      <c r="G74" s="106">
        <v>11.248150000000001</v>
      </c>
      <c r="H74" s="106">
        <v>27.794509999999999</v>
      </c>
      <c r="I74" s="106">
        <v>4.8601900000000002</v>
      </c>
      <c r="J74" s="27">
        <v>21.178170000000001</v>
      </c>
    </row>
    <row r="75" spans="1:10">
      <c r="A75" s="132" t="s">
        <v>283</v>
      </c>
      <c r="B75" s="25">
        <v>100</v>
      </c>
      <c r="C75" s="106">
        <v>16.634789999999999</v>
      </c>
      <c r="D75" s="106">
        <v>16.634789999999999</v>
      </c>
      <c r="E75" s="106">
        <v>83.365210000000005</v>
      </c>
      <c r="F75" s="106">
        <v>8.6368500000000008</v>
      </c>
      <c r="G75" s="106">
        <v>13.93989</v>
      </c>
      <c r="H75" s="106">
        <v>30.581389999999999</v>
      </c>
      <c r="I75" s="106">
        <v>5.7308399999999997</v>
      </c>
      <c r="J75" s="27">
        <v>18.82375</v>
      </c>
    </row>
    <row r="76" spans="1:10">
      <c r="A76" s="128" t="s">
        <v>112</v>
      </c>
      <c r="B76" s="25"/>
      <c r="C76" s="106"/>
      <c r="D76" s="106"/>
      <c r="E76" s="106"/>
      <c r="F76" s="106"/>
      <c r="G76" s="106"/>
      <c r="H76" s="106"/>
      <c r="I76" s="106"/>
      <c r="J76" s="27"/>
    </row>
    <row r="77" spans="1:10">
      <c r="A77" s="131" t="s">
        <v>222</v>
      </c>
      <c r="B77" s="88">
        <v>100</v>
      </c>
      <c r="C77" s="105">
        <v>20.546659999999999</v>
      </c>
      <c r="D77" s="105">
        <v>20.104890000000001</v>
      </c>
      <c r="E77" s="105">
        <v>79.453339999999997</v>
      </c>
      <c r="F77" s="105">
        <v>4.0170199999999996</v>
      </c>
      <c r="G77" s="105">
        <v>13.4208</v>
      </c>
      <c r="H77" s="105">
        <v>30.965869999999999</v>
      </c>
      <c r="I77" s="105">
        <v>5.99369</v>
      </c>
      <c r="J77" s="37">
        <v>14.98237</v>
      </c>
    </row>
    <row r="78" spans="1:10">
      <c r="A78" s="130" t="s">
        <v>223</v>
      </c>
      <c r="B78" s="88">
        <v>100</v>
      </c>
      <c r="C78" s="88">
        <v>26.12022</v>
      </c>
      <c r="D78" s="88">
        <v>25.372240000000001</v>
      </c>
      <c r="E78" s="88">
        <v>73.879779999999997</v>
      </c>
      <c r="F78" s="88">
        <v>4.0531100000000002</v>
      </c>
      <c r="G78" s="88">
        <v>7.9124800000000004</v>
      </c>
      <c r="H78" s="88">
        <v>23.239139999999999</v>
      </c>
      <c r="I78" s="88">
        <v>4.4219999999999997</v>
      </c>
      <c r="J78" s="34">
        <v>14.699199999999999</v>
      </c>
    </row>
    <row r="79" spans="1:10">
      <c r="A79" s="195" t="s">
        <v>261</v>
      </c>
      <c r="B79" s="25"/>
      <c r="C79" s="25"/>
      <c r="D79" s="25"/>
      <c r="E79" s="25"/>
      <c r="F79" s="25"/>
      <c r="G79" s="25"/>
      <c r="H79" s="25"/>
      <c r="I79" s="25"/>
      <c r="J79" s="26"/>
    </row>
    <row r="80" spans="1:10">
      <c r="A80" s="134" t="s">
        <v>239</v>
      </c>
      <c r="B80" s="25"/>
      <c r="C80" s="106"/>
      <c r="D80" s="106"/>
      <c r="E80" s="106"/>
      <c r="F80" s="106"/>
      <c r="G80" s="106"/>
      <c r="H80" s="106"/>
      <c r="I80" s="106"/>
      <c r="J80" s="27"/>
    </row>
    <row r="81" spans="1:10">
      <c r="A81" s="132" t="s">
        <v>284</v>
      </c>
      <c r="B81" s="25">
        <v>100</v>
      </c>
      <c r="C81" s="106">
        <v>23.004059999999999</v>
      </c>
      <c r="D81" s="106">
        <v>21.413920000000001</v>
      </c>
      <c r="E81" s="106">
        <v>76.995940000000004</v>
      </c>
      <c r="F81" s="106">
        <v>5.0711199999999996</v>
      </c>
      <c r="G81" s="106">
        <v>11.714779999999999</v>
      </c>
      <c r="H81" s="106">
        <v>34.360889999999998</v>
      </c>
      <c r="I81" s="106">
        <v>6.3820199999999998</v>
      </c>
      <c r="J81" s="27">
        <v>15.0855</v>
      </c>
    </row>
    <row r="82" spans="1:10">
      <c r="A82" s="195" t="s">
        <v>231</v>
      </c>
      <c r="B82" s="25"/>
      <c r="C82" s="106"/>
      <c r="D82" s="106"/>
      <c r="E82" s="106"/>
      <c r="F82" s="106"/>
      <c r="G82" s="106"/>
      <c r="H82" s="106"/>
      <c r="I82" s="106"/>
      <c r="J82" s="27"/>
    </row>
    <row r="83" spans="1:10">
      <c r="A83" s="134" t="s">
        <v>237</v>
      </c>
      <c r="B83" s="25"/>
      <c r="C83" s="25"/>
      <c r="D83" s="25"/>
      <c r="E83" s="25"/>
      <c r="F83" s="25"/>
      <c r="G83" s="25"/>
      <c r="H83" s="25"/>
      <c r="I83" s="25"/>
      <c r="J83" s="26"/>
    </row>
    <row r="84" spans="1:10">
      <c r="A84" s="132" t="s">
        <v>285</v>
      </c>
      <c r="B84" s="25">
        <v>100</v>
      </c>
      <c r="C84" s="25">
        <v>36.672890000000002</v>
      </c>
      <c r="D84" s="25">
        <v>36.672890000000002</v>
      </c>
      <c r="E84" s="25">
        <v>63.327109999999998</v>
      </c>
      <c r="F84" s="25">
        <v>3.1534800000000001</v>
      </c>
      <c r="G84" s="25">
        <v>12.16527</v>
      </c>
      <c r="H84" s="25">
        <v>25.315159999999999</v>
      </c>
      <c r="I84" s="25">
        <v>4.9777399999999998</v>
      </c>
      <c r="J84" s="26">
        <v>13.85125</v>
      </c>
    </row>
    <row r="85" spans="1:10">
      <c r="A85" s="195" t="s">
        <v>46</v>
      </c>
      <c r="B85" s="25"/>
      <c r="C85" s="106"/>
      <c r="D85" s="106"/>
      <c r="E85" s="106"/>
      <c r="F85" s="106"/>
      <c r="G85" s="106"/>
      <c r="H85" s="106"/>
      <c r="I85" s="106"/>
      <c r="J85" s="27"/>
    </row>
    <row r="86" spans="1:10">
      <c r="A86" s="134" t="s">
        <v>48</v>
      </c>
      <c r="B86" s="25"/>
      <c r="C86" s="106"/>
      <c r="D86" s="106"/>
      <c r="E86" s="106"/>
      <c r="F86" s="106"/>
      <c r="G86" s="106"/>
      <c r="H86" s="106"/>
      <c r="I86" s="106"/>
      <c r="J86" s="27"/>
    </row>
    <row r="87" spans="1:10">
      <c r="A87" s="132" t="s">
        <v>284</v>
      </c>
      <c r="B87" s="25">
        <v>100</v>
      </c>
      <c r="C87" s="106">
        <v>31.359290000000001</v>
      </c>
      <c r="D87" s="106">
        <v>30.236080000000001</v>
      </c>
      <c r="E87" s="106">
        <v>68.640709999999999</v>
      </c>
      <c r="F87" s="106">
        <v>2.9201299999999999</v>
      </c>
      <c r="G87" s="106">
        <v>9.1282200000000007</v>
      </c>
      <c r="H87" s="106">
        <v>30.455259999999999</v>
      </c>
      <c r="I87" s="106">
        <v>5.8962500000000002</v>
      </c>
      <c r="J87" s="27">
        <v>16.493189999999998</v>
      </c>
    </row>
    <row r="88" spans="1:10">
      <c r="A88" s="132" t="s">
        <v>286</v>
      </c>
      <c r="B88" s="25">
        <v>100</v>
      </c>
      <c r="C88" s="106">
        <v>18.16198</v>
      </c>
      <c r="D88" s="106">
        <v>18.16198</v>
      </c>
      <c r="E88" s="106">
        <v>81.83802</v>
      </c>
      <c r="F88" s="106">
        <v>2.5089600000000001</v>
      </c>
      <c r="G88" s="106">
        <v>13.893700000000001</v>
      </c>
      <c r="H88" s="106">
        <v>35.187640000000002</v>
      </c>
      <c r="I88" s="106">
        <v>6.6553599999999999</v>
      </c>
      <c r="J88" s="27">
        <v>16.402450000000002</v>
      </c>
    </row>
    <row r="89" spans="1:10">
      <c r="A89" s="132" t="s">
        <v>287</v>
      </c>
      <c r="B89" s="25">
        <v>100</v>
      </c>
      <c r="C89" s="106">
        <v>25.049199999999999</v>
      </c>
      <c r="D89" s="106">
        <v>24.55152</v>
      </c>
      <c r="E89" s="106">
        <v>74.950800000000001</v>
      </c>
      <c r="F89" s="106">
        <v>3.56047</v>
      </c>
      <c r="G89" s="106">
        <v>1.76278</v>
      </c>
      <c r="H89" s="106">
        <v>7.7388899999999996</v>
      </c>
      <c r="I89" s="106">
        <v>1.47312</v>
      </c>
      <c r="J89" s="27">
        <v>13.873480000000001</v>
      </c>
    </row>
    <row r="90" spans="1:10">
      <c r="A90" s="132" t="s">
        <v>288</v>
      </c>
      <c r="B90" s="25">
        <v>100</v>
      </c>
      <c r="C90" s="106">
        <v>23.295380000000002</v>
      </c>
      <c r="D90" s="106">
        <v>23.295380000000002</v>
      </c>
      <c r="E90" s="106">
        <v>76.704620000000006</v>
      </c>
      <c r="F90" s="106">
        <v>1.2762100000000001</v>
      </c>
      <c r="G90" s="106">
        <v>11.872669999999999</v>
      </c>
      <c r="H90" s="106">
        <v>34.161960000000001</v>
      </c>
      <c r="I90" s="106">
        <v>6.5294299999999996</v>
      </c>
      <c r="J90" s="27">
        <v>19.645820000000001</v>
      </c>
    </row>
    <row r="91" spans="1:10">
      <c r="A91" s="132" t="s">
        <v>289</v>
      </c>
      <c r="B91" s="184">
        <v>100</v>
      </c>
      <c r="C91" s="106">
        <v>7.4852299999999996</v>
      </c>
      <c r="D91" s="106">
        <v>7.4852299999999996</v>
      </c>
      <c r="E91" s="106">
        <v>92.514769999999999</v>
      </c>
      <c r="F91" s="106">
        <v>4.1654200000000001</v>
      </c>
      <c r="G91" s="106">
        <v>15.723929999999999</v>
      </c>
      <c r="H91" s="106">
        <v>37.945300000000003</v>
      </c>
      <c r="I91" s="106">
        <v>7.38863</v>
      </c>
      <c r="J91" s="27">
        <v>21.22156</v>
      </c>
    </row>
    <row r="92" spans="1:10">
      <c r="A92" s="132" t="s">
        <v>290</v>
      </c>
      <c r="B92" s="25">
        <v>100</v>
      </c>
      <c r="C92" s="25">
        <v>33.218220000000002</v>
      </c>
      <c r="D92" s="25">
        <v>33.218220000000002</v>
      </c>
      <c r="E92" s="25">
        <v>66.781779999999998</v>
      </c>
      <c r="F92" s="25">
        <v>5.6406099999999997</v>
      </c>
      <c r="G92" s="25">
        <v>7.9184000000000001</v>
      </c>
      <c r="H92" s="25">
        <v>26.635770000000001</v>
      </c>
      <c r="I92" s="25">
        <v>5.2876700000000003</v>
      </c>
      <c r="J92" s="26">
        <v>12.29405</v>
      </c>
    </row>
    <row r="93" spans="1:10">
      <c r="A93" s="130" t="s">
        <v>224</v>
      </c>
      <c r="B93" s="88">
        <v>100</v>
      </c>
      <c r="C93" s="88">
        <v>13.2539</v>
      </c>
      <c r="D93" s="88">
        <v>13.2539</v>
      </c>
      <c r="E93" s="88">
        <v>86.746099999999998</v>
      </c>
      <c r="F93" s="88">
        <v>4.3974799999999998</v>
      </c>
      <c r="G93" s="88">
        <v>16.66366</v>
      </c>
      <c r="H93" s="88">
        <v>37.364240000000002</v>
      </c>
      <c r="I93" s="88">
        <v>7.14527</v>
      </c>
      <c r="J93" s="34">
        <v>15.36017</v>
      </c>
    </row>
    <row r="94" spans="1:10">
      <c r="A94" s="195" t="s">
        <v>174</v>
      </c>
      <c r="B94" s="25"/>
      <c r="C94" s="106"/>
      <c r="D94" s="106"/>
      <c r="E94" s="106"/>
      <c r="F94" s="106"/>
      <c r="G94" s="106"/>
      <c r="H94" s="106"/>
      <c r="I94" s="106"/>
      <c r="J94" s="27"/>
    </row>
    <row r="95" spans="1:10">
      <c r="A95" s="134" t="s">
        <v>49</v>
      </c>
      <c r="B95" s="25"/>
      <c r="C95" s="106"/>
      <c r="D95" s="106"/>
      <c r="E95" s="106"/>
      <c r="F95" s="106"/>
      <c r="G95" s="106"/>
      <c r="H95" s="106"/>
      <c r="I95" s="106"/>
      <c r="J95" s="27"/>
    </row>
    <row r="96" spans="1:10">
      <c r="A96" s="132" t="s">
        <v>370</v>
      </c>
      <c r="B96" s="25">
        <v>100</v>
      </c>
      <c r="C96" s="25">
        <v>24.259650000000001</v>
      </c>
      <c r="D96" s="25">
        <v>24.259650000000001</v>
      </c>
      <c r="E96" s="25">
        <v>75.740350000000007</v>
      </c>
      <c r="F96" s="25">
        <v>2.7413799999999999</v>
      </c>
      <c r="G96" s="25">
        <v>14.85022</v>
      </c>
      <c r="H96" s="25">
        <v>33.936230000000002</v>
      </c>
      <c r="I96" s="25">
        <v>6.49613</v>
      </c>
      <c r="J96" s="26">
        <v>13.71796</v>
      </c>
    </row>
    <row r="97" spans="1:10">
      <c r="A97" s="132" t="s">
        <v>371</v>
      </c>
      <c r="B97" s="25">
        <v>100</v>
      </c>
      <c r="C97" s="25">
        <v>5.7556500000000002</v>
      </c>
      <c r="D97" s="25">
        <v>5.7556500000000002</v>
      </c>
      <c r="E97" s="25">
        <v>94.244349999999997</v>
      </c>
      <c r="F97" s="25">
        <v>7.3443899999999998</v>
      </c>
      <c r="G97" s="25">
        <v>16.572859999999999</v>
      </c>
      <c r="H97" s="25">
        <v>39.2498</v>
      </c>
      <c r="I97" s="25">
        <v>7.5347</v>
      </c>
      <c r="J97" s="26">
        <v>16.84854</v>
      </c>
    </row>
    <row r="98" spans="1:10">
      <c r="A98" s="195" t="s">
        <v>46</v>
      </c>
      <c r="B98" s="25"/>
      <c r="C98" s="106"/>
      <c r="D98" s="106"/>
      <c r="E98" s="106"/>
      <c r="F98" s="106"/>
      <c r="G98" s="106"/>
      <c r="H98" s="106"/>
      <c r="I98" s="106"/>
      <c r="J98" s="27"/>
    </row>
    <row r="99" spans="1:10">
      <c r="A99" s="134" t="s">
        <v>48</v>
      </c>
      <c r="B99" s="25"/>
      <c r="C99" s="106"/>
      <c r="D99" s="106"/>
      <c r="E99" s="106"/>
      <c r="F99" s="106"/>
      <c r="G99" s="106"/>
      <c r="H99" s="106"/>
      <c r="I99" s="106"/>
      <c r="J99" s="27"/>
    </row>
    <row r="100" spans="1:10">
      <c r="A100" s="132" t="s">
        <v>372</v>
      </c>
      <c r="B100" s="25">
        <v>100</v>
      </c>
      <c r="C100" s="106">
        <v>28.808800000000002</v>
      </c>
      <c r="D100" s="106">
        <v>28.808800000000002</v>
      </c>
      <c r="E100" s="106">
        <v>71.191199999999995</v>
      </c>
      <c r="F100" s="106">
        <v>1.2682599999999999</v>
      </c>
      <c r="G100" s="106">
        <v>16.422190000000001</v>
      </c>
      <c r="H100" s="106">
        <v>31.756869999999999</v>
      </c>
      <c r="I100" s="106">
        <v>6.1040299999999998</v>
      </c>
      <c r="J100" s="27">
        <v>11.329470000000001</v>
      </c>
    </row>
    <row r="101" spans="1:10">
      <c r="A101" s="132" t="s">
        <v>373</v>
      </c>
      <c r="B101" s="25">
        <v>100</v>
      </c>
      <c r="C101" s="106">
        <v>12.119070000000001</v>
      </c>
      <c r="D101" s="106">
        <v>12.119070000000001</v>
      </c>
      <c r="E101" s="106">
        <v>87.880930000000006</v>
      </c>
      <c r="F101" s="106">
        <v>1.72315</v>
      </c>
      <c r="G101" s="106">
        <v>18.139469999999999</v>
      </c>
      <c r="H101" s="106">
        <v>40.023699999999998</v>
      </c>
      <c r="I101" s="106">
        <v>7.6197699999999999</v>
      </c>
      <c r="J101" s="27">
        <v>12.41357</v>
      </c>
    </row>
    <row r="102" spans="1:10">
      <c r="A102" s="132" t="s">
        <v>374</v>
      </c>
      <c r="B102" s="25">
        <v>100</v>
      </c>
      <c r="C102" s="106">
        <v>20.893899999999999</v>
      </c>
      <c r="D102" s="106">
        <v>20.893899999999999</v>
      </c>
      <c r="E102" s="106">
        <v>79.106099999999998</v>
      </c>
      <c r="F102" s="106">
        <v>0.47545999999999999</v>
      </c>
      <c r="G102" s="106">
        <v>17.124780000000001</v>
      </c>
      <c r="H102" s="106">
        <v>35.950519999999997</v>
      </c>
      <c r="I102" s="106">
        <v>7.2237400000000003</v>
      </c>
      <c r="J102" s="27">
        <v>13.59558</v>
      </c>
    </row>
    <row r="103" spans="1:10">
      <c r="A103" s="132" t="s">
        <v>375</v>
      </c>
      <c r="B103" s="25">
        <v>100</v>
      </c>
      <c r="C103" s="25">
        <v>10.07663</v>
      </c>
      <c r="D103" s="25">
        <v>10.07663</v>
      </c>
      <c r="E103" s="25">
        <v>89.923370000000006</v>
      </c>
      <c r="F103" s="25">
        <v>3.0790700000000002</v>
      </c>
      <c r="G103" s="25">
        <v>16.64367</v>
      </c>
      <c r="H103" s="25">
        <v>39.676870000000001</v>
      </c>
      <c r="I103" s="25">
        <v>7.1217499999999996</v>
      </c>
      <c r="J103" s="26">
        <v>18.240490000000001</v>
      </c>
    </row>
    <row r="104" spans="1:10">
      <c r="A104" s="132" t="s">
        <v>376</v>
      </c>
      <c r="B104" s="25">
        <v>100</v>
      </c>
      <c r="C104" s="25">
        <v>10.85647</v>
      </c>
      <c r="D104" s="25">
        <v>10.85647</v>
      </c>
      <c r="E104" s="25">
        <v>89.143529999999998</v>
      </c>
      <c r="F104" s="25">
        <v>5.1760099999999998</v>
      </c>
      <c r="G104" s="25">
        <v>15.52731</v>
      </c>
      <c r="H104" s="25">
        <v>37.521369999999997</v>
      </c>
      <c r="I104" s="25">
        <v>6.9093400000000003</v>
      </c>
      <c r="J104" s="26">
        <v>18.0779</v>
      </c>
    </row>
    <row r="105" spans="1:10">
      <c r="A105" s="132" t="s">
        <v>377</v>
      </c>
      <c r="B105" s="25">
        <v>100</v>
      </c>
      <c r="C105" s="106">
        <v>10.52805</v>
      </c>
      <c r="D105" s="106">
        <v>10.52805</v>
      </c>
      <c r="E105" s="106">
        <v>89.471950000000007</v>
      </c>
      <c r="F105" s="106">
        <v>1.5996900000000001</v>
      </c>
      <c r="G105" s="106">
        <v>20.93374</v>
      </c>
      <c r="H105" s="106">
        <v>38.842059999999996</v>
      </c>
      <c r="I105" s="106">
        <v>7.5377099999999997</v>
      </c>
      <c r="J105" s="27">
        <v>14.447480000000001</v>
      </c>
    </row>
    <row r="106" spans="1:10">
      <c r="A106" s="130" t="s">
        <v>225</v>
      </c>
      <c r="B106" s="88">
        <v>100</v>
      </c>
      <c r="C106" s="105">
        <v>16.224769999999999</v>
      </c>
      <c r="D106" s="105">
        <v>16.224769999999999</v>
      </c>
      <c r="E106" s="105">
        <v>83.775229999999993</v>
      </c>
      <c r="F106" s="105">
        <v>3.4828700000000001</v>
      </c>
      <c r="G106" s="105">
        <v>15.546609999999999</v>
      </c>
      <c r="H106" s="105">
        <v>35.5152</v>
      </c>
      <c r="I106" s="105">
        <v>6.9360200000000001</v>
      </c>
      <c r="J106" s="37">
        <v>16.215800000000002</v>
      </c>
    </row>
    <row r="107" spans="1:10">
      <c r="A107" s="195" t="s">
        <v>174</v>
      </c>
      <c r="B107" s="25"/>
      <c r="C107" s="25"/>
      <c r="D107" s="25"/>
      <c r="E107" s="25"/>
      <c r="F107" s="25"/>
      <c r="G107" s="25"/>
      <c r="H107" s="25"/>
      <c r="I107" s="25"/>
      <c r="J107" s="26"/>
    </row>
    <row r="108" spans="1:10">
      <c r="A108" s="134" t="s">
        <v>49</v>
      </c>
      <c r="B108" s="25"/>
      <c r="C108" s="25"/>
      <c r="D108" s="25"/>
      <c r="E108" s="25"/>
      <c r="F108" s="25"/>
      <c r="G108" s="25"/>
      <c r="H108" s="25"/>
      <c r="I108" s="25"/>
      <c r="J108" s="26"/>
    </row>
    <row r="109" spans="1:10">
      <c r="A109" s="132" t="s">
        <v>322</v>
      </c>
      <c r="B109" s="25">
        <v>100</v>
      </c>
      <c r="C109" s="106">
        <v>8.5023499999999999</v>
      </c>
      <c r="D109" s="106">
        <v>8.5023499999999999</v>
      </c>
      <c r="E109" s="106">
        <v>91.497649999999993</v>
      </c>
      <c r="F109" s="106">
        <v>5.2455100000000003</v>
      </c>
      <c r="G109" s="106">
        <v>17.83464</v>
      </c>
      <c r="H109" s="106">
        <v>38.524380000000001</v>
      </c>
      <c r="I109" s="106">
        <v>7.5338099999999999</v>
      </c>
      <c r="J109" s="27">
        <v>17.061769999999999</v>
      </c>
    </row>
    <row r="110" spans="1:10">
      <c r="A110" s="132" t="s">
        <v>323</v>
      </c>
      <c r="B110" s="25">
        <v>100</v>
      </c>
      <c r="C110" s="106">
        <v>4.7736799999999997</v>
      </c>
      <c r="D110" s="106">
        <v>4.7736799999999997</v>
      </c>
      <c r="E110" s="106">
        <v>95.226320000000001</v>
      </c>
      <c r="F110" s="106">
        <v>4.2376300000000002</v>
      </c>
      <c r="G110" s="106">
        <v>18.31148</v>
      </c>
      <c r="H110" s="106">
        <v>39.528219999999997</v>
      </c>
      <c r="I110" s="106">
        <v>7.8993399999999996</v>
      </c>
      <c r="J110" s="27">
        <v>16.94087</v>
      </c>
    </row>
    <row r="111" spans="1:10">
      <c r="A111" s="195" t="s">
        <v>46</v>
      </c>
      <c r="B111" s="25"/>
      <c r="C111" s="106"/>
      <c r="D111" s="106"/>
      <c r="E111" s="106"/>
      <c r="F111" s="106"/>
      <c r="G111" s="106"/>
      <c r="H111" s="106"/>
      <c r="I111" s="106"/>
      <c r="J111" s="27"/>
    </row>
    <row r="112" spans="1:10">
      <c r="A112" s="134" t="s">
        <v>48</v>
      </c>
      <c r="B112" s="25"/>
      <c r="C112" s="25"/>
      <c r="D112" s="25"/>
      <c r="E112" s="25"/>
      <c r="F112" s="25"/>
      <c r="G112" s="25"/>
      <c r="H112" s="25"/>
      <c r="I112" s="25"/>
      <c r="J112" s="26"/>
    </row>
    <row r="113" spans="1:11" s="62" customFormat="1">
      <c r="A113" s="132" t="s">
        <v>324</v>
      </c>
      <c r="B113" s="25">
        <v>100</v>
      </c>
      <c r="C113" s="106">
        <v>11.33825</v>
      </c>
      <c r="D113" s="106">
        <v>11.33825</v>
      </c>
      <c r="E113" s="106">
        <v>88.661749999999998</v>
      </c>
      <c r="F113" s="106">
        <v>4.5435699999999999</v>
      </c>
      <c r="G113" s="106">
        <v>19.521049999999999</v>
      </c>
      <c r="H113" s="106">
        <v>35.00658</v>
      </c>
      <c r="I113" s="106">
        <v>7.0242100000000001</v>
      </c>
      <c r="J113" s="27">
        <v>15.76599</v>
      </c>
      <c r="K113" s="61"/>
    </row>
    <row r="114" spans="1:11">
      <c r="A114" s="132" t="s">
        <v>325</v>
      </c>
      <c r="B114" s="25">
        <v>100</v>
      </c>
      <c r="C114" s="106">
        <v>14.257239999999999</v>
      </c>
      <c r="D114" s="106">
        <v>14.257239999999999</v>
      </c>
      <c r="E114" s="106">
        <v>85.742760000000004</v>
      </c>
      <c r="F114" s="106">
        <v>1.27999</v>
      </c>
      <c r="G114" s="106">
        <v>14.3001</v>
      </c>
      <c r="H114" s="106">
        <v>38.80688</v>
      </c>
      <c r="I114" s="106">
        <v>7.2718699999999998</v>
      </c>
      <c r="J114" s="27">
        <v>16.737310000000001</v>
      </c>
    </row>
    <row r="115" spans="1:11">
      <c r="A115" s="132" t="s">
        <v>326</v>
      </c>
      <c r="B115" s="25">
        <v>100</v>
      </c>
      <c r="C115" s="25">
        <v>12.88893</v>
      </c>
      <c r="D115" s="25">
        <v>12.88893</v>
      </c>
      <c r="E115" s="25">
        <v>87.111069999999998</v>
      </c>
      <c r="F115" s="25">
        <v>2.07647</v>
      </c>
      <c r="G115" s="25">
        <v>13.466850000000001</v>
      </c>
      <c r="H115" s="25">
        <v>40.203159999999997</v>
      </c>
      <c r="I115" s="25">
        <v>7.9891100000000002</v>
      </c>
      <c r="J115" s="26">
        <v>18.907330000000002</v>
      </c>
    </row>
    <row r="116" spans="1:11">
      <c r="A116" s="132" t="s">
        <v>327</v>
      </c>
      <c r="B116" s="25">
        <v>100</v>
      </c>
      <c r="C116" s="25">
        <v>17.993120000000001</v>
      </c>
      <c r="D116" s="25">
        <v>17.993120000000001</v>
      </c>
      <c r="E116" s="25">
        <v>82.006879999999995</v>
      </c>
      <c r="F116" s="25">
        <v>4.4775</v>
      </c>
      <c r="G116" s="25">
        <v>13.967040000000001</v>
      </c>
      <c r="H116" s="25">
        <v>30.524509999999999</v>
      </c>
      <c r="I116" s="25">
        <v>5.7094699999999996</v>
      </c>
      <c r="J116" s="26">
        <v>20.840109999999999</v>
      </c>
    </row>
    <row r="117" spans="1:11">
      <c r="A117" s="132" t="s">
        <v>328</v>
      </c>
      <c r="B117" s="25">
        <v>100</v>
      </c>
      <c r="C117" s="106">
        <v>10.018000000000001</v>
      </c>
      <c r="D117" s="106">
        <v>10.018000000000001</v>
      </c>
      <c r="E117" s="106">
        <v>89.981999999999999</v>
      </c>
      <c r="F117" s="106">
        <v>1.3859600000000001</v>
      </c>
      <c r="G117" s="106">
        <v>19.169360000000001</v>
      </c>
      <c r="H117" s="106">
        <v>40.143070000000002</v>
      </c>
      <c r="I117" s="106">
        <v>7.9721799999999998</v>
      </c>
      <c r="J117" s="27">
        <v>15.16586</v>
      </c>
    </row>
    <row r="118" spans="1:11">
      <c r="A118" s="132" t="s">
        <v>329</v>
      </c>
      <c r="B118" s="25">
        <v>100</v>
      </c>
      <c r="C118" s="25">
        <v>29.060140000000001</v>
      </c>
      <c r="D118" s="25">
        <v>29.060140000000001</v>
      </c>
      <c r="E118" s="25">
        <v>70.939859999999996</v>
      </c>
      <c r="F118" s="25">
        <v>4.7261600000000001</v>
      </c>
      <c r="G118" s="25">
        <v>13.68961</v>
      </c>
      <c r="H118" s="25">
        <v>28.351590000000002</v>
      </c>
      <c r="I118" s="25">
        <v>5.6164500000000004</v>
      </c>
      <c r="J118" s="26">
        <v>14.07532</v>
      </c>
    </row>
    <row r="119" spans="1:11">
      <c r="A119" s="132" t="s">
        <v>330</v>
      </c>
      <c r="B119" s="25">
        <v>100</v>
      </c>
      <c r="C119" s="25">
        <v>13.84864</v>
      </c>
      <c r="D119" s="25">
        <v>13.84864</v>
      </c>
      <c r="E119" s="25">
        <v>86.151359999999997</v>
      </c>
      <c r="F119" s="25">
        <v>1.37344</v>
      </c>
      <c r="G119" s="25">
        <v>17.452369999999998</v>
      </c>
      <c r="H119" s="25">
        <v>37.496510000000001</v>
      </c>
      <c r="I119" s="25">
        <v>7.2833500000000004</v>
      </c>
      <c r="J119" s="26">
        <v>16.043389999999999</v>
      </c>
    </row>
    <row r="120" spans="1:11">
      <c r="A120" s="132" t="s">
        <v>331</v>
      </c>
      <c r="B120" s="25">
        <v>100</v>
      </c>
      <c r="C120" s="106">
        <v>10.833970000000001</v>
      </c>
      <c r="D120" s="106">
        <v>10.833970000000001</v>
      </c>
      <c r="E120" s="106">
        <v>89.166030000000006</v>
      </c>
      <c r="F120" s="106">
        <v>2.10825</v>
      </c>
      <c r="G120" s="106">
        <v>13.843640000000001</v>
      </c>
      <c r="H120" s="106">
        <v>42.988419999999998</v>
      </c>
      <c r="I120" s="106">
        <v>8.1966199999999994</v>
      </c>
      <c r="J120" s="27">
        <v>15.272320000000001</v>
      </c>
    </row>
    <row r="121" spans="1:11">
      <c r="A121" s="132" t="s">
        <v>332</v>
      </c>
      <c r="B121" s="25">
        <v>100</v>
      </c>
      <c r="C121" s="106">
        <v>25.25264</v>
      </c>
      <c r="D121" s="106">
        <v>25.25264</v>
      </c>
      <c r="E121" s="106">
        <v>74.74736</v>
      </c>
      <c r="F121" s="106">
        <v>3.0567199999999999</v>
      </c>
      <c r="G121" s="106">
        <v>15.10482</v>
      </c>
      <c r="H121" s="106">
        <v>29.327680000000001</v>
      </c>
      <c r="I121" s="106">
        <v>5.7326499999999996</v>
      </c>
      <c r="J121" s="27">
        <v>14.611969999999999</v>
      </c>
    </row>
    <row r="122" spans="1:11">
      <c r="A122" s="130" t="s">
        <v>226</v>
      </c>
      <c r="B122" s="88">
        <v>100</v>
      </c>
      <c r="C122" s="88">
        <v>20.180219999999998</v>
      </c>
      <c r="D122" s="88">
        <v>19.754079999999998</v>
      </c>
      <c r="E122" s="88">
        <v>79.819779999999994</v>
      </c>
      <c r="F122" s="88">
        <v>3.1305200000000002</v>
      </c>
      <c r="G122" s="88">
        <v>15.247629999999999</v>
      </c>
      <c r="H122" s="88">
        <v>33.86739</v>
      </c>
      <c r="I122" s="88">
        <v>6.6247299999999996</v>
      </c>
      <c r="J122" s="34">
        <v>15.134320000000001</v>
      </c>
    </row>
    <row r="123" spans="1:11">
      <c r="A123" s="195" t="s">
        <v>321</v>
      </c>
      <c r="B123" s="25"/>
      <c r="C123" s="25"/>
      <c r="D123" s="25"/>
      <c r="E123" s="25"/>
      <c r="F123" s="25"/>
      <c r="G123" s="25"/>
      <c r="H123" s="25"/>
      <c r="I123" s="25"/>
      <c r="J123" s="26"/>
    </row>
    <row r="124" spans="1:11">
      <c r="A124" s="134" t="s">
        <v>239</v>
      </c>
      <c r="B124" s="25"/>
      <c r="C124" s="106"/>
      <c r="D124" s="106"/>
      <c r="E124" s="106"/>
      <c r="F124" s="106"/>
      <c r="G124" s="106"/>
      <c r="H124" s="106"/>
      <c r="I124" s="106"/>
      <c r="J124" s="27"/>
    </row>
    <row r="125" spans="1:11">
      <c r="A125" s="132" t="s">
        <v>333</v>
      </c>
      <c r="B125" s="25">
        <v>100</v>
      </c>
      <c r="C125" s="106">
        <v>27.590509999999998</v>
      </c>
      <c r="D125" s="106">
        <v>26.61252</v>
      </c>
      <c r="E125" s="106">
        <v>72.409490000000005</v>
      </c>
      <c r="F125" s="106">
        <v>3.9458000000000002</v>
      </c>
      <c r="G125" s="106">
        <v>13.189450000000001</v>
      </c>
      <c r="H125" s="106">
        <v>31.179410000000001</v>
      </c>
      <c r="I125" s="106">
        <v>6.0084600000000004</v>
      </c>
      <c r="J125" s="27">
        <v>14.15705</v>
      </c>
    </row>
    <row r="126" spans="1:11">
      <c r="A126" s="195" t="s">
        <v>174</v>
      </c>
      <c r="B126" s="25"/>
      <c r="C126" s="106"/>
      <c r="D126" s="106"/>
      <c r="E126" s="106"/>
      <c r="F126" s="106"/>
      <c r="G126" s="106"/>
      <c r="H126" s="106"/>
      <c r="I126" s="106"/>
      <c r="J126" s="27"/>
    </row>
    <row r="127" spans="1:11">
      <c r="A127" s="134" t="s">
        <v>49</v>
      </c>
      <c r="B127" s="25"/>
      <c r="C127" s="106"/>
      <c r="D127" s="106"/>
      <c r="E127" s="106"/>
      <c r="F127" s="106"/>
      <c r="G127" s="106"/>
      <c r="H127" s="106"/>
      <c r="I127" s="106"/>
      <c r="J127" s="27"/>
    </row>
    <row r="128" spans="1:11">
      <c r="A128" s="132" t="s">
        <v>334</v>
      </c>
      <c r="B128" s="25">
        <v>100</v>
      </c>
      <c r="C128" s="106">
        <v>19.686499999999999</v>
      </c>
      <c r="D128" s="106">
        <v>19.686499999999999</v>
      </c>
      <c r="E128" s="106">
        <v>80.313500000000005</v>
      </c>
      <c r="F128" s="106">
        <v>1.70939</v>
      </c>
      <c r="G128" s="106">
        <v>9.54054</v>
      </c>
      <c r="H128" s="106">
        <v>31.073730000000001</v>
      </c>
      <c r="I128" s="106">
        <v>6.1977700000000002</v>
      </c>
      <c r="J128" s="27">
        <v>16.57647</v>
      </c>
    </row>
    <row r="129" spans="1:10">
      <c r="A129" s="132" t="s">
        <v>335</v>
      </c>
      <c r="B129" s="25">
        <v>100</v>
      </c>
      <c r="C129" s="106">
        <v>18.858750000000001</v>
      </c>
      <c r="D129" s="106">
        <v>18.858750000000001</v>
      </c>
      <c r="E129" s="106">
        <v>81.141249999999999</v>
      </c>
      <c r="F129" s="106">
        <v>3.86002</v>
      </c>
      <c r="G129" s="106">
        <v>20.61279</v>
      </c>
      <c r="H129" s="106">
        <v>29.45983</v>
      </c>
      <c r="I129" s="106">
        <v>6.0232200000000002</v>
      </c>
      <c r="J129" s="27">
        <v>14.103339999999999</v>
      </c>
    </row>
    <row r="130" spans="1:10">
      <c r="A130" s="195" t="s">
        <v>46</v>
      </c>
      <c r="B130" s="25"/>
      <c r="C130" s="106"/>
      <c r="D130" s="106"/>
      <c r="E130" s="106"/>
      <c r="F130" s="106"/>
      <c r="G130" s="106"/>
      <c r="H130" s="106"/>
      <c r="I130" s="106"/>
      <c r="J130" s="27"/>
    </row>
    <row r="131" spans="1:10">
      <c r="A131" s="134" t="s">
        <v>48</v>
      </c>
      <c r="B131" s="88"/>
      <c r="C131" s="105"/>
      <c r="D131" s="105"/>
      <c r="E131" s="105"/>
      <c r="F131" s="105"/>
      <c r="G131" s="105"/>
      <c r="H131" s="105"/>
      <c r="I131" s="105"/>
      <c r="J131" s="37"/>
    </row>
    <row r="132" spans="1:10">
      <c r="A132" s="132" t="s">
        <v>336</v>
      </c>
      <c r="B132" s="25">
        <v>100</v>
      </c>
      <c r="C132" s="25">
        <v>24.0565</v>
      </c>
      <c r="D132" s="25">
        <v>24.0565</v>
      </c>
      <c r="E132" s="25">
        <v>75.9435</v>
      </c>
      <c r="F132" s="25">
        <v>1.3187199999999999</v>
      </c>
      <c r="G132" s="25">
        <v>13.670949999999999</v>
      </c>
      <c r="H132" s="25">
        <v>33.172499999999999</v>
      </c>
      <c r="I132" s="25">
        <v>6.5099799999999997</v>
      </c>
      <c r="J132" s="26">
        <v>16.599250000000001</v>
      </c>
    </row>
    <row r="133" spans="1:10">
      <c r="A133" s="132" t="s">
        <v>337</v>
      </c>
      <c r="B133" s="25">
        <v>100</v>
      </c>
      <c r="C133" s="25">
        <v>12.3065</v>
      </c>
      <c r="D133" s="25">
        <v>12.3065</v>
      </c>
      <c r="E133" s="25">
        <v>87.6935</v>
      </c>
      <c r="F133" s="25">
        <v>2.96523</v>
      </c>
      <c r="G133" s="25">
        <v>18.99371</v>
      </c>
      <c r="H133" s="25">
        <v>37.742229999999999</v>
      </c>
      <c r="I133" s="25">
        <v>7.5146499999999996</v>
      </c>
      <c r="J133" s="26">
        <v>15.73217</v>
      </c>
    </row>
    <row r="134" spans="1:10">
      <c r="A134" s="132" t="s">
        <v>338</v>
      </c>
      <c r="B134" s="25">
        <v>100</v>
      </c>
      <c r="C134" s="106">
        <v>5.6918499999999996</v>
      </c>
      <c r="D134" s="106">
        <v>5.6918499999999996</v>
      </c>
      <c r="E134" s="106">
        <v>94.308149999999998</v>
      </c>
      <c r="F134" s="106">
        <v>2.4991099999999999</v>
      </c>
      <c r="G134" s="106">
        <v>15.123559999999999</v>
      </c>
      <c r="H134" s="106">
        <v>42.669280000000001</v>
      </c>
      <c r="I134" s="106">
        <v>8.6942299999999992</v>
      </c>
      <c r="J134" s="27">
        <v>19.422699999999999</v>
      </c>
    </row>
    <row r="135" spans="1:10">
      <c r="A135" s="132" t="s">
        <v>339</v>
      </c>
      <c r="B135" s="25">
        <v>100</v>
      </c>
      <c r="C135" s="106">
        <v>12.932399999999999</v>
      </c>
      <c r="D135" s="106">
        <v>12.932399999999999</v>
      </c>
      <c r="E135" s="106">
        <v>87.067599999999999</v>
      </c>
      <c r="F135" s="106">
        <v>4.40707</v>
      </c>
      <c r="G135" s="106">
        <v>17.84966</v>
      </c>
      <c r="H135" s="106">
        <v>36.759369999999997</v>
      </c>
      <c r="I135" s="106">
        <v>7.3718000000000004</v>
      </c>
      <c r="J135" s="27">
        <v>15.1501</v>
      </c>
    </row>
    <row r="136" spans="1:10">
      <c r="A136" s="132" t="s">
        <v>340</v>
      </c>
      <c r="B136" s="25">
        <v>100</v>
      </c>
      <c r="C136" s="25">
        <v>7.1040000000000001</v>
      </c>
      <c r="D136" s="25">
        <v>7.1040000000000001</v>
      </c>
      <c r="E136" s="25">
        <v>92.896000000000001</v>
      </c>
      <c r="F136" s="25">
        <v>1.2886299999999999</v>
      </c>
      <c r="G136" s="25">
        <v>18.709209999999999</v>
      </c>
      <c r="H136" s="25">
        <v>41.002420000000001</v>
      </c>
      <c r="I136" s="25">
        <v>7.6885599999999998</v>
      </c>
      <c r="J136" s="26">
        <v>17.674299999999999</v>
      </c>
    </row>
    <row r="137" spans="1:10">
      <c r="A137" s="132" t="s">
        <v>341</v>
      </c>
      <c r="B137" s="25">
        <v>100</v>
      </c>
      <c r="C137" s="25">
        <v>25.338830000000002</v>
      </c>
      <c r="D137" s="25">
        <v>25.338830000000002</v>
      </c>
      <c r="E137" s="25">
        <v>74.661169999999998</v>
      </c>
      <c r="F137" s="25">
        <v>1.19624</v>
      </c>
      <c r="G137" s="25">
        <v>13.28909</v>
      </c>
      <c r="H137" s="25">
        <v>32.411140000000003</v>
      </c>
      <c r="I137" s="25">
        <v>6.3389699999999998</v>
      </c>
      <c r="J137" s="26">
        <v>16.25619</v>
      </c>
    </row>
    <row r="138" spans="1:10">
      <c r="A138" s="132" t="s">
        <v>342</v>
      </c>
      <c r="B138" s="25">
        <v>100</v>
      </c>
      <c r="C138" s="106">
        <v>7.0820800000000004</v>
      </c>
      <c r="D138" s="106">
        <v>7.0820800000000004</v>
      </c>
      <c r="E138" s="106">
        <v>92.917919999999995</v>
      </c>
      <c r="F138" s="106">
        <v>3.0438499999999999</v>
      </c>
      <c r="G138" s="106">
        <v>19.872579999999999</v>
      </c>
      <c r="H138" s="106">
        <v>40.276159999999997</v>
      </c>
      <c r="I138" s="106">
        <v>7.8918100000000004</v>
      </c>
      <c r="J138" s="27">
        <v>17.34122</v>
      </c>
    </row>
    <row r="139" spans="1:10">
      <c r="A139" s="132" t="s">
        <v>343</v>
      </c>
      <c r="B139" s="25">
        <v>100</v>
      </c>
      <c r="C139" s="106">
        <v>14.519439999999999</v>
      </c>
      <c r="D139" s="106">
        <v>14.519439999999999</v>
      </c>
      <c r="E139" s="106">
        <v>85.480559999999997</v>
      </c>
      <c r="F139" s="106">
        <v>2.5789</v>
      </c>
      <c r="G139" s="106">
        <v>18.438359999999999</v>
      </c>
      <c r="H139" s="106">
        <v>36.160890000000002</v>
      </c>
      <c r="I139" s="106">
        <v>7.2271799999999997</v>
      </c>
      <c r="J139" s="27">
        <v>14.55611</v>
      </c>
    </row>
    <row r="140" spans="1:10">
      <c r="A140" s="132" t="s">
        <v>333</v>
      </c>
      <c r="B140" s="25">
        <v>100</v>
      </c>
      <c r="C140" s="106">
        <v>5.0462600000000002</v>
      </c>
      <c r="D140" s="106">
        <v>5.0462600000000002</v>
      </c>
      <c r="E140" s="106">
        <v>94.953739999999996</v>
      </c>
      <c r="F140" s="106">
        <v>1.04908</v>
      </c>
      <c r="G140" s="106">
        <v>20.87724</v>
      </c>
      <c r="H140" s="106">
        <v>43.317779999999999</v>
      </c>
      <c r="I140" s="106">
        <v>8.7540800000000001</v>
      </c>
      <c r="J140" s="27">
        <v>15.49335</v>
      </c>
    </row>
    <row r="141" spans="1:10">
      <c r="A141" s="132" t="s">
        <v>344</v>
      </c>
      <c r="B141" s="25">
        <v>100</v>
      </c>
      <c r="C141" s="106">
        <v>14.83187</v>
      </c>
      <c r="D141" s="106">
        <v>14.83187</v>
      </c>
      <c r="E141" s="106">
        <v>85.168130000000005</v>
      </c>
      <c r="F141" s="106">
        <v>3.7346499999999998</v>
      </c>
      <c r="G141" s="106">
        <v>17.971969999999999</v>
      </c>
      <c r="H141" s="106">
        <v>35.377380000000002</v>
      </c>
      <c r="I141" s="106">
        <v>6.9998100000000001</v>
      </c>
      <c r="J141" s="27">
        <v>13.289720000000001</v>
      </c>
    </row>
    <row r="142" spans="1:10">
      <c r="A142" s="132" t="s">
        <v>345</v>
      </c>
      <c r="B142" s="25">
        <v>100</v>
      </c>
      <c r="C142" s="106">
        <v>11.02253</v>
      </c>
      <c r="D142" s="106">
        <v>11.02253</v>
      </c>
      <c r="E142" s="106">
        <v>88.977469999999997</v>
      </c>
      <c r="F142" s="106">
        <v>2.6793100000000001</v>
      </c>
      <c r="G142" s="106">
        <v>17.987220000000001</v>
      </c>
      <c r="H142" s="106">
        <v>37.665349999999997</v>
      </c>
      <c r="I142" s="106">
        <v>6.82742</v>
      </c>
      <c r="J142" s="27">
        <v>15.26998</v>
      </c>
    </row>
    <row r="143" spans="1:10">
      <c r="A143" s="130" t="s">
        <v>227</v>
      </c>
      <c r="B143" s="88">
        <v>100</v>
      </c>
      <c r="C143" s="105">
        <v>19.564050000000002</v>
      </c>
      <c r="D143" s="105">
        <v>19.005659999999999</v>
      </c>
      <c r="E143" s="105">
        <v>80.435950000000005</v>
      </c>
      <c r="F143" s="105">
        <v>5.0369200000000003</v>
      </c>
      <c r="G143" s="105">
        <v>16.845310000000001</v>
      </c>
      <c r="H143" s="105">
        <v>33.155349999999999</v>
      </c>
      <c r="I143" s="105">
        <v>6.4745299999999997</v>
      </c>
      <c r="J143" s="37">
        <v>14.143700000000001</v>
      </c>
    </row>
    <row r="144" spans="1:10">
      <c r="A144" s="195" t="s">
        <v>321</v>
      </c>
      <c r="B144" s="25"/>
      <c r="C144" s="106"/>
      <c r="D144" s="106"/>
      <c r="E144" s="106"/>
      <c r="F144" s="106"/>
      <c r="G144" s="106"/>
      <c r="H144" s="106"/>
      <c r="I144" s="106"/>
      <c r="J144" s="27"/>
    </row>
    <row r="145" spans="1:10">
      <c r="A145" s="134" t="s">
        <v>239</v>
      </c>
      <c r="B145" s="25"/>
      <c r="C145" s="106"/>
      <c r="D145" s="106"/>
      <c r="E145" s="106"/>
      <c r="F145" s="106"/>
      <c r="G145" s="106"/>
      <c r="H145" s="106"/>
      <c r="I145" s="106"/>
      <c r="J145" s="27"/>
    </row>
    <row r="146" spans="1:10">
      <c r="A146" s="132" t="s">
        <v>346</v>
      </c>
      <c r="B146" s="25">
        <v>100</v>
      </c>
      <c r="C146" s="106">
        <v>14.17205</v>
      </c>
      <c r="D146" s="106">
        <v>13.040039999999999</v>
      </c>
      <c r="E146" s="106">
        <v>85.827950000000001</v>
      </c>
      <c r="F146" s="106">
        <v>7.4501099999999996</v>
      </c>
      <c r="G146" s="106">
        <v>18.993839999999999</v>
      </c>
      <c r="H146" s="106">
        <v>35.1663</v>
      </c>
      <c r="I146" s="106">
        <v>6.9325400000000004</v>
      </c>
      <c r="J146" s="27">
        <v>13.00277</v>
      </c>
    </row>
    <row r="147" spans="1:10">
      <c r="A147" s="195" t="s">
        <v>46</v>
      </c>
      <c r="B147" s="25"/>
      <c r="C147" s="106"/>
      <c r="D147" s="106"/>
      <c r="E147" s="106"/>
      <c r="F147" s="106"/>
      <c r="G147" s="106"/>
      <c r="H147" s="106"/>
      <c r="I147" s="106"/>
      <c r="J147" s="27"/>
    </row>
    <row r="148" spans="1:10">
      <c r="A148" s="134" t="s">
        <v>48</v>
      </c>
      <c r="B148" s="88"/>
      <c r="C148" s="105"/>
      <c r="D148" s="105"/>
      <c r="E148" s="105"/>
      <c r="F148" s="105"/>
      <c r="G148" s="105"/>
      <c r="H148" s="105"/>
      <c r="I148" s="105"/>
      <c r="J148" s="37"/>
    </row>
    <row r="149" spans="1:10">
      <c r="A149" s="132" t="s">
        <v>347</v>
      </c>
      <c r="B149" s="25">
        <v>100</v>
      </c>
      <c r="C149" s="25">
        <v>22.43441</v>
      </c>
      <c r="D149" s="25">
        <v>22.43441</v>
      </c>
      <c r="E149" s="25">
        <v>77.56559</v>
      </c>
      <c r="F149" s="25">
        <v>1.0306200000000001</v>
      </c>
      <c r="G149" s="25">
        <v>11.579179999999999</v>
      </c>
      <c r="H149" s="25">
        <v>35.613239999999998</v>
      </c>
      <c r="I149" s="25">
        <v>6.3842699999999999</v>
      </c>
      <c r="J149" s="26">
        <v>16.267479999999999</v>
      </c>
    </row>
    <row r="150" spans="1:10">
      <c r="A150" s="132" t="s">
        <v>348</v>
      </c>
      <c r="B150" s="25">
        <v>100</v>
      </c>
      <c r="C150" s="25">
        <v>15.4064</v>
      </c>
      <c r="D150" s="25">
        <v>15.4064</v>
      </c>
      <c r="E150" s="25">
        <v>84.593599999999995</v>
      </c>
      <c r="F150" s="25">
        <v>0.64329000000000003</v>
      </c>
      <c r="G150" s="25">
        <v>19.166789999999999</v>
      </c>
      <c r="H150" s="25">
        <v>36.537260000000003</v>
      </c>
      <c r="I150" s="25">
        <v>7.4264700000000001</v>
      </c>
      <c r="J150" s="26">
        <v>14.143990000000001</v>
      </c>
    </row>
    <row r="151" spans="1:10">
      <c r="A151" s="132" t="s">
        <v>349</v>
      </c>
      <c r="B151" s="25">
        <v>100</v>
      </c>
      <c r="C151" s="106">
        <v>28.270659999999999</v>
      </c>
      <c r="D151" s="106">
        <v>28.270659999999999</v>
      </c>
      <c r="E151" s="106">
        <v>71.729339999999993</v>
      </c>
      <c r="F151" s="106">
        <v>1.7934399999999999</v>
      </c>
      <c r="G151" s="106">
        <v>16.550809999999998</v>
      </c>
      <c r="H151" s="106">
        <v>31.004819999999999</v>
      </c>
      <c r="I151" s="106">
        <v>5.8941299999999996</v>
      </c>
      <c r="J151" s="27">
        <v>10.986549999999999</v>
      </c>
    </row>
    <row r="152" spans="1:10">
      <c r="A152" s="132" t="s">
        <v>350</v>
      </c>
      <c r="B152" s="25">
        <v>100</v>
      </c>
      <c r="C152" s="25">
        <v>6.85405</v>
      </c>
      <c r="D152" s="25">
        <v>6.85405</v>
      </c>
      <c r="E152" s="25">
        <v>93.145949999999999</v>
      </c>
      <c r="F152" s="25">
        <v>10.047409999999999</v>
      </c>
      <c r="G152" s="25">
        <v>13.81842</v>
      </c>
      <c r="H152" s="25">
        <v>34.122259999999997</v>
      </c>
      <c r="I152" s="25">
        <v>6.5891299999999999</v>
      </c>
      <c r="J152" s="26">
        <v>22.62631</v>
      </c>
    </row>
    <row r="153" spans="1:10">
      <c r="A153" s="132" t="s">
        <v>351</v>
      </c>
      <c r="B153" s="25">
        <v>100</v>
      </c>
      <c r="C153" s="25">
        <v>20.603739999999998</v>
      </c>
      <c r="D153" s="25">
        <v>20.603739999999998</v>
      </c>
      <c r="E153" s="25">
        <v>79.396259999999998</v>
      </c>
      <c r="F153" s="25">
        <v>3.1646700000000001</v>
      </c>
      <c r="G153" s="25">
        <v>15.967560000000001</v>
      </c>
      <c r="H153" s="25">
        <v>36.115670000000001</v>
      </c>
      <c r="I153" s="25">
        <v>7.2192499999999997</v>
      </c>
      <c r="J153" s="26">
        <v>13.5871</v>
      </c>
    </row>
    <row r="154" spans="1:10">
      <c r="A154" s="132" t="s">
        <v>352</v>
      </c>
      <c r="B154" s="25">
        <v>100</v>
      </c>
      <c r="C154" s="106">
        <v>24.35012</v>
      </c>
      <c r="D154" s="106">
        <v>24.35012</v>
      </c>
      <c r="E154" s="106">
        <v>75.649879999999996</v>
      </c>
      <c r="F154" s="106">
        <v>2.4614099999999999</v>
      </c>
      <c r="G154" s="106">
        <v>11.680569999999999</v>
      </c>
      <c r="H154" s="106">
        <v>32.696429999999999</v>
      </c>
      <c r="I154" s="106">
        <v>6.0563700000000003</v>
      </c>
      <c r="J154" s="27">
        <v>17.071829999999999</v>
      </c>
    </row>
    <row r="155" spans="1:10">
      <c r="A155" s="132" t="s">
        <v>353</v>
      </c>
      <c r="B155" s="25">
        <v>100</v>
      </c>
      <c r="C155" s="106">
        <v>20.42849</v>
      </c>
      <c r="D155" s="106">
        <v>20.42849</v>
      </c>
      <c r="E155" s="106">
        <v>79.571510000000004</v>
      </c>
      <c r="F155" s="106">
        <v>2.7461700000000002</v>
      </c>
      <c r="G155" s="106">
        <v>16.868210000000001</v>
      </c>
      <c r="H155" s="106">
        <v>31.55857</v>
      </c>
      <c r="I155" s="106">
        <v>5.8624299999999998</v>
      </c>
      <c r="J155" s="27">
        <v>15.27679</v>
      </c>
    </row>
    <row r="156" spans="1:10">
      <c r="A156" s="132" t="s">
        <v>346</v>
      </c>
      <c r="B156" s="25">
        <v>100</v>
      </c>
      <c r="C156" s="106">
        <v>28.753540000000001</v>
      </c>
      <c r="D156" s="106">
        <v>28.753540000000001</v>
      </c>
      <c r="E156" s="106">
        <v>71.246459999999999</v>
      </c>
      <c r="F156" s="106">
        <v>1.66109</v>
      </c>
      <c r="G156" s="106">
        <v>15.11786</v>
      </c>
      <c r="H156" s="106">
        <v>27.64753</v>
      </c>
      <c r="I156" s="106">
        <v>5.4967100000000002</v>
      </c>
      <c r="J156" s="27">
        <v>17.83353</v>
      </c>
    </row>
    <row r="157" spans="1:10">
      <c r="A157" s="132" t="s">
        <v>354</v>
      </c>
      <c r="B157" s="25">
        <v>100</v>
      </c>
      <c r="C157" s="106">
        <v>31.158390000000001</v>
      </c>
      <c r="D157" s="106">
        <v>31.158390000000001</v>
      </c>
      <c r="E157" s="106">
        <v>68.841610000000003</v>
      </c>
      <c r="F157" s="106">
        <v>2.7465999999999999</v>
      </c>
      <c r="G157" s="106">
        <v>13.345929999999999</v>
      </c>
      <c r="H157" s="106">
        <v>27.777709999999999</v>
      </c>
      <c r="I157" s="106">
        <v>5.4409299999999998</v>
      </c>
      <c r="J157" s="27">
        <v>13.85178</v>
      </c>
    </row>
    <row r="158" spans="1:10">
      <c r="A158" s="132" t="s">
        <v>355</v>
      </c>
      <c r="B158" s="25">
        <v>100</v>
      </c>
      <c r="C158" s="25">
        <v>32.216250000000002</v>
      </c>
      <c r="D158" s="25">
        <v>32.216250000000002</v>
      </c>
      <c r="E158" s="25">
        <v>67.783749999999998</v>
      </c>
      <c r="F158" s="25">
        <v>1.6874199999999999</v>
      </c>
      <c r="G158" s="25">
        <v>15.650679999999999</v>
      </c>
      <c r="H158" s="25">
        <v>28.003450000000001</v>
      </c>
      <c r="I158" s="25">
        <v>5.5350900000000003</v>
      </c>
      <c r="J158" s="26">
        <v>11.239129999999999</v>
      </c>
    </row>
    <row r="159" spans="1:10">
      <c r="A159" s="128" t="s">
        <v>112</v>
      </c>
      <c r="B159" s="25"/>
      <c r="C159" s="25"/>
      <c r="D159" s="25"/>
      <c r="E159" s="25"/>
      <c r="F159" s="25"/>
      <c r="G159" s="25"/>
      <c r="H159" s="25"/>
      <c r="I159" s="25"/>
      <c r="J159" s="26"/>
    </row>
    <row r="160" spans="1:10">
      <c r="A160" s="131" t="s">
        <v>229</v>
      </c>
      <c r="B160" s="88">
        <v>100</v>
      </c>
      <c r="C160" s="105">
        <v>18.735910000000001</v>
      </c>
      <c r="D160" s="105">
        <v>18.593129999999999</v>
      </c>
      <c r="E160" s="105">
        <v>81.264089999999996</v>
      </c>
      <c r="F160" s="105">
        <v>4.2085100000000004</v>
      </c>
      <c r="G160" s="105">
        <v>13.721439999999999</v>
      </c>
      <c r="H160" s="105">
        <v>34.361350000000002</v>
      </c>
      <c r="I160" s="105">
        <v>6.6104000000000003</v>
      </c>
      <c r="J160" s="37">
        <v>16.37426</v>
      </c>
    </row>
    <row r="161" spans="1:11">
      <c r="A161" s="130" t="s">
        <v>230</v>
      </c>
      <c r="B161" s="88">
        <v>100</v>
      </c>
      <c r="C161" s="105">
        <v>15.76581</v>
      </c>
      <c r="D161" s="105">
        <v>15.76581</v>
      </c>
      <c r="E161" s="105">
        <v>84.234189999999998</v>
      </c>
      <c r="F161" s="105">
        <v>5.2904400000000003</v>
      </c>
      <c r="G161" s="105">
        <v>13.49133</v>
      </c>
      <c r="H161" s="105">
        <v>35.434220000000003</v>
      </c>
      <c r="I161" s="105">
        <v>6.8507400000000001</v>
      </c>
      <c r="J161" s="37">
        <v>17.500229999999998</v>
      </c>
    </row>
    <row r="162" spans="1:11">
      <c r="A162" s="195" t="s">
        <v>231</v>
      </c>
      <c r="B162" s="25"/>
      <c r="C162" s="106"/>
      <c r="D162" s="106"/>
      <c r="E162" s="106"/>
      <c r="F162" s="106"/>
      <c r="G162" s="106"/>
      <c r="H162" s="106"/>
      <c r="I162" s="106"/>
      <c r="J162" s="27"/>
    </row>
    <row r="163" spans="1:11">
      <c r="A163" s="134" t="s">
        <v>237</v>
      </c>
      <c r="B163" s="25"/>
      <c r="C163" s="106"/>
      <c r="D163" s="106"/>
      <c r="E163" s="106"/>
      <c r="F163" s="106"/>
      <c r="G163" s="106"/>
      <c r="H163" s="106"/>
      <c r="I163" s="106"/>
      <c r="J163" s="27"/>
    </row>
    <row r="164" spans="1:11">
      <c r="A164" s="132" t="s">
        <v>356</v>
      </c>
      <c r="B164" s="25">
        <v>100</v>
      </c>
      <c r="C164" s="106">
        <v>15.557840000000001</v>
      </c>
      <c r="D164" s="106">
        <v>15.557840000000001</v>
      </c>
      <c r="E164" s="106">
        <v>84.442160000000001</v>
      </c>
      <c r="F164" s="106">
        <v>6.8681599999999996</v>
      </c>
      <c r="G164" s="106">
        <v>13.790290000000001</v>
      </c>
      <c r="H164" s="106">
        <v>36.393459999999997</v>
      </c>
      <c r="I164" s="106">
        <v>7.0549999999999997</v>
      </c>
      <c r="J164" s="27">
        <v>15.49011</v>
      </c>
    </row>
    <row r="165" spans="1:11">
      <c r="A165" s="195" t="s">
        <v>46</v>
      </c>
      <c r="B165" s="25"/>
      <c r="C165" s="106"/>
      <c r="D165" s="106"/>
      <c r="E165" s="106"/>
      <c r="F165" s="106"/>
      <c r="G165" s="106"/>
      <c r="H165" s="106"/>
      <c r="I165" s="106"/>
      <c r="J165" s="27"/>
    </row>
    <row r="166" spans="1:11">
      <c r="A166" s="134" t="s">
        <v>48</v>
      </c>
      <c r="B166" s="25"/>
      <c r="C166" s="106"/>
      <c r="D166" s="106"/>
      <c r="E166" s="106"/>
      <c r="F166" s="106"/>
      <c r="G166" s="106"/>
      <c r="H166" s="106"/>
      <c r="I166" s="106"/>
      <c r="J166" s="27"/>
    </row>
    <row r="167" spans="1:11">
      <c r="A167" s="133" t="s">
        <v>357</v>
      </c>
      <c r="B167" s="25">
        <v>100</v>
      </c>
      <c r="C167" s="106">
        <v>31.19247</v>
      </c>
      <c r="D167" s="106">
        <v>31.19247</v>
      </c>
      <c r="E167" s="106">
        <v>68.80753</v>
      </c>
      <c r="F167" s="106">
        <v>4.8561100000000001</v>
      </c>
      <c r="G167" s="106">
        <v>9.4665700000000008</v>
      </c>
      <c r="H167" s="106">
        <v>26.6936</v>
      </c>
      <c r="I167" s="106">
        <v>5.1412800000000001</v>
      </c>
      <c r="J167" s="27">
        <v>18.833819999999999</v>
      </c>
    </row>
    <row r="168" spans="1:11">
      <c r="A168" s="133" t="s">
        <v>358</v>
      </c>
      <c r="B168" s="25">
        <v>100</v>
      </c>
      <c r="C168" s="106">
        <v>10.69768</v>
      </c>
      <c r="D168" s="106">
        <v>10.69768</v>
      </c>
      <c r="E168" s="106">
        <v>89.302319999999995</v>
      </c>
      <c r="F168" s="106">
        <v>3.5366499999999998</v>
      </c>
      <c r="G168" s="106">
        <v>13.100569999999999</v>
      </c>
      <c r="H168" s="106">
        <v>37.075569999999999</v>
      </c>
      <c r="I168" s="106">
        <v>7.0481100000000003</v>
      </c>
      <c r="J168" s="27">
        <v>22.80547</v>
      </c>
    </row>
    <row r="169" spans="1:11">
      <c r="A169" s="133" t="s">
        <v>359</v>
      </c>
      <c r="B169" s="25">
        <v>100</v>
      </c>
      <c r="C169" s="106">
        <v>11.3813</v>
      </c>
      <c r="D169" s="106">
        <v>11.3813</v>
      </c>
      <c r="E169" s="106">
        <v>88.618700000000004</v>
      </c>
      <c r="F169" s="106">
        <v>2.6708799999999999</v>
      </c>
      <c r="G169" s="106">
        <v>15.771789999999999</v>
      </c>
      <c r="H169" s="106">
        <v>36.541989999999998</v>
      </c>
      <c r="I169" s="106">
        <v>7.1700200000000001</v>
      </c>
      <c r="J169" s="27">
        <v>17.698599999999999</v>
      </c>
    </row>
    <row r="170" spans="1:11">
      <c r="A170" s="133" t="s">
        <v>360</v>
      </c>
      <c r="B170" s="25">
        <v>100</v>
      </c>
      <c r="C170" s="106">
        <v>7.5568799999999996</v>
      </c>
      <c r="D170" s="106">
        <v>7.5568799999999996</v>
      </c>
      <c r="E170" s="106">
        <v>92.443119999999993</v>
      </c>
      <c r="F170" s="106">
        <v>4.0240400000000003</v>
      </c>
      <c r="G170" s="106">
        <v>14.66437</v>
      </c>
      <c r="H170" s="106">
        <v>39.518250000000002</v>
      </c>
      <c r="I170" s="106">
        <v>7.5381900000000002</v>
      </c>
      <c r="J170" s="27">
        <v>18.553059999999999</v>
      </c>
    </row>
    <row r="171" spans="1:11" s="366" customFormat="1">
      <c r="A171" s="130" t="s">
        <v>232</v>
      </c>
      <c r="B171" s="88">
        <v>100</v>
      </c>
      <c r="C171" s="105">
        <v>23.2318</v>
      </c>
      <c r="D171" s="105">
        <v>23.2318</v>
      </c>
      <c r="E171" s="105">
        <v>76.768199999999993</v>
      </c>
      <c r="F171" s="105">
        <v>2.6620200000000001</v>
      </c>
      <c r="G171" s="105">
        <v>10.985860000000001</v>
      </c>
      <c r="H171" s="105">
        <v>35.18289</v>
      </c>
      <c r="I171" s="105">
        <v>6.6459000000000001</v>
      </c>
      <c r="J171" s="37">
        <v>14.984439999999999</v>
      </c>
      <c r="K171" s="392"/>
    </row>
    <row r="172" spans="1:11">
      <c r="A172" s="195" t="s">
        <v>174</v>
      </c>
      <c r="B172" s="25"/>
      <c r="C172" s="25"/>
      <c r="D172" s="25"/>
      <c r="E172" s="25"/>
      <c r="F172" s="25"/>
      <c r="G172" s="25"/>
      <c r="H172" s="25"/>
      <c r="I172" s="25"/>
      <c r="J172" s="26"/>
    </row>
    <row r="173" spans="1:11">
      <c r="A173" s="134" t="s">
        <v>49</v>
      </c>
      <c r="B173" s="25"/>
      <c r="C173" s="25"/>
      <c r="D173" s="25"/>
      <c r="E173" s="25"/>
      <c r="F173" s="25"/>
      <c r="G173" s="25"/>
      <c r="H173" s="25"/>
      <c r="I173" s="25"/>
      <c r="J173" s="26"/>
    </row>
    <row r="174" spans="1:11">
      <c r="A174" s="133" t="s">
        <v>361</v>
      </c>
      <c r="B174" s="25">
        <v>100</v>
      </c>
      <c r="C174" s="106">
        <v>18.317720000000001</v>
      </c>
      <c r="D174" s="106">
        <v>18.317720000000001</v>
      </c>
      <c r="E174" s="106">
        <v>81.682280000000006</v>
      </c>
      <c r="F174" s="106">
        <v>2.0628000000000002</v>
      </c>
      <c r="G174" s="106">
        <v>10.23596</v>
      </c>
      <c r="H174" s="106">
        <v>37.502609999999997</v>
      </c>
      <c r="I174" s="106">
        <v>6.7629900000000003</v>
      </c>
      <c r="J174" s="27">
        <v>20.590209999999999</v>
      </c>
    </row>
    <row r="175" spans="1:11">
      <c r="A175" s="133" t="s">
        <v>362</v>
      </c>
      <c r="B175" s="25">
        <v>100</v>
      </c>
      <c r="C175" s="25">
        <v>10.409179999999999</v>
      </c>
      <c r="D175" s="25">
        <v>10.409179999999999</v>
      </c>
      <c r="E175" s="25">
        <v>89.590819999999994</v>
      </c>
      <c r="F175" s="25">
        <v>2.9647800000000002</v>
      </c>
      <c r="G175" s="25">
        <v>13.22265</v>
      </c>
      <c r="H175" s="25">
        <v>45.54589</v>
      </c>
      <c r="I175" s="25">
        <v>8.7394999999999996</v>
      </c>
      <c r="J175" s="26">
        <v>13.20547</v>
      </c>
    </row>
    <row r="176" spans="1:11">
      <c r="A176" s="195" t="s">
        <v>46</v>
      </c>
      <c r="B176" s="25"/>
      <c r="C176" s="25"/>
      <c r="D176" s="25"/>
      <c r="E176" s="25"/>
      <c r="F176" s="25"/>
      <c r="G176" s="25"/>
      <c r="H176" s="25"/>
      <c r="I176" s="25"/>
      <c r="J176" s="26"/>
    </row>
    <row r="177" spans="1:10">
      <c r="A177" s="134" t="s">
        <v>48</v>
      </c>
      <c r="B177" s="25"/>
      <c r="C177" s="106"/>
      <c r="D177" s="106"/>
      <c r="E177" s="106"/>
      <c r="F177" s="106"/>
      <c r="G177" s="106"/>
      <c r="H177" s="106"/>
      <c r="I177" s="106"/>
      <c r="J177" s="27"/>
    </row>
    <row r="178" spans="1:10">
      <c r="A178" s="133" t="s">
        <v>363</v>
      </c>
      <c r="B178" s="25">
        <v>100</v>
      </c>
      <c r="C178" s="106">
        <v>22.268650000000001</v>
      </c>
      <c r="D178" s="106">
        <v>22.268650000000001</v>
      </c>
      <c r="E178" s="106">
        <v>77.731350000000006</v>
      </c>
      <c r="F178" s="106">
        <v>2.2679999999999998</v>
      </c>
      <c r="G178" s="106">
        <v>14.551220000000001</v>
      </c>
      <c r="H178" s="106">
        <v>33.876390000000001</v>
      </c>
      <c r="I178" s="106">
        <v>6.66526</v>
      </c>
      <c r="J178" s="27">
        <v>14.60036</v>
      </c>
    </row>
    <row r="179" spans="1:10">
      <c r="A179" s="133" t="s">
        <v>364</v>
      </c>
      <c r="B179" s="25">
        <v>100</v>
      </c>
      <c r="C179" s="25">
        <v>3.78165</v>
      </c>
      <c r="D179" s="25">
        <v>3.78165</v>
      </c>
      <c r="E179" s="25">
        <v>96.218350000000001</v>
      </c>
      <c r="F179" s="25">
        <v>0.96138999999999997</v>
      </c>
      <c r="G179" s="25">
        <v>15.07868</v>
      </c>
      <c r="H179" s="25">
        <v>49.141300000000001</v>
      </c>
      <c r="I179" s="25">
        <v>8.6774100000000001</v>
      </c>
      <c r="J179" s="26">
        <v>17.430669999999999</v>
      </c>
    </row>
    <row r="180" spans="1:10">
      <c r="A180" s="133" t="s">
        <v>365</v>
      </c>
      <c r="B180" s="25">
        <v>100</v>
      </c>
      <c r="C180" s="25">
        <v>37.020910000000001</v>
      </c>
      <c r="D180" s="25">
        <v>37.020910000000001</v>
      </c>
      <c r="E180" s="25">
        <v>62.979089999999999</v>
      </c>
      <c r="F180" s="25">
        <v>5.58805</v>
      </c>
      <c r="G180" s="25">
        <v>6.8779899999999996</v>
      </c>
      <c r="H180" s="25">
        <v>23.435590000000001</v>
      </c>
      <c r="I180" s="25">
        <v>4.5433300000000001</v>
      </c>
      <c r="J180" s="26">
        <v>10.6441</v>
      </c>
    </row>
    <row r="181" spans="1:10">
      <c r="A181" s="133" t="s">
        <v>366</v>
      </c>
      <c r="B181" s="25">
        <v>100</v>
      </c>
      <c r="C181" s="106">
        <v>7.9364999999999997</v>
      </c>
      <c r="D181" s="106">
        <v>7.9364999999999997</v>
      </c>
      <c r="E181" s="106">
        <v>92.063500000000005</v>
      </c>
      <c r="F181" s="106">
        <v>0.86119000000000001</v>
      </c>
      <c r="G181" s="106">
        <v>17.327400000000001</v>
      </c>
      <c r="H181" s="106">
        <v>42.955629999999999</v>
      </c>
      <c r="I181" s="106">
        <v>8.5511800000000004</v>
      </c>
      <c r="J181" s="27">
        <v>16.79251</v>
      </c>
    </row>
    <row r="182" spans="1:10">
      <c r="A182" s="133" t="s">
        <v>367</v>
      </c>
      <c r="B182" s="25">
        <v>100</v>
      </c>
      <c r="C182" s="106">
        <v>10.66591</v>
      </c>
      <c r="D182" s="106">
        <v>10.66591</v>
      </c>
      <c r="E182" s="106">
        <v>89.334090000000003</v>
      </c>
      <c r="F182" s="106">
        <v>2.0290900000000001</v>
      </c>
      <c r="G182" s="106">
        <v>14.74945</v>
      </c>
      <c r="H182" s="106">
        <v>40.020589999999999</v>
      </c>
      <c r="I182" s="106">
        <v>7.8223700000000003</v>
      </c>
      <c r="J182" s="27">
        <v>18.45402</v>
      </c>
    </row>
    <row r="183" spans="1:10">
      <c r="A183" s="133" t="s">
        <v>368</v>
      </c>
      <c r="B183" s="25">
        <v>100</v>
      </c>
      <c r="C183" s="106">
        <v>47.756340000000002</v>
      </c>
      <c r="D183" s="106">
        <v>47.756340000000002</v>
      </c>
      <c r="E183" s="106">
        <v>52.243659999999998</v>
      </c>
      <c r="F183" s="106">
        <v>1.6250199999999999</v>
      </c>
      <c r="G183" s="106">
        <v>6.5462400000000001</v>
      </c>
      <c r="H183" s="106">
        <v>24.74952</v>
      </c>
      <c r="I183" s="106">
        <v>4.6335899999999999</v>
      </c>
      <c r="J183" s="27">
        <v>11.248340000000001</v>
      </c>
    </row>
    <row r="184" spans="1:10">
      <c r="A184" s="130" t="s">
        <v>233</v>
      </c>
      <c r="B184" s="88">
        <v>100</v>
      </c>
      <c r="C184" s="105">
        <v>32.339570000000002</v>
      </c>
      <c r="D184" s="105">
        <v>31.797840000000001</v>
      </c>
      <c r="E184" s="105">
        <v>67.660430000000005</v>
      </c>
      <c r="F184" s="105">
        <v>2.3615900000000001</v>
      </c>
      <c r="G184" s="105">
        <v>12.60704</v>
      </c>
      <c r="H184" s="105">
        <v>26.63073</v>
      </c>
      <c r="I184" s="105">
        <v>5.0540700000000003</v>
      </c>
      <c r="J184" s="37">
        <v>14.215170000000001</v>
      </c>
    </row>
    <row r="185" spans="1:10">
      <c r="A185" s="195" t="s">
        <v>174</v>
      </c>
      <c r="B185" s="25"/>
      <c r="C185" s="106"/>
      <c r="D185" s="106"/>
      <c r="E185" s="106"/>
      <c r="F185" s="106"/>
      <c r="G185" s="106"/>
      <c r="H185" s="106"/>
      <c r="I185" s="106"/>
      <c r="J185" s="27"/>
    </row>
    <row r="186" spans="1:10">
      <c r="A186" s="134" t="s">
        <v>49</v>
      </c>
      <c r="B186" s="25"/>
      <c r="C186" s="106"/>
      <c r="D186" s="106"/>
      <c r="E186" s="106"/>
      <c r="F186" s="106"/>
      <c r="G186" s="106"/>
      <c r="H186" s="106"/>
      <c r="I186" s="106"/>
      <c r="J186" s="27"/>
    </row>
    <row r="187" spans="1:10">
      <c r="A187" s="133" t="s">
        <v>378</v>
      </c>
      <c r="B187" s="25">
        <v>100</v>
      </c>
      <c r="C187" s="106">
        <v>52.081000000000003</v>
      </c>
      <c r="D187" s="106">
        <v>52.081000000000003</v>
      </c>
      <c r="E187" s="106">
        <v>47.918999999999997</v>
      </c>
      <c r="F187" s="106">
        <v>2.36911</v>
      </c>
      <c r="G187" s="106">
        <v>9.0837400000000006</v>
      </c>
      <c r="H187" s="106">
        <v>18.27178</v>
      </c>
      <c r="I187" s="106">
        <v>3.4683299999999999</v>
      </c>
      <c r="J187" s="27">
        <v>10.312329999999999</v>
      </c>
    </row>
    <row r="188" spans="1:10">
      <c r="A188" s="133" t="s">
        <v>379</v>
      </c>
      <c r="B188" s="25">
        <v>100</v>
      </c>
      <c r="C188" s="106">
        <v>14.01159</v>
      </c>
      <c r="D188" s="106">
        <v>10.36918</v>
      </c>
      <c r="E188" s="106">
        <v>85.988410000000002</v>
      </c>
      <c r="F188" s="106">
        <v>2.7400799999999998</v>
      </c>
      <c r="G188" s="106">
        <v>16.601769999999998</v>
      </c>
      <c r="H188" s="106">
        <v>29.780429999999999</v>
      </c>
      <c r="I188" s="106">
        <v>5.6210100000000001</v>
      </c>
      <c r="J188" s="27">
        <v>21.969619999999999</v>
      </c>
    </row>
    <row r="189" spans="1:10">
      <c r="A189" s="195" t="s">
        <v>46</v>
      </c>
      <c r="B189" s="25"/>
      <c r="C189" s="106"/>
      <c r="D189" s="106"/>
      <c r="E189" s="106"/>
      <c r="F189" s="106"/>
      <c r="G189" s="106"/>
      <c r="H189" s="106"/>
      <c r="I189" s="106"/>
      <c r="J189" s="27"/>
    </row>
    <row r="190" spans="1:10">
      <c r="A190" s="134" t="s">
        <v>48</v>
      </c>
      <c r="B190" s="25"/>
      <c r="C190" s="106"/>
      <c r="D190" s="106"/>
      <c r="E190" s="106"/>
      <c r="F190" s="106"/>
      <c r="G190" s="106"/>
      <c r="H190" s="106"/>
      <c r="I190" s="106"/>
      <c r="J190" s="27"/>
    </row>
    <row r="191" spans="1:10">
      <c r="A191" s="133" t="s">
        <v>380</v>
      </c>
      <c r="B191" s="25">
        <v>100</v>
      </c>
      <c r="C191" s="106">
        <v>10.705220000000001</v>
      </c>
      <c r="D191" s="106">
        <v>10.705220000000001</v>
      </c>
      <c r="E191" s="106">
        <v>89.294780000000003</v>
      </c>
      <c r="F191" s="106">
        <v>3.5706000000000002</v>
      </c>
      <c r="G191" s="106">
        <v>14.92116</v>
      </c>
      <c r="H191" s="106">
        <v>39.522849999999998</v>
      </c>
      <c r="I191" s="106">
        <v>7.5158800000000001</v>
      </c>
      <c r="J191" s="27">
        <v>16.651450000000001</v>
      </c>
    </row>
    <row r="192" spans="1:10">
      <c r="A192" s="133" t="s">
        <v>381</v>
      </c>
      <c r="B192" s="25">
        <v>100</v>
      </c>
      <c r="C192" s="106">
        <v>10.669370000000001</v>
      </c>
      <c r="D192" s="106">
        <v>10.669370000000001</v>
      </c>
      <c r="E192" s="106">
        <v>89.330629999999999</v>
      </c>
      <c r="F192" s="106">
        <v>5.0834299999999999</v>
      </c>
      <c r="G192" s="106">
        <v>15.783950000000001</v>
      </c>
      <c r="H192" s="106">
        <v>35.420050000000003</v>
      </c>
      <c r="I192" s="106">
        <v>6.5955000000000004</v>
      </c>
      <c r="J192" s="27">
        <v>17.28632</v>
      </c>
    </row>
    <row r="193" spans="1:10">
      <c r="A193" s="133" t="s">
        <v>382</v>
      </c>
      <c r="B193" s="25">
        <v>100</v>
      </c>
      <c r="C193" s="25">
        <v>28.569880000000001</v>
      </c>
      <c r="D193" s="25">
        <v>28.569880000000001</v>
      </c>
      <c r="E193" s="25">
        <v>71.430120000000002</v>
      </c>
      <c r="F193" s="25">
        <v>0.76878000000000002</v>
      </c>
      <c r="G193" s="25">
        <v>15.649620000000001</v>
      </c>
      <c r="H193" s="25">
        <v>29.494160000000001</v>
      </c>
      <c r="I193" s="25">
        <v>5.4695099999999996</v>
      </c>
      <c r="J193" s="26">
        <v>12.9315</v>
      </c>
    </row>
    <row r="194" spans="1:10">
      <c r="A194" s="133" t="s">
        <v>383</v>
      </c>
      <c r="B194" s="25">
        <v>100</v>
      </c>
      <c r="C194" s="25">
        <v>1.2667900000000001</v>
      </c>
      <c r="D194" s="25">
        <v>1.2667900000000001</v>
      </c>
      <c r="E194" s="25">
        <v>98.73321</v>
      </c>
      <c r="F194" s="25">
        <v>1.04569</v>
      </c>
      <c r="G194" s="25">
        <v>15.094290000000001</v>
      </c>
      <c r="H194" s="25">
        <v>42.455350000000003</v>
      </c>
      <c r="I194" s="25">
        <v>8.3925900000000002</v>
      </c>
      <c r="J194" s="26">
        <v>19.292770000000001</v>
      </c>
    </row>
    <row r="195" spans="1:10">
      <c r="A195" s="130" t="s">
        <v>234</v>
      </c>
      <c r="B195" s="88">
        <v>100</v>
      </c>
      <c r="C195" s="105">
        <v>16.57546</v>
      </c>
      <c r="D195" s="105">
        <v>16.380579999999998</v>
      </c>
      <c r="E195" s="105">
        <v>83.424539999999993</v>
      </c>
      <c r="F195" s="105">
        <v>4.3239299999999998</v>
      </c>
      <c r="G195" s="105">
        <v>14.38823</v>
      </c>
      <c r="H195" s="105">
        <v>34.287080000000003</v>
      </c>
      <c r="I195" s="105">
        <v>6.5680899999999998</v>
      </c>
      <c r="J195" s="37">
        <v>17.889530000000001</v>
      </c>
    </row>
    <row r="196" spans="1:10">
      <c r="A196" s="195" t="s">
        <v>228</v>
      </c>
      <c r="B196" s="25"/>
      <c r="C196" s="25"/>
      <c r="D196" s="25"/>
      <c r="E196" s="25"/>
      <c r="F196" s="25"/>
      <c r="G196" s="25"/>
      <c r="H196" s="25"/>
      <c r="I196" s="25"/>
      <c r="J196" s="26"/>
    </row>
    <row r="197" spans="1:10">
      <c r="A197" s="134" t="s">
        <v>239</v>
      </c>
      <c r="B197" s="25"/>
      <c r="C197" s="25"/>
      <c r="D197" s="25"/>
      <c r="E197" s="25"/>
      <c r="F197" s="25"/>
      <c r="G197" s="25"/>
      <c r="H197" s="25"/>
      <c r="I197" s="25"/>
      <c r="J197" s="26"/>
    </row>
    <row r="198" spans="1:10">
      <c r="A198" s="133" t="s">
        <v>384</v>
      </c>
      <c r="B198" s="25">
        <v>100</v>
      </c>
      <c r="C198" s="106">
        <v>19.239360000000001</v>
      </c>
      <c r="D198" s="106">
        <v>19.239360000000001</v>
      </c>
      <c r="E198" s="106">
        <v>80.760639999999995</v>
      </c>
      <c r="F198" s="106">
        <v>3.8285800000000001</v>
      </c>
      <c r="G198" s="106">
        <v>11.485279999999999</v>
      </c>
      <c r="H198" s="106">
        <v>31.81795</v>
      </c>
      <c r="I198" s="106">
        <v>6.0258799999999999</v>
      </c>
      <c r="J198" s="27">
        <v>22.196860000000001</v>
      </c>
    </row>
    <row r="199" spans="1:10">
      <c r="A199" s="195" t="s">
        <v>174</v>
      </c>
      <c r="B199" s="25"/>
      <c r="C199" s="106"/>
      <c r="D199" s="106"/>
      <c r="E199" s="106"/>
      <c r="F199" s="106"/>
      <c r="G199" s="106"/>
      <c r="H199" s="106"/>
      <c r="I199" s="106"/>
      <c r="J199" s="27"/>
    </row>
    <row r="200" spans="1:10">
      <c r="A200" s="134" t="s">
        <v>49</v>
      </c>
      <c r="B200" s="25"/>
      <c r="C200" s="106"/>
      <c r="D200" s="106"/>
      <c r="E200" s="106"/>
      <c r="F200" s="106"/>
      <c r="G200" s="106"/>
      <c r="H200" s="106"/>
      <c r="I200" s="106"/>
      <c r="J200" s="27"/>
    </row>
    <row r="201" spans="1:10">
      <c r="A201" s="133" t="s">
        <v>385</v>
      </c>
      <c r="B201" s="25">
        <v>100</v>
      </c>
      <c r="C201" s="106">
        <v>12.622400000000001</v>
      </c>
      <c r="D201" s="106">
        <v>12.622400000000001</v>
      </c>
      <c r="E201" s="106">
        <v>87.377600000000001</v>
      </c>
      <c r="F201" s="106">
        <v>3.18065</v>
      </c>
      <c r="G201" s="106">
        <v>18.003879999999999</v>
      </c>
      <c r="H201" s="106">
        <v>37.710729999999998</v>
      </c>
      <c r="I201" s="106">
        <v>7.2267099999999997</v>
      </c>
      <c r="J201" s="27">
        <v>14.77164</v>
      </c>
    </row>
    <row r="202" spans="1:10">
      <c r="A202" s="133" t="s">
        <v>386</v>
      </c>
      <c r="B202" s="25">
        <v>100</v>
      </c>
      <c r="C202" s="25">
        <v>15.572979999999999</v>
      </c>
      <c r="D202" s="25">
        <v>15.572979999999999</v>
      </c>
      <c r="E202" s="25">
        <v>84.427019999999999</v>
      </c>
      <c r="F202" s="25">
        <v>6.2607600000000003</v>
      </c>
      <c r="G202" s="25">
        <v>15.87209</v>
      </c>
      <c r="H202" s="25">
        <v>32.427399999999999</v>
      </c>
      <c r="I202" s="25">
        <v>6.1766800000000002</v>
      </c>
      <c r="J202" s="26">
        <v>18.143879999999999</v>
      </c>
    </row>
    <row r="203" spans="1:10">
      <c r="A203" s="133" t="s">
        <v>387</v>
      </c>
      <c r="B203" s="25">
        <v>100</v>
      </c>
      <c r="C203" s="106">
        <v>8.4527800000000006</v>
      </c>
      <c r="D203" s="106">
        <v>8.4527800000000006</v>
      </c>
      <c r="E203" s="106">
        <v>91.547219999999996</v>
      </c>
      <c r="F203" s="106">
        <v>5.4928699999999999</v>
      </c>
      <c r="G203" s="106">
        <v>16.435739999999999</v>
      </c>
      <c r="H203" s="106">
        <v>39.414409999999997</v>
      </c>
      <c r="I203" s="106">
        <v>7.7690599999999996</v>
      </c>
      <c r="J203" s="27">
        <v>14.90366</v>
      </c>
    </row>
    <row r="204" spans="1:10">
      <c r="A204" s="195" t="s">
        <v>46</v>
      </c>
      <c r="B204" s="88"/>
      <c r="C204" s="105"/>
      <c r="D204" s="105"/>
      <c r="E204" s="105"/>
      <c r="F204" s="105"/>
      <c r="G204" s="105"/>
      <c r="H204" s="105"/>
      <c r="I204" s="105"/>
      <c r="J204" s="37"/>
    </row>
    <row r="205" spans="1:10">
      <c r="A205" s="134" t="s">
        <v>48</v>
      </c>
      <c r="B205" s="25"/>
      <c r="C205" s="25"/>
      <c r="D205" s="25"/>
      <c r="E205" s="25"/>
      <c r="F205" s="25"/>
      <c r="G205" s="25"/>
      <c r="H205" s="25"/>
      <c r="I205" s="25"/>
      <c r="J205" s="26"/>
    </row>
    <row r="206" spans="1:10">
      <c r="A206" s="133" t="s">
        <v>388</v>
      </c>
      <c r="B206" s="25">
        <v>100</v>
      </c>
      <c r="C206" s="25">
        <v>26.801970000000001</v>
      </c>
      <c r="D206" s="25">
        <v>26.801970000000001</v>
      </c>
      <c r="E206" s="25">
        <v>73.198030000000003</v>
      </c>
      <c r="F206" s="25">
        <v>8.12622</v>
      </c>
      <c r="G206" s="25">
        <v>16.017939999999999</v>
      </c>
      <c r="H206" s="25">
        <v>29.255669999999999</v>
      </c>
      <c r="I206" s="25">
        <v>5.6371900000000004</v>
      </c>
      <c r="J206" s="26">
        <v>10.331189999999999</v>
      </c>
    </row>
    <row r="207" spans="1:10">
      <c r="A207" s="133" t="s">
        <v>389</v>
      </c>
      <c r="B207" s="25">
        <v>100</v>
      </c>
      <c r="C207" s="106">
        <v>17.13973</v>
      </c>
      <c r="D207" s="106">
        <v>17.13973</v>
      </c>
      <c r="E207" s="106">
        <v>82.86027</v>
      </c>
      <c r="F207" s="106">
        <v>5.2123699999999999</v>
      </c>
      <c r="G207" s="106">
        <v>15.11087</v>
      </c>
      <c r="H207" s="106">
        <v>35.944130000000001</v>
      </c>
      <c r="I207" s="106">
        <v>6.91059</v>
      </c>
      <c r="J207" s="27">
        <v>13.201409999999999</v>
      </c>
    </row>
    <row r="208" spans="1:10">
      <c r="A208" s="133" t="s">
        <v>390</v>
      </c>
      <c r="B208" s="25">
        <v>100</v>
      </c>
      <c r="C208" s="106">
        <v>17.56298</v>
      </c>
      <c r="D208" s="106">
        <v>17.56298</v>
      </c>
      <c r="E208" s="106">
        <v>82.437020000000004</v>
      </c>
      <c r="F208" s="106">
        <v>3.0512299999999999</v>
      </c>
      <c r="G208" s="106">
        <v>14.62947</v>
      </c>
      <c r="H208" s="106">
        <v>32.992139999999999</v>
      </c>
      <c r="I208" s="106">
        <v>6.3801199999999998</v>
      </c>
      <c r="J208" s="27">
        <v>18.88721</v>
      </c>
    </row>
    <row r="209" spans="1:10">
      <c r="A209" s="133" t="s">
        <v>391</v>
      </c>
      <c r="B209" s="25">
        <v>100</v>
      </c>
      <c r="C209" s="106">
        <v>25.438279999999999</v>
      </c>
      <c r="D209" s="106">
        <v>25.438279999999999</v>
      </c>
      <c r="E209" s="106">
        <v>74.561719999999994</v>
      </c>
      <c r="F209" s="106">
        <v>3.66269</v>
      </c>
      <c r="G209" s="106">
        <v>12.76834</v>
      </c>
      <c r="H209" s="106">
        <v>32.733170000000001</v>
      </c>
      <c r="I209" s="106">
        <v>6.2861000000000002</v>
      </c>
      <c r="J209" s="27">
        <v>12.053850000000001</v>
      </c>
    </row>
    <row r="210" spans="1:10">
      <c r="A210" s="133" t="s">
        <v>392</v>
      </c>
      <c r="B210" s="25">
        <v>100</v>
      </c>
      <c r="C210" s="106">
        <v>19.164490000000001</v>
      </c>
      <c r="D210" s="106">
        <v>19.164490000000001</v>
      </c>
      <c r="E210" s="106">
        <v>80.835509999999999</v>
      </c>
      <c r="F210" s="106">
        <v>3.0800900000000002</v>
      </c>
      <c r="G210" s="106">
        <v>14.480370000000001</v>
      </c>
      <c r="H210" s="106">
        <v>36.466050000000003</v>
      </c>
      <c r="I210" s="106">
        <v>6.8178000000000001</v>
      </c>
      <c r="J210" s="27">
        <v>14.440530000000001</v>
      </c>
    </row>
    <row r="211" spans="1:10">
      <c r="A211" s="133" t="s">
        <v>384</v>
      </c>
      <c r="B211" s="25">
        <v>100</v>
      </c>
      <c r="C211" s="25">
        <v>7.3166700000000002</v>
      </c>
      <c r="D211" s="25">
        <v>4.7274900000000004</v>
      </c>
      <c r="E211" s="25">
        <v>92.683329999999998</v>
      </c>
      <c r="F211" s="25">
        <v>4.2971000000000004</v>
      </c>
      <c r="G211" s="25">
        <v>17.25207</v>
      </c>
      <c r="H211" s="25">
        <v>36.605609999999999</v>
      </c>
      <c r="I211" s="25">
        <v>7.0507799999999996</v>
      </c>
      <c r="J211" s="26">
        <v>21.551130000000001</v>
      </c>
    </row>
    <row r="212" spans="1:10">
      <c r="A212" s="133" t="s">
        <v>441</v>
      </c>
      <c r="B212" s="25">
        <v>100</v>
      </c>
      <c r="C212" s="25">
        <v>10.96353</v>
      </c>
      <c r="D212" s="25">
        <v>10.96353</v>
      </c>
      <c r="E212" s="25">
        <v>89.036469999999994</v>
      </c>
      <c r="F212" s="25">
        <v>2.7602199999999999</v>
      </c>
      <c r="G212" s="25">
        <v>13.671989999999999</v>
      </c>
      <c r="H212" s="25">
        <v>41.757959999999997</v>
      </c>
      <c r="I212" s="25">
        <v>8.1478300000000008</v>
      </c>
      <c r="J212" s="26">
        <v>15.114979999999999</v>
      </c>
    </row>
    <row r="213" spans="1:10">
      <c r="A213" s="130" t="s">
        <v>235</v>
      </c>
      <c r="B213" s="88">
        <v>100</v>
      </c>
      <c r="C213" s="105">
        <v>17.548169999999999</v>
      </c>
      <c r="D213" s="105">
        <v>17.548169999999999</v>
      </c>
      <c r="E213" s="105">
        <v>82.451830000000001</v>
      </c>
      <c r="F213" s="105">
        <v>5.5648499999999999</v>
      </c>
      <c r="G213" s="105">
        <v>14.554220000000001</v>
      </c>
      <c r="H213" s="105">
        <v>34.505040000000001</v>
      </c>
      <c r="I213" s="105">
        <v>6.7548700000000004</v>
      </c>
      <c r="J213" s="37">
        <v>15.0617</v>
      </c>
    </row>
    <row r="214" spans="1:10">
      <c r="A214" s="195" t="s">
        <v>231</v>
      </c>
      <c r="B214" s="88"/>
      <c r="C214" s="105"/>
      <c r="D214" s="105"/>
      <c r="E214" s="105"/>
      <c r="F214" s="105"/>
      <c r="G214" s="105"/>
      <c r="H214" s="105"/>
      <c r="I214" s="105"/>
      <c r="J214" s="37"/>
    </row>
    <row r="215" spans="1:10">
      <c r="A215" s="134" t="s">
        <v>237</v>
      </c>
      <c r="B215" s="25"/>
      <c r="C215" s="25"/>
      <c r="D215" s="25"/>
      <c r="E215" s="25"/>
      <c r="F215" s="25"/>
      <c r="G215" s="25"/>
      <c r="H215" s="25"/>
      <c r="I215" s="25"/>
      <c r="J215" s="26"/>
    </row>
    <row r="216" spans="1:10">
      <c r="A216" s="133" t="s">
        <v>393</v>
      </c>
      <c r="B216" s="25">
        <v>100</v>
      </c>
      <c r="C216" s="25">
        <v>23.045490000000001</v>
      </c>
      <c r="D216" s="25">
        <v>23.045490000000001</v>
      </c>
      <c r="E216" s="25">
        <v>76.954509999999999</v>
      </c>
      <c r="F216" s="25">
        <v>7.4643600000000001</v>
      </c>
      <c r="G216" s="25">
        <v>14.4068</v>
      </c>
      <c r="H216" s="25">
        <v>30.034739999999999</v>
      </c>
      <c r="I216" s="25">
        <v>6.0191400000000002</v>
      </c>
      <c r="J216" s="26">
        <v>15.414400000000001</v>
      </c>
    </row>
    <row r="217" spans="1:10">
      <c r="A217" s="195" t="s">
        <v>46</v>
      </c>
      <c r="B217" s="25"/>
      <c r="C217" s="106"/>
      <c r="D217" s="106"/>
      <c r="E217" s="106"/>
      <c r="F217" s="106"/>
      <c r="G217" s="106"/>
      <c r="H217" s="106"/>
      <c r="I217" s="106"/>
      <c r="J217" s="27"/>
    </row>
    <row r="218" spans="1:10">
      <c r="A218" s="134" t="s">
        <v>48</v>
      </c>
      <c r="B218" s="25"/>
      <c r="C218" s="25"/>
      <c r="D218" s="25"/>
      <c r="E218" s="25"/>
      <c r="F218" s="25"/>
      <c r="G218" s="25"/>
      <c r="H218" s="25"/>
      <c r="I218" s="25"/>
      <c r="J218" s="26"/>
    </row>
    <row r="219" spans="1:10">
      <c r="A219" s="133" t="s">
        <v>394</v>
      </c>
      <c r="B219" s="25">
        <v>100</v>
      </c>
      <c r="C219" s="25">
        <v>7.8633199999999999</v>
      </c>
      <c r="D219" s="25">
        <v>7.8633199999999999</v>
      </c>
      <c r="E219" s="25">
        <v>92.136679999999998</v>
      </c>
      <c r="F219" s="25">
        <v>4.2945000000000002</v>
      </c>
      <c r="G219" s="25">
        <v>16.76371</v>
      </c>
      <c r="H219" s="25">
        <v>39.826059999999998</v>
      </c>
      <c r="I219" s="25">
        <v>7.8493199999999996</v>
      </c>
      <c r="J219" s="26">
        <v>16.590879999999999</v>
      </c>
    </row>
    <row r="220" spans="1:10">
      <c r="A220" s="133" t="s">
        <v>395</v>
      </c>
      <c r="B220" s="25">
        <v>100</v>
      </c>
      <c r="C220" s="106">
        <v>22.402809999999999</v>
      </c>
      <c r="D220" s="106">
        <v>22.402809999999999</v>
      </c>
      <c r="E220" s="106">
        <v>77.597189999999998</v>
      </c>
      <c r="F220" s="106">
        <v>3.2301899999999999</v>
      </c>
      <c r="G220" s="106">
        <v>11.665710000000001</v>
      </c>
      <c r="H220" s="106">
        <v>35.515210000000003</v>
      </c>
      <c r="I220" s="106">
        <v>6.7915700000000001</v>
      </c>
      <c r="J220" s="27">
        <v>15.156359999999999</v>
      </c>
    </row>
    <row r="221" spans="1:10">
      <c r="A221" s="133" t="s">
        <v>396</v>
      </c>
      <c r="B221" s="25">
        <v>100</v>
      </c>
      <c r="C221" s="106">
        <v>9.8890600000000006</v>
      </c>
      <c r="D221" s="106">
        <v>9.8890600000000006</v>
      </c>
      <c r="E221" s="106">
        <v>90.110939999999999</v>
      </c>
      <c r="F221" s="106">
        <v>8.2293699999999994</v>
      </c>
      <c r="G221" s="106">
        <v>13.29843</v>
      </c>
      <c r="H221" s="106">
        <v>37.741779999999999</v>
      </c>
      <c r="I221" s="106">
        <v>7.0503299999999998</v>
      </c>
      <c r="J221" s="27">
        <v>17.34132</v>
      </c>
    </row>
    <row r="222" spans="1:10">
      <c r="A222" s="133" t="s">
        <v>397</v>
      </c>
      <c r="B222" s="25">
        <v>100</v>
      </c>
      <c r="C222" s="25">
        <v>11.4903</v>
      </c>
      <c r="D222" s="25">
        <v>11.4903</v>
      </c>
      <c r="E222" s="25">
        <v>88.509699999999995</v>
      </c>
      <c r="F222" s="25">
        <v>2.63863</v>
      </c>
      <c r="G222" s="25">
        <v>13.78374</v>
      </c>
      <c r="H222" s="25">
        <v>39.70682</v>
      </c>
      <c r="I222" s="25">
        <v>8.0135100000000001</v>
      </c>
      <c r="J222" s="26">
        <v>14.04494</v>
      </c>
    </row>
    <row r="223" spans="1:10">
      <c r="A223" s="133" t="s">
        <v>398</v>
      </c>
      <c r="B223" s="25">
        <v>100</v>
      </c>
      <c r="C223" s="25">
        <v>21.445080000000001</v>
      </c>
      <c r="D223" s="25">
        <v>21.445080000000001</v>
      </c>
      <c r="E223" s="25">
        <v>78.554919999999996</v>
      </c>
      <c r="F223" s="25">
        <v>9.7930100000000007</v>
      </c>
      <c r="G223" s="25">
        <v>13.44089</v>
      </c>
      <c r="H223" s="25">
        <v>32.271790000000003</v>
      </c>
      <c r="I223" s="25">
        <v>6.0362200000000001</v>
      </c>
      <c r="J223" s="26">
        <v>11.669359999999999</v>
      </c>
    </row>
    <row r="224" spans="1:10">
      <c r="A224" s="133" t="s">
        <v>399</v>
      </c>
      <c r="B224" s="25">
        <v>100</v>
      </c>
      <c r="C224" s="106">
        <v>13.93501</v>
      </c>
      <c r="D224" s="106">
        <v>13.93501</v>
      </c>
      <c r="E224" s="106">
        <v>86.064989999999995</v>
      </c>
      <c r="F224" s="106">
        <v>2.17862</v>
      </c>
      <c r="G224" s="106">
        <v>17.277239999999999</v>
      </c>
      <c r="H224" s="106">
        <v>41.448639999999997</v>
      </c>
      <c r="I224" s="106">
        <v>8.0788499999999992</v>
      </c>
      <c r="J224" s="27">
        <v>10.394159999999999</v>
      </c>
    </row>
    <row r="225" spans="1:10">
      <c r="A225" s="133" t="s">
        <v>400</v>
      </c>
      <c r="B225" s="25">
        <v>100</v>
      </c>
      <c r="C225" s="106">
        <v>4.02182</v>
      </c>
      <c r="D225" s="106">
        <v>4.02182</v>
      </c>
      <c r="E225" s="106">
        <v>95.978179999999995</v>
      </c>
      <c r="F225" s="106">
        <v>1.2475400000000001</v>
      </c>
      <c r="G225" s="106">
        <v>18.437439999999999</v>
      </c>
      <c r="H225" s="106">
        <v>39.767589999999998</v>
      </c>
      <c r="I225" s="106">
        <v>7.3460999999999999</v>
      </c>
      <c r="J225" s="27">
        <v>15.77331</v>
      </c>
    </row>
    <row r="226" spans="1:10">
      <c r="A226" s="133" t="s">
        <v>401</v>
      </c>
      <c r="B226" s="25">
        <v>100</v>
      </c>
      <c r="C226" s="106">
        <v>31.918500000000002</v>
      </c>
      <c r="D226" s="106">
        <v>31.918500000000002</v>
      </c>
      <c r="E226" s="106">
        <v>68.081500000000005</v>
      </c>
      <c r="F226" s="106">
        <v>2.3416999999999999</v>
      </c>
      <c r="G226" s="106">
        <v>11.28083</v>
      </c>
      <c r="H226" s="106">
        <v>29.905480000000001</v>
      </c>
      <c r="I226" s="106">
        <v>5.7201599999999999</v>
      </c>
      <c r="J226" s="27">
        <v>12.52678</v>
      </c>
    </row>
    <row r="227" spans="1:10">
      <c r="A227" s="133" t="s">
        <v>294</v>
      </c>
      <c r="B227" s="25">
        <v>100</v>
      </c>
      <c r="C227" s="106">
        <v>5.7546099999999996</v>
      </c>
      <c r="D227" s="106">
        <v>5.7546099999999996</v>
      </c>
      <c r="E227" s="106">
        <v>94.24539</v>
      </c>
      <c r="F227" s="106">
        <v>5.4261499999999998</v>
      </c>
      <c r="G227" s="106">
        <v>15.2308</v>
      </c>
      <c r="H227" s="106">
        <v>39.427750000000003</v>
      </c>
      <c r="I227" s="106">
        <v>7.8788499999999999</v>
      </c>
      <c r="J227" s="27">
        <v>19.73789</v>
      </c>
    </row>
    <row r="228" spans="1:10">
      <c r="A228" s="130" t="s">
        <v>236</v>
      </c>
      <c r="B228" s="88">
        <v>100</v>
      </c>
      <c r="C228" s="88">
        <v>13.35876</v>
      </c>
      <c r="D228" s="88">
        <v>13.09919</v>
      </c>
      <c r="E228" s="88">
        <v>86.641239999999996</v>
      </c>
      <c r="F228" s="88">
        <v>5.0956200000000003</v>
      </c>
      <c r="G228" s="88">
        <v>13.859590000000001</v>
      </c>
      <c r="H228" s="88">
        <v>37.690689999999996</v>
      </c>
      <c r="I228" s="88">
        <v>7.2787699999999997</v>
      </c>
      <c r="J228" s="34">
        <v>16.99072</v>
      </c>
    </row>
    <row r="229" spans="1:10">
      <c r="A229" s="195" t="s">
        <v>231</v>
      </c>
      <c r="B229" s="25"/>
      <c r="C229" s="25"/>
      <c r="D229" s="25"/>
      <c r="E229" s="25"/>
      <c r="F229" s="25"/>
      <c r="G229" s="25"/>
      <c r="H229" s="25"/>
      <c r="I229" s="25"/>
      <c r="J229" s="26"/>
    </row>
    <row r="230" spans="1:10">
      <c r="A230" s="134" t="s">
        <v>237</v>
      </c>
      <c r="B230" s="25"/>
      <c r="C230" s="106"/>
      <c r="D230" s="106"/>
      <c r="E230" s="106"/>
      <c r="F230" s="106"/>
      <c r="G230" s="106"/>
      <c r="H230" s="106"/>
      <c r="I230" s="106"/>
      <c r="J230" s="27"/>
    </row>
    <row r="231" spans="1:10">
      <c r="A231" s="133" t="s">
        <v>293</v>
      </c>
      <c r="B231" s="25">
        <v>100</v>
      </c>
      <c r="C231" s="25">
        <v>19.350709999999999</v>
      </c>
      <c r="D231" s="25">
        <v>18.651440000000001</v>
      </c>
      <c r="E231" s="25">
        <v>80.649289999999993</v>
      </c>
      <c r="F231" s="25">
        <v>4.3746099999999997</v>
      </c>
      <c r="G231" s="25">
        <v>12.15743</v>
      </c>
      <c r="H231" s="25">
        <v>33.991329999999998</v>
      </c>
      <c r="I231" s="25">
        <v>6.4190500000000004</v>
      </c>
      <c r="J231" s="26">
        <v>19.92765</v>
      </c>
    </row>
    <row r="232" spans="1:10">
      <c r="A232" s="195" t="s">
        <v>46</v>
      </c>
      <c r="B232" s="25"/>
      <c r="C232" s="25"/>
      <c r="D232" s="25"/>
      <c r="E232" s="25"/>
      <c r="F232" s="25"/>
      <c r="G232" s="25"/>
      <c r="H232" s="25"/>
      <c r="I232" s="25"/>
      <c r="J232" s="26"/>
    </row>
    <row r="233" spans="1:10">
      <c r="A233" s="134" t="s">
        <v>48</v>
      </c>
      <c r="B233" s="25"/>
      <c r="C233" s="106"/>
      <c r="D233" s="106"/>
      <c r="E233" s="106"/>
      <c r="F233" s="106"/>
      <c r="G233" s="106"/>
      <c r="H233" s="106"/>
      <c r="I233" s="106"/>
      <c r="J233" s="27"/>
    </row>
    <row r="234" spans="1:10">
      <c r="A234" s="133" t="s">
        <v>402</v>
      </c>
      <c r="B234" s="25">
        <v>100</v>
      </c>
      <c r="C234" s="106">
        <v>6.0993000000000004</v>
      </c>
      <c r="D234" s="106">
        <v>6.0993000000000004</v>
      </c>
      <c r="E234" s="106">
        <v>93.900700000000001</v>
      </c>
      <c r="F234" s="106">
        <v>18.49248</v>
      </c>
      <c r="G234" s="106">
        <v>15.061489999999999</v>
      </c>
      <c r="H234" s="106">
        <v>30.161290000000001</v>
      </c>
      <c r="I234" s="106">
        <v>5.7331700000000003</v>
      </c>
      <c r="J234" s="27">
        <v>17.462309999999999</v>
      </c>
    </row>
    <row r="235" spans="1:10">
      <c r="A235" s="133" t="s">
        <v>403</v>
      </c>
      <c r="B235" s="25">
        <v>100</v>
      </c>
      <c r="C235" s="106">
        <v>2.6391300000000002</v>
      </c>
      <c r="D235" s="106">
        <v>2.6391300000000002</v>
      </c>
      <c r="E235" s="106">
        <v>97.360870000000006</v>
      </c>
      <c r="F235" s="106">
        <v>5.0127600000000001</v>
      </c>
      <c r="G235" s="106">
        <v>16.724920000000001</v>
      </c>
      <c r="H235" s="106">
        <v>44.655459999999998</v>
      </c>
      <c r="I235" s="106">
        <v>8.4049300000000002</v>
      </c>
      <c r="J235" s="27">
        <v>16.211690000000001</v>
      </c>
    </row>
    <row r="236" spans="1:10">
      <c r="A236" s="133" t="s">
        <v>404</v>
      </c>
      <c r="B236" s="25">
        <v>100</v>
      </c>
      <c r="C236" s="106">
        <v>16.50834</v>
      </c>
      <c r="D236" s="106">
        <v>16.50834</v>
      </c>
      <c r="E236" s="106">
        <v>83.491659999999996</v>
      </c>
      <c r="F236" s="106">
        <v>2.9083399999999999</v>
      </c>
      <c r="G236" s="106">
        <v>14.215529999999999</v>
      </c>
      <c r="H236" s="106">
        <v>39.451630000000002</v>
      </c>
      <c r="I236" s="106">
        <v>7.6982299999999997</v>
      </c>
      <c r="J236" s="27">
        <v>13.214639999999999</v>
      </c>
    </row>
    <row r="237" spans="1:10">
      <c r="A237" s="133" t="s">
        <v>405</v>
      </c>
      <c r="B237" s="25">
        <v>100</v>
      </c>
      <c r="C237" s="25">
        <v>5.29223</v>
      </c>
      <c r="D237" s="25">
        <v>5.29223</v>
      </c>
      <c r="E237" s="25">
        <v>94.707769999999996</v>
      </c>
      <c r="F237" s="25">
        <v>4.59267</v>
      </c>
      <c r="G237" s="25">
        <v>17.077059999999999</v>
      </c>
      <c r="H237" s="25">
        <v>41.835369999999998</v>
      </c>
      <c r="I237" s="25">
        <v>8.4464900000000007</v>
      </c>
      <c r="J237" s="26">
        <v>14.668480000000001</v>
      </c>
    </row>
    <row r="238" spans="1:10">
      <c r="A238" s="133" t="s">
        <v>406</v>
      </c>
      <c r="B238" s="25">
        <v>100</v>
      </c>
      <c r="C238" s="25">
        <v>12.93493</v>
      </c>
      <c r="D238" s="25">
        <v>12.93493</v>
      </c>
      <c r="E238" s="25">
        <v>87.065070000000006</v>
      </c>
      <c r="F238" s="25">
        <v>3.93127</v>
      </c>
      <c r="G238" s="25">
        <v>11.932399999999999</v>
      </c>
      <c r="H238" s="25">
        <v>38.701630000000002</v>
      </c>
      <c r="I238" s="25">
        <v>7.5983299999999998</v>
      </c>
      <c r="J238" s="26">
        <v>17.202279999999998</v>
      </c>
    </row>
    <row r="239" spans="1:10">
      <c r="A239" s="133" t="s">
        <v>407</v>
      </c>
      <c r="B239" s="25">
        <v>100</v>
      </c>
      <c r="C239" s="106">
        <v>10.50226</v>
      </c>
      <c r="D239" s="106">
        <v>10.50226</v>
      </c>
      <c r="E239" s="106">
        <v>89.497739999999993</v>
      </c>
      <c r="F239" s="106">
        <v>1.6851499999999999</v>
      </c>
      <c r="G239" s="106">
        <v>14.85205</v>
      </c>
      <c r="H239" s="106">
        <v>43.845239999999997</v>
      </c>
      <c r="I239" s="106">
        <v>8.5960699999999992</v>
      </c>
      <c r="J239" s="27">
        <v>14.256130000000001</v>
      </c>
    </row>
    <row r="240" spans="1:10">
      <c r="A240" s="130" t="s">
        <v>238</v>
      </c>
      <c r="B240" s="88">
        <v>100</v>
      </c>
      <c r="C240" s="105">
        <v>14.37143</v>
      </c>
      <c r="D240" s="105">
        <v>14.30588</v>
      </c>
      <c r="E240" s="105">
        <v>85.628569999999996</v>
      </c>
      <c r="F240" s="105">
        <v>3.9753500000000002</v>
      </c>
      <c r="G240" s="105">
        <v>15.27392</v>
      </c>
      <c r="H240" s="105">
        <v>36.79542</v>
      </c>
      <c r="I240" s="105">
        <v>7.12784</v>
      </c>
      <c r="J240" s="37">
        <v>17.04646</v>
      </c>
    </row>
    <row r="241" spans="1:10">
      <c r="A241" s="195" t="s">
        <v>228</v>
      </c>
      <c r="B241" s="25"/>
      <c r="C241" s="106"/>
      <c r="D241" s="106"/>
      <c r="E241" s="106"/>
      <c r="F241" s="106"/>
      <c r="G241" s="106"/>
      <c r="H241" s="106"/>
      <c r="I241" s="106"/>
      <c r="J241" s="27"/>
    </row>
    <row r="242" spans="1:10">
      <c r="A242" s="134" t="s">
        <v>239</v>
      </c>
      <c r="B242" s="25"/>
      <c r="C242" s="106"/>
      <c r="D242" s="106"/>
      <c r="E242" s="106"/>
      <c r="F242" s="106"/>
      <c r="G242" s="106"/>
      <c r="H242" s="106"/>
      <c r="I242" s="106"/>
      <c r="J242" s="27"/>
    </row>
    <row r="243" spans="1:10">
      <c r="A243" s="133" t="s">
        <v>291</v>
      </c>
      <c r="B243" s="25">
        <v>100</v>
      </c>
      <c r="C243" s="106">
        <v>15.69103</v>
      </c>
      <c r="D243" s="106">
        <v>15.58573</v>
      </c>
      <c r="E243" s="106">
        <v>84.308970000000002</v>
      </c>
      <c r="F243" s="106">
        <v>3.3708</v>
      </c>
      <c r="G243" s="106">
        <v>14.71373</v>
      </c>
      <c r="H243" s="106">
        <v>37.47531</v>
      </c>
      <c r="I243" s="106">
        <v>7.2384899999999996</v>
      </c>
      <c r="J243" s="27">
        <v>16.675350000000002</v>
      </c>
    </row>
    <row r="244" spans="1:10">
      <c r="A244" s="195" t="s">
        <v>231</v>
      </c>
      <c r="B244" s="25"/>
      <c r="C244" s="25"/>
      <c r="D244" s="25"/>
      <c r="E244" s="25"/>
      <c r="F244" s="25"/>
      <c r="G244" s="25"/>
      <c r="H244" s="25"/>
      <c r="I244" s="25"/>
      <c r="J244" s="26"/>
    </row>
    <row r="245" spans="1:10">
      <c r="A245" s="134" t="s">
        <v>237</v>
      </c>
      <c r="B245" s="25"/>
      <c r="C245" s="25"/>
      <c r="D245" s="25"/>
      <c r="E245" s="25"/>
      <c r="F245" s="25"/>
      <c r="G245" s="25"/>
      <c r="H245" s="25"/>
      <c r="I245" s="25"/>
      <c r="J245" s="26"/>
    </row>
    <row r="246" spans="1:10">
      <c r="A246" s="133" t="s">
        <v>292</v>
      </c>
      <c r="B246" s="25">
        <v>100</v>
      </c>
      <c r="C246" s="106">
        <v>12.99478</v>
      </c>
      <c r="D246" s="106">
        <v>12.99478</v>
      </c>
      <c r="E246" s="106">
        <v>87.005219999999994</v>
      </c>
      <c r="F246" s="106">
        <v>7.2892900000000003</v>
      </c>
      <c r="G246" s="106">
        <v>16.965489999999999</v>
      </c>
      <c r="H246" s="106">
        <v>31.076260000000001</v>
      </c>
      <c r="I246" s="106">
        <v>6.1749299999999998</v>
      </c>
      <c r="J246" s="27">
        <v>17.026679999999999</v>
      </c>
    </row>
    <row r="247" spans="1:10">
      <c r="A247" s="195" t="s">
        <v>46</v>
      </c>
      <c r="B247" s="25"/>
      <c r="C247" s="106"/>
      <c r="D247" s="106"/>
      <c r="E247" s="106"/>
      <c r="F247" s="106"/>
      <c r="G247" s="106"/>
      <c r="H247" s="106"/>
      <c r="I247" s="106"/>
      <c r="J247" s="27"/>
    </row>
    <row r="248" spans="1:10">
      <c r="A248" s="134" t="s">
        <v>48</v>
      </c>
      <c r="B248" s="25"/>
      <c r="C248" s="25"/>
      <c r="D248" s="25"/>
      <c r="E248" s="25"/>
      <c r="F248" s="25"/>
      <c r="G248" s="25"/>
      <c r="H248" s="25"/>
      <c r="I248" s="25"/>
      <c r="J248" s="26"/>
    </row>
    <row r="249" spans="1:10">
      <c r="A249" s="133" t="s">
        <v>369</v>
      </c>
      <c r="B249" s="25">
        <v>100</v>
      </c>
      <c r="C249" s="25">
        <v>17.113340000000001</v>
      </c>
      <c r="D249" s="25">
        <v>17.113340000000001</v>
      </c>
      <c r="E249" s="25">
        <v>82.886660000000006</v>
      </c>
      <c r="F249" s="25">
        <v>5.8893800000000001</v>
      </c>
      <c r="G249" s="25">
        <v>15.275219999999999</v>
      </c>
      <c r="H249" s="25">
        <v>32.786099999999998</v>
      </c>
      <c r="I249" s="25">
        <v>6.1634000000000002</v>
      </c>
      <c r="J249" s="26">
        <v>18.098289999999999</v>
      </c>
    </row>
    <row r="250" spans="1:10">
      <c r="A250" s="133" t="s">
        <v>291</v>
      </c>
      <c r="B250" s="25">
        <v>100</v>
      </c>
      <c r="C250" s="106">
        <v>9.1915099999999992</v>
      </c>
      <c r="D250" s="106">
        <v>9.1915099999999992</v>
      </c>
      <c r="E250" s="106">
        <v>90.808490000000006</v>
      </c>
      <c r="F250" s="106">
        <v>2.8260700000000001</v>
      </c>
      <c r="G250" s="106">
        <v>16.089680000000001</v>
      </c>
      <c r="H250" s="106">
        <v>40.458860000000001</v>
      </c>
      <c r="I250" s="106">
        <v>7.8935899999999997</v>
      </c>
      <c r="J250" s="27">
        <v>17.904949999999999</v>
      </c>
    </row>
    <row r="251" spans="1:10">
      <c r="A251" s="128" t="s">
        <v>112</v>
      </c>
      <c r="B251" s="25"/>
      <c r="C251" s="25"/>
      <c r="D251" s="25"/>
      <c r="E251" s="25"/>
      <c r="F251" s="25"/>
      <c r="G251" s="25"/>
      <c r="H251" s="25"/>
      <c r="I251" s="25"/>
      <c r="J251" s="26"/>
    </row>
    <row r="252" spans="1:10">
      <c r="A252" s="130" t="s">
        <v>240</v>
      </c>
      <c r="B252" s="88">
        <v>100</v>
      </c>
      <c r="C252" s="88">
        <v>14.66499</v>
      </c>
      <c r="D252" s="88">
        <v>14.56357</v>
      </c>
      <c r="E252" s="88">
        <v>85.335009999999997</v>
      </c>
      <c r="F252" s="88">
        <v>5.9561099999999998</v>
      </c>
      <c r="G252" s="88">
        <v>14.298209999999999</v>
      </c>
      <c r="H252" s="88">
        <v>34.031019999999998</v>
      </c>
      <c r="I252" s="88">
        <v>6.54162</v>
      </c>
      <c r="J252" s="34">
        <v>18.500920000000001</v>
      </c>
    </row>
    <row r="253" spans="1:10">
      <c r="A253" s="130" t="s">
        <v>241</v>
      </c>
      <c r="B253" s="88">
        <v>100</v>
      </c>
      <c r="C253" s="105">
        <v>12.55829</v>
      </c>
      <c r="D253" s="105">
        <v>12.55829</v>
      </c>
      <c r="E253" s="105">
        <v>87.44171</v>
      </c>
      <c r="F253" s="105">
        <v>7.11836</v>
      </c>
      <c r="G253" s="105">
        <v>16.074149999999999</v>
      </c>
      <c r="H253" s="105">
        <v>32.549520000000001</v>
      </c>
      <c r="I253" s="105">
        <v>6.2852399999999999</v>
      </c>
      <c r="J253" s="37">
        <v>19.91441</v>
      </c>
    </row>
    <row r="254" spans="1:10">
      <c r="A254" s="195" t="s">
        <v>321</v>
      </c>
      <c r="B254" s="25"/>
      <c r="C254" s="106"/>
      <c r="D254" s="106"/>
      <c r="E254" s="106"/>
      <c r="F254" s="106"/>
      <c r="G254" s="106"/>
      <c r="H254" s="106"/>
      <c r="I254" s="106"/>
      <c r="J254" s="27"/>
    </row>
    <row r="255" spans="1:10">
      <c r="A255" s="134" t="s">
        <v>239</v>
      </c>
      <c r="B255" s="25"/>
      <c r="C255" s="106"/>
      <c r="D255" s="106"/>
      <c r="E255" s="106"/>
      <c r="F255" s="106"/>
      <c r="G255" s="106"/>
      <c r="H255" s="106"/>
      <c r="I255" s="106"/>
      <c r="J255" s="27"/>
    </row>
    <row r="256" spans="1:10">
      <c r="A256" s="133" t="s">
        <v>315</v>
      </c>
      <c r="B256" s="25">
        <v>100</v>
      </c>
      <c r="C256" s="106">
        <v>11.06743</v>
      </c>
      <c r="D256" s="106">
        <v>11.06743</v>
      </c>
      <c r="E256" s="106">
        <v>88.932569999999998</v>
      </c>
      <c r="F256" s="106">
        <v>8.10046</v>
      </c>
      <c r="G256" s="106">
        <v>13.18439</v>
      </c>
      <c r="H256" s="106">
        <v>32.736440000000002</v>
      </c>
      <c r="I256" s="106">
        <v>6.20641</v>
      </c>
      <c r="J256" s="27">
        <v>24.358270000000001</v>
      </c>
    </row>
    <row r="257" spans="1:10">
      <c r="A257" s="195" t="s">
        <v>174</v>
      </c>
      <c r="B257" s="25"/>
      <c r="C257" s="106"/>
      <c r="D257" s="106"/>
      <c r="E257" s="106"/>
      <c r="F257" s="106"/>
      <c r="G257" s="106"/>
      <c r="H257" s="106"/>
      <c r="I257" s="106"/>
      <c r="J257" s="27"/>
    </row>
    <row r="258" spans="1:10">
      <c r="A258" s="134" t="s">
        <v>49</v>
      </c>
      <c r="B258" s="25"/>
      <c r="C258" s="106"/>
      <c r="D258" s="106"/>
      <c r="E258" s="106"/>
      <c r="F258" s="106"/>
      <c r="G258" s="106"/>
      <c r="H258" s="106"/>
      <c r="I258" s="106"/>
      <c r="J258" s="27"/>
    </row>
    <row r="259" spans="1:10">
      <c r="A259" s="133" t="s">
        <v>320</v>
      </c>
      <c r="B259" s="25">
        <v>100</v>
      </c>
      <c r="C259" s="106">
        <v>11.889010000000001</v>
      </c>
      <c r="D259" s="106">
        <v>11.889010000000001</v>
      </c>
      <c r="E259" s="106">
        <v>88.110990000000001</v>
      </c>
      <c r="F259" s="106">
        <v>6.3788900000000002</v>
      </c>
      <c r="G259" s="106">
        <v>24.26023</v>
      </c>
      <c r="H259" s="106">
        <v>31.256779999999999</v>
      </c>
      <c r="I259" s="106">
        <v>6.2785599999999997</v>
      </c>
      <c r="J259" s="27">
        <v>13.8628</v>
      </c>
    </row>
    <row r="260" spans="1:10">
      <c r="A260" s="133" t="s">
        <v>319</v>
      </c>
      <c r="B260" s="25">
        <v>100</v>
      </c>
      <c r="C260" s="25">
        <v>8.3179300000000005</v>
      </c>
      <c r="D260" s="25">
        <v>8.3179300000000005</v>
      </c>
      <c r="E260" s="25">
        <v>91.682069999999996</v>
      </c>
      <c r="F260" s="25">
        <v>7.9168799999999999</v>
      </c>
      <c r="G260" s="25">
        <v>22.95411</v>
      </c>
      <c r="H260" s="25">
        <v>33.056330000000003</v>
      </c>
      <c r="I260" s="25">
        <v>6.5391300000000001</v>
      </c>
      <c r="J260" s="26">
        <v>16.256170000000001</v>
      </c>
    </row>
    <row r="261" spans="1:10">
      <c r="A261" s="195" t="s">
        <v>46</v>
      </c>
      <c r="B261" s="25"/>
      <c r="C261" s="25"/>
      <c r="D261" s="25"/>
      <c r="E261" s="25"/>
      <c r="F261" s="25"/>
      <c r="G261" s="25"/>
      <c r="H261" s="25"/>
      <c r="I261" s="25"/>
      <c r="J261" s="26"/>
    </row>
    <row r="262" spans="1:10">
      <c r="A262" s="134" t="s">
        <v>48</v>
      </c>
      <c r="B262" s="25"/>
      <c r="C262" s="106"/>
      <c r="D262" s="106"/>
      <c r="E262" s="106"/>
      <c r="F262" s="106"/>
      <c r="G262" s="106"/>
      <c r="H262" s="106"/>
      <c r="I262" s="106"/>
      <c r="J262" s="27"/>
    </row>
    <row r="263" spans="1:10">
      <c r="A263" s="133" t="s">
        <v>318</v>
      </c>
      <c r="B263" s="25">
        <v>100</v>
      </c>
      <c r="C263" s="106">
        <v>16.207439999999998</v>
      </c>
      <c r="D263" s="106">
        <v>16.207439999999998</v>
      </c>
      <c r="E263" s="106">
        <v>83.792559999999995</v>
      </c>
      <c r="F263" s="106">
        <v>4.3820600000000001</v>
      </c>
      <c r="G263" s="106">
        <v>13.88081</v>
      </c>
      <c r="H263" s="106">
        <v>36.285600000000002</v>
      </c>
      <c r="I263" s="106">
        <v>6.90848</v>
      </c>
      <c r="J263" s="27">
        <v>14.70851</v>
      </c>
    </row>
    <row r="264" spans="1:10">
      <c r="A264" s="133" t="s">
        <v>317</v>
      </c>
      <c r="B264" s="25">
        <v>100</v>
      </c>
      <c r="C264" s="106">
        <v>7.3805800000000001</v>
      </c>
      <c r="D264" s="106">
        <v>7.3805800000000001</v>
      </c>
      <c r="E264" s="106">
        <v>92.619420000000005</v>
      </c>
      <c r="F264" s="106">
        <v>1.5505599999999999</v>
      </c>
      <c r="G264" s="106">
        <v>20.652049999999999</v>
      </c>
      <c r="H264" s="106">
        <v>36.129939999999998</v>
      </c>
      <c r="I264" s="106">
        <v>7.24308</v>
      </c>
      <c r="J264" s="27">
        <v>17.215540000000001</v>
      </c>
    </row>
    <row r="265" spans="1:10">
      <c r="A265" s="133" t="s">
        <v>316</v>
      </c>
      <c r="B265" s="25">
        <v>100</v>
      </c>
      <c r="C265" s="25">
        <v>31.886620000000001</v>
      </c>
      <c r="D265" s="25">
        <v>31.886620000000001</v>
      </c>
      <c r="E265" s="25">
        <v>68.113380000000006</v>
      </c>
      <c r="F265" s="25">
        <v>5.5525200000000003</v>
      </c>
      <c r="G265" s="25">
        <v>12.359080000000001</v>
      </c>
      <c r="H265" s="25">
        <v>25.213139999999999</v>
      </c>
      <c r="I265" s="25">
        <v>4.9032200000000001</v>
      </c>
      <c r="J265" s="26">
        <v>13.61486</v>
      </c>
    </row>
    <row r="266" spans="1:10">
      <c r="A266" s="133" t="s">
        <v>315</v>
      </c>
      <c r="B266" s="25">
        <v>100</v>
      </c>
      <c r="C266" s="25">
        <v>15.29692</v>
      </c>
      <c r="D266" s="25">
        <v>15.29692</v>
      </c>
      <c r="E266" s="25">
        <v>84.70308</v>
      </c>
      <c r="F266" s="25">
        <v>14.0547</v>
      </c>
      <c r="G266" s="25">
        <v>14.3996</v>
      </c>
      <c r="H266" s="25">
        <v>29.364640000000001</v>
      </c>
      <c r="I266" s="25">
        <v>5.5805499999999997</v>
      </c>
      <c r="J266" s="26">
        <v>15.73962</v>
      </c>
    </row>
    <row r="267" spans="1:10">
      <c r="A267" s="133" t="s">
        <v>314</v>
      </c>
      <c r="B267" s="25">
        <v>100</v>
      </c>
      <c r="C267" s="106">
        <v>7.6456200000000001</v>
      </c>
      <c r="D267" s="106">
        <v>7.6456200000000001</v>
      </c>
      <c r="E267" s="106">
        <v>92.354380000000006</v>
      </c>
      <c r="F267" s="106">
        <v>3.9360900000000001</v>
      </c>
      <c r="G267" s="106">
        <v>20.477779999999999</v>
      </c>
      <c r="H267" s="106">
        <v>36.166339999999998</v>
      </c>
      <c r="I267" s="106">
        <v>7.0570500000000003</v>
      </c>
      <c r="J267" s="27">
        <v>17.193090000000002</v>
      </c>
    </row>
    <row r="268" spans="1:10">
      <c r="A268" s="133" t="s">
        <v>313</v>
      </c>
      <c r="B268" s="25">
        <v>100</v>
      </c>
      <c r="C268" s="106">
        <v>14.00601</v>
      </c>
      <c r="D268" s="106">
        <v>14.00601</v>
      </c>
      <c r="E268" s="106">
        <v>85.993989999999997</v>
      </c>
      <c r="F268" s="106">
        <v>0.95472999999999997</v>
      </c>
      <c r="G268" s="106">
        <v>15.734819999999999</v>
      </c>
      <c r="H268" s="106">
        <v>34.047550000000001</v>
      </c>
      <c r="I268" s="106">
        <v>6.5757500000000002</v>
      </c>
      <c r="J268" s="27">
        <v>22.951650000000001</v>
      </c>
    </row>
    <row r="269" spans="1:10">
      <c r="A269" s="133" t="s">
        <v>312</v>
      </c>
      <c r="B269" s="25">
        <v>100</v>
      </c>
      <c r="C269" s="106">
        <v>10.81845</v>
      </c>
      <c r="D269" s="106">
        <v>10.81845</v>
      </c>
      <c r="E269" s="106">
        <v>89.181550000000001</v>
      </c>
      <c r="F269" s="106">
        <v>2.1611899999999999</v>
      </c>
      <c r="G269" s="106">
        <v>16.07161</v>
      </c>
      <c r="H269" s="106">
        <v>38.039050000000003</v>
      </c>
      <c r="I269" s="106">
        <v>7.5753899999999996</v>
      </c>
      <c r="J269" s="27">
        <v>15.17923</v>
      </c>
    </row>
    <row r="270" spans="1:10">
      <c r="A270" s="133" t="s">
        <v>311</v>
      </c>
      <c r="B270" s="25">
        <v>100</v>
      </c>
      <c r="C270" s="106">
        <v>14.41713</v>
      </c>
      <c r="D270" s="106">
        <v>14.41713</v>
      </c>
      <c r="E270" s="106">
        <v>85.58287</v>
      </c>
      <c r="F270" s="106">
        <v>3.4499300000000002</v>
      </c>
      <c r="G270" s="106">
        <v>16.703420000000001</v>
      </c>
      <c r="H270" s="106">
        <v>32.386069999999997</v>
      </c>
      <c r="I270" s="106">
        <v>6.5020300000000004</v>
      </c>
      <c r="J270" s="27">
        <v>18.71518</v>
      </c>
    </row>
    <row r="271" spans="1:10">
      <c r="A271" s="130" t="s">
        <v>242</v>
      </c>
      <c r="B271" s="88">
        <v>100</v>
      </c>
      <c r="C271" s="105">
        <v>16.330400000000001</v>
      </c>
      <c r="D271" s="105">
        <v>16.330400000000001</v>
      </c>
      <c r="E271" s="105">
        <v>83.669600000000003</v>
      </c>
      <c r="F271" s="105">
        <v>2.7541899999999999</v>
      </c>
      <c r="G271" s="105">
        <v>16.108370000000001</v>
      </c>
      <c r="H271" s="105">
        <v>33.638840000000002</v>
      </c>
      <c r="I271" s="105">
        <v>6.5118499999999999</v>
      </c>
      <c r="J271" s="37">
        <v>17.8094</v>
      </c>
    </row>
    <row r="272" spans="1:10">
      <c r="A272" s="195" t="s">
        <v>228</v>
      </c>
      <c r="B272" s="25"/>
      <c r="C272" s="106"/>
      <c r="D272" s="106"/>
      <c r="E272" s="106"/>
      <c r="F272" s="106"/>
      <c r="G272" s="106"/>
      <c r="H272" s="106"/>
      <c r="I272" s="106"/>
      <c r="J272" s="27"/>
    </row>
    <row r="273" spans="1:10">
      <c r="A273" s="134" t="s">
        <v>239</v>
      </c>
      <c r="B273" s="25"/>
      <c r="C273" s="106"/>
      <c r="D273" s="106"/>
      <c r="E273" s="106"/>
      <c r="F273" s="106"/>
      <c r="G273" s="106"/>
      <c r="H273" s="106"/>
      <c r="I273" s="106"/>
      <c r="J273" s="27"/>
    </row>
    <row r="274" spans="1:10">
      <c r="A274" s="133" t="s">
        <v>296</v>
      </c>
      <c r="B274" s="25">
        <v>100</v>
      </c>
      <c r="C274" s="25">
        <v>8.7844099999999994</v>
      </c>
      <c r="D274" s="25">
        <v>8.7844099999999994</v>
      </c>
      <c r="E274" s="25">
        <v>91.215590000000006</v>
      </c>
      <c r="F274" s="25">
        <v>5.8254200000000003</v>
      </c>
      <c r="G274" s="25">
        <v>20.06879</v>
      </c>
      <c r="H274" s="25">
        <v>34.448990000000002</v>
      </c>
      <c r="I274" s="25">
        <v>6.5822700000000003</v>
      </c>
      <c r="J274" s="26">
        <v>20.011769999999999</v>
      </c>
    </row>
    <row r="275" spans="1:10">
      <c r="A275" s="195" t="s">
        <v>46</v>
      </c>
      <c r="B275" s="88"/>
      <c r="C275" s="105"/>
      <c r="D275" s="105"/>
      <c r="E275" s="105"/>
      <c r="F275" s="105"/>
      <c r="G275" s="105"/>
      <c r="H275" s="105"/>
      <c r="I275" s="105"/>
      <c r="J275" s="37"/>
    </row>
    <row r="276" spans="1:10">
      <c r="A276" s="134" t="s">
        <v>48</v>
      </c>
      <c r="B276" s="88"/>
      <c r="C276" s="105"/>
      <c r="D276" s="105"/>
      <c r="E276" s="105"/>
      <c r="F276" s="105"/>
      <c r="G276" s="105"/>
      <c r="H276" s="105"/>
      <c r="I276" s="105"/>
      <c r="J276" s="37"/>
    </row>
    <row r="277" spans="1:10">
      <c r="A277" s="133" t="s">
        <v>295</v>
      </c>
      <c r="B277" s="25">
        <v>100</v>
      </c>
      <c r="C277" s="25">
        <v>47.535969999999999</v>
      </c>
      <c r="D277" s="25">
        <v>47.535969999999999</v>
      </c>
      <c r="E277" s="25">
        <v>52.464030000000001</v>
      </c>
      <c r="F277" s="25">
        <v>0.68301999999999996</v>
      </c>
      <c r="G277" s="25">
        <v>10.26721</v>
      </c>
      <c r="H277" s="25">
        <v>19.375769999999999</v>
      </c>
      <c r="I277" s="25">
        <v>4.0602</v>
      </c>
      <c r="J277" s="26">
        <v>11.67774</v>
      </c>
    </row>
    <row r="278" spans="1:10">
      <c r="A278" s="133" t="s">
        <v>297</v>
      </c>
      <c r="B278" s="25">
        <v>100</v>
      </c>
      <c r="C278" s="25">
        <v>10.53669</v>
      </c>
      <c r="D278" s="25">
        <v>10.53669</v>
      </c>
      <c r="E278" s="25">
        <v>89.463310000000007</v>
      </c>
      <c r="F278" s="25">
        <v>0.49127999999999999</v>
      </c>
      <c r="G278" s="25">
        <v>13.586869999999999</v>
      </c>
      <c r="H278" s="25">
        <v>36.858499999999999</v>
      </c>
      <c r="I278" s="25">
        <v>6.9305500000000002</v>
      </c>
      <c r="J278" s="26">
        <v>22.91508</v>
      </c>
    </row>
    <row r="279" spans="1:10">
      <c r="A279" s="133" t="s">
        <v>310</v>
      </c>
      <c r="B279" s="25">
        <v>100</v>
      </c>
      <c r="C279" s="106">
        <v>12.590909999999999</v>
      </c>
      <c r="D279" s="106">
        <v>12.590909999999999</v>
      </c>
      <c r="E279" s="106">
        <v>87.409090000000006</v>
      </c>
      <c r="F279" s="106">
        <v>2.8635000000000002</v>
      </c>
      <c r="G279" s="106">
        <v>17.80585</v>
      </c>
      <c r="H279" s="106">
        <v>36.27617</v>
      </c>
      <c r="I279" s="106">
        <v>6.9431099999999999</v>
      </c>
      <c r="J279" s="27">
        <v>14.616630000000001</v>
      </c>
    </row>
    <row r="280" spans="1:10">
      <c r="A280" s="133" t="s">
        <v>296</v>
      </c>
      <c r="B280" s="25">
        <v>100</v>
      </c>
      <c r="C280" s="106">
        <v>20.180440000000001</v>
      </c>
      <c r="D280" s="106">
        <v>20.180440000000001</v>
      </c>
      <c r="E280" s="106">
        <v>79.819559999999996</v>
      </c>
      <c r="F280" s="106">
        <v>0.90300999999999998</v>
      </c>
      <c r="G280" s="106">
        <v>13.28851</v>
      </c>
      <c r="H280" s="106">
        <v>33.583280000000002</v>
      </c>
      <c r="I280" s="106">
        <v>6.55938</v>
      </c>
      <c r="J280" s="27">
        <v>18.847390000000001</v>
      </c>
    </row>
    <row r="281" spans="1:10">
      <c r="A281" s="133" t="s">
        <v>309</v>
      </c>
      <c r="B281" s="25">
        <v>100</v>
      </c>
      <c r="C281" s="25">
        <v>7.9151400000000001</v>
      </c>
      <c r="D281" s="25">
        <v>7.9151400000000001</v>
      </c>
      <c r="E281" s="25">
        <v>92.084860000000006</v>
      </c>
      <c r="F281" s="25">
        <v>1.08192</v>
      </c>
      <c r="G281" s="25">
        <v>15.11726</v>
      </c>
      <c r="H281" s="25">
        <v>39.997880000000002</v>
      </c>
      <c r="I281" s="25">
        <v>7.7445700000000004</v>
      </c>
      <c r="J281" s="26">
        <v>19.654669999999999</v>
      </c>
    </row>
    <row r="282" spans="1:10">
      <c r="A282" s="133" t="s">
        <v>308</v>
      </c>
      <c r="B282" s="25">
        <v>100</v>
      </c>
      <c r="C282" s="25">
        <v>0.28484999999999999</v>
      </c>
      <c r="D282" s="25">
        <v>0.28484999999999999</v>
      </c>
      <c r="E282" s="25">
        <v>99.715149999999994</v>
      </c>
      <c r="F282" s="25">
        <v>4.7298200000000001</v>
      </c>
      <c r="G282" s="25">
        <v>19.30819</v>
      </c>
      <c r="H282" s="25">
        <v>41.771549999999998</v>
      </c>
      <c r="I282" s="25">
        <v>7.9655699999999996</v>
      </c>
      <c r="J282" s="26">
        <v>16.074069999999999</v>
      </c>
    </row>
    <row r="283" spans="1:10">
      <c r="A283" s="133" t="s">
        <v>298</v>
      </c>
      <c r="B283" s="25">
        <v>100</v>
      </c>
      <c r="C283" s="106">
        <v>11.95637</v>
      </c>
      <c r="D283" s="106">
        <v>11.95637</v>
      </c>
      <c r="E283" s="106">
        <v>88.043629999999993</v>
      </c>
      <c r="F283" s="106">
        <v>2.1790400000000001</v>
      </c>
      <c r="G283" s="106">
        <v>17.930250000000001</v>
      </c>
      <c r="H283" s="106">
        <v>35.354680000000002</v>
      </c>
      <c r="I283" s="106">
        <v>6.85975</v>
      </c>
      <c r="J283" s="27">
        <v>17.520779999999998</v>
      </c>
    </row>
    <row r="284" spans="1:10">
      <c r="A284" s="130" t="s">
        <v>243</v>
      </c>
      <c r="B284" s="88">
        <v>100</v>
      </c>
      <c r="C284" s="105">
        <v>17.983820000000001</v>
      </c>
      <c r="D284" s="105">
        <v>17.983820000000001</v>
      </c>
      <c r="E284" s="105">
        <v>82.016180000000006</v>
      </c>
      <c r="F284" s="105">
        <v>7.3560100000000004</v>
      </c>
      <c r="G284" s="105">
        <v>11.47278</v>
      </c>
      <c r="H284" s="105">
        <v>33.741289999999999</v>
      </c>
      <c r="I284" s="105">
        <v>6.3676000000000004</v>
      </c>
      <c r="J284" s="37">
        <v>17.531479999999998</v>
      </c>
    </row>
    <row r="285" spans="1:10">
      <c r="A285" s="195" t="s">
        <v>228</v>
      </c>
      <c r="B285" s="25"/>
      <c r="C285" s="106"/>
      <c r="D285" s="106"/>
      <c r="E285" s="106"/>
      <c r="F285" s="106"/>
      <c r="G285" s="106"/>
      <c r="H285" s="106"/>
      <c r="I285" s="106"/>
      <c r="J285" s="27"/>
    </row>
    <row r="286" spans="1:10">
      <c r="A286" s="134" t="s">
        <v>239</v>
      </c>
      <c r="B286" s="25"/>
      <c r="C286" s="106"/>
      <c r="D286" s="106"/>
      <c r="E286" s="106"/>
      <c r="F286" s="106"/>
      <c r="G286" s="106"/>
      <c r="H286" s="106"/>
      <c r="I286" s="106"/>
      <c r="J286" s="27"/>
    </row>
    <row r="287" spans="1:10">
      <c r="A287" s="133" t="s">
        <v>302</v>
      </c>
      <c r="B287" s="25">
        <v>100</v>
      </c>
      <c r="C287" s="106">
        <v>10.6775</v>
      </c>
      <c r="D287" s="106">
        <v>10.6775</v>
      </c>
      <c r="E287" s="106">
        <v>89.322500000000005</v>
      </c>
      <c r="F287" s="106">
        <v>8.6430000000000007</v>
      </c>
      <c r="G287" s="106">
        <v>11.632400000000001</v>
      </c>
      <c r="H287" s="106">
        <v>37.132980000000003</v>
      </c>
      <c r="I287" s="106">
        <v>6.8143399999999996</v>
      </c>
      <c r="J287" s="27">
        <v>20.45166</v>
      </c>
    </row>
    <row r="288" spans="1:10">
      <c r="A288" s="195" t="s">
        <v>46</v>
      </c>
      <c r="B288" s="88"/>
      <c r="C288" s="105"/>
      <c r="D288" s="105"/>
      <c r="E288" s="105"/>
      <c r="F288" s="105"/>
      <c r="G288" s="105"/>
      <c r="H288" s="105"/>
      <c r="I288" s="105"/>
      <c r="J288" s="37"/>
    </row>
    <row r="289" spans="1:10">
      <c r="A289" s="134" t="s">
        <v>48</v>
      </c>
      <c r="B289" s="25"/>
      <c r="C289" s="25"/>
      <c r="D289" s="25"/>
      <c r="E289" s="25"/>
      <c r="F289" s="25"/>
      <c r="G289" s="25"/>
      <c r="H289" s="25"/>
      <c r="I289" s="25"/>
      <c r="J289" s="26"/>
    </row>
    <row r="290" spans="1:10">
      <c r="A290" s="133" t="s">
        <v>307</v>
      </c>
      <c r="B290" s="25">
        <v>100</v>
      </c>
      <c r="C290" s="25">
        <v>1.4176899999999999</v>
      </c>
      <c r="D290" s="25">
        <v>1.4176899999999999</v>
      </c>
      <c r="E290" s="25">
        <v>98.582310000000007</v>
      </c>
      <c r="F290" s="25">
        <v>10.00343</v>
      </c>
      <c r="G290" s="25">
        <v>15.076320000000001</v>
      </c>
      <c r="H290" s="25">
        <v>39.542670000000001</v>
      </c>
      <c r="I290" s="25">
        <v>7.2740900000000002</v>
      </c>
      <c r="J290" s="26">
        <v>15.87311</v>
      </c>
    </row>
    <row r="291" spans="1:10">
      <c r="A291" s="133" t="s">
        <v>306</v>
      </c>
      <c r="B291" s="25">
        <v>100</v>
      </c>
      <c r="C291" s="106">
        <v>28.995699999999999</v>
      </c>
      <c r="D291" s="106">
        <v>28.995699999999999</v>
      </c>
      <c r="E291" s="106">
        <v>71.004300000000001</v>
      </c>
      <c r="F291" s="106">
        <v>2.14968</v>
      </c>
      <c r="G291" s="106">
        <v>10.231249999999999</v>
      </c>
      <c r="H291" s="106">
        <v>30.904640000000001</v>
      </c>
      <c r="I291" s="106">
        <v>5.4159300000000004</v>
      </c>
      <c r="J291" s="27">
        <v>15.20839</v>
      </c>
    </row>
    <row r="292" spans="1:10">
      <c r="A292" s="133" t="s">
        <v>305</v>
      </c>
      <c r="B292" s="25">
        <v>100</v>
      </c>
      <c r="C292" s="106">
        <v>13.890560000000001</v>
      </c>
      <c r="D292" s="106">
        <v>13.890560000000001</v>
      </c>
      <c r="E292" s="106">
        <v>86.109440000000006</v>
      </c>
      <c r="F292" s="106">
        <v>6.1147099999999996</v>
      </c>
      <c r="G292" s="106">
        <v>13.45279</v>
      </c>
      <c r="H292" s="106">
        <v>36.286459999999998</v>
      </c>
      <c r="I292" s="106">
        <v>7.0759499999999997</v>
      </c>
      <c r="J292" s="27">
        <v>16.765239999999999</v>
      </c>
    </row>
    <row r="293" spans="1:10">
      <c r="A293" s="133" t="s">
        <v>304</v>
      </c>
      <c r="B293" s="25">
        <v>100</v>
      </c>
      <c r="C293" s="25">
        <v>31.987819999999999</v>
      </c>
      <c r="D293" s="25">
        <v>31.987819999999999</v>
      </c>
      <c r="E293" s="25">
        <v>68.012180000000001</v>
      </c>
      <c r="F293" s="25">
        <v>2.6021899999999998</v>
      </c>
      <c r="G293" s="25">
        <v>9.6611200000000004</v>
      </c>
      <c r="H293" s="25">
        <v>30.497990000000001</v>
      </c>
      <c r="I293" s="25">
        <v>6.0745699999999996</v>
      </c>
      <c r="J293" s="26">
        <v>13.10547</v>
      </c>
    </row>
    <row r="294" spans="1:10">
      <c r="A294" s="133" t="s">
        <v>303</v>
      </c>
      <c r="B294" s="25">
        <v>100</v>
      </c>
      <c r="C294" s="25">
        <v>39.247329999999998</v>
      </c>
      <c r="D294" s="25">
        <v>39.247329999999998</v>
      </c>
      <c r="E294" s="25">
        <v>60.752670000000002</v>
      </c>
      <c r="F294" s="25">
        <v>10.528589999999999</v>
      </c>
      <c r="G294" s="25">
        <v>8.4202200000000005</v>
      </c>
      <c r="H294" s="25">
        <v>20.485410000000002</v>
      </c>
      <c r="I294" s="25">
        <v>3.84734</v>
      </c>
      <c r="J294" s="26">
        <v>12.499470000000001</v>
      </c>
    </row>
    <row r="295" spans="1:10">
      <c r="A295" s="133" t="s">
        <v>302</v>
      </c>
      <c r="B295" s="25">
        <v>100</v>
      </c>
      <c r="C295" s="106">
        <v>18.915489999999998</v>
      </c>
      <c r="D295" s="106">
        <v>18.915489999999998</v>
      </c>
      <c r="E295" s="106">
        <v>81.084509999999995</v>
      </c>
      <c r="F295" s="106">
        <v>14.11027</v>
      </c>
      <c r="G295" s="106">
        <v>11.35656</v>
      </c>
      <c r="H295" s="106">
        <v>25.209409999999998</v>
      </c>
      <c r="I295" s="106">
        <v>4.9073599999999997</v>
      </c>
      <c r="J295" s="27">
        <v>20.238980000000002</v>
      </c>
    </row>
    <row r="296" spans="1:10">
      <c r="A296" s="133" t="s">
        <v>301</v>
      </c>
      <c r="B296" s="25">
        <v>100</v>
      </c>
      <c r="C296" s="106">
        <v>19.61722</v>
      </c>
      <c r="D296" s="106">
        <v>19.61722</v>
      </c>
      <c r="E296" s="106">
        <v>80.382779999999997</v>
      </c>
      <c r="F296" s="106">
        <v>3.7978900000000002</v>
      </c>
      <c r="G296" s="106">
        <v>14.729939999999999</v>
      </c>
      <c r="H296" s="106">
        <v>33.392740000000003</v>
      </c>
      <c r="I296" s="106">
        <v>6.5805400000000001</v>
      </c>
      <c r="J296" s="27">
        <v>17.498650000000001</v>
      </c>
    </row>
    <row r="297" spans="1:10">
      <c r="A297" s="133" t="s">
        <v>300</v>
      </c>
      <c r="B297" s="25">
        <v>100</v>
      </c>
      <c r="C297" s="106">
        <v>24.414079999999998</v>
      </c>
      <c r="D297" s="106">
        <v>24.414079999999998</v>
      </c>
      <c r="E297" s="106">
        <v>75.585920000000002</v>
      </c>
      <c r="F297" s="106">
        <v>4.3506600000000004</v>
      </c>
      <c r="G297" s="106">
        <v>9.7721</v>
      </c>
      <c r="H297" s="106">
        <v>36.663179999999997</v>
      </c>
      <c r="I297" s="106">
        <v>7.13218</v>
      </c>
      <c r="J297" s="27">
        <v>13.80476</v>
      </c>
    </row>
    <row r="298" spans="1:10">
      <c r="A298" s="133" t="s">
        <v>299</v>
      </c>
      <c r="B298" s="25">
        <v>100</v>
      </c>
      <c r="C298" s="106">
        <v>20.427579999999999</v>
      </c>
      <c r="D298" s="106">
        <v>20.427579999999999</v>
      </c>
      <c r="E298" s="106">
        <v>79.572419999999994</v>
      </c>
      <c r="F298" s="106">
        <v>3.4721299999999999</v>
      </c>
      <c r="G298" s="106">
        <v>10.522690000000001</v>
      </c>
      <c r="H298" s="106">
        <v>33.521360000000001</v>
      </c>
      <c r="I298" s="106">
        <v>6.51532</v>
      </c>
      <c r="J298" s="27">
        <v>17.694870000000002</v>
      </c>
    </row>
    <row r="299" spans="1:10">
      <c r="A299" s="130" t="s">
        <v>244</v>
      </c>
      <c r="B299" s="88">
        <v>100</v>
      </c>
      <c r="C299" s="105">
        <v>13.59633</v>
      </c>
      <c r="D299" s="105">
        <v>12.98169</v>
      </c>
      <c r="E299" s="105">
        <v>86.403670000000005</v>
      </c>
      <c r="F299" s="105">
        <v>5.1611000000000002</v>
      </c>
      <c r="G299" s="105">
        <v>14.0687</v>
      </c>
      <c r="H299" s="105">
        <v>36.467849999999999</v>
      </c>
      <c r="I299" s="105">
        <v>6.9914699999999996</v>
      </c>
      <c r="J299" s="37">
        <v>17.03097</v>
      </c>
    </row>
    <row r="300" spans="1:10">
      <c r="A300" s="195" t="s">
        <v>261</v>
      </c>
      <c r="B300" s="88"/>
      <c r="C300" s="105"/>
      <c r="D300" s="105"/>
      <c r="E300" s="105"/>
      <c r="F300" s="105"/>
      <c r="G300" s="105"/>
      <c r="H300" s="105"/>
      <c r="I300" s="105"/>
      <c r="J300" s="37"/>
    </row>
    <row r="301" spans="1:10">
      <c r="A301" s="134" t="s">
        <v>239</v>
      </c>
      <c r="B301" s="25"/>
      <c r="C301" s="25"/>
      <c r="D301" s="25"/>
      <c r="E301" s="25"/>
      <c r="F301" s="25"/>
      <c r="G301" s="25"/>
      <c r="H301" s="25"/>
      <c r="I301" s="25"/>
      <c r="J301" s="26"/>
    </row>
    <row r="302" spans="1:10">
      <c r="A302" s="133" t="s">
        <v>260</v>
      </c>
      <c r="B302" s="25">
        <v>100</v>
      </c>
      <c r="C302" s="25">
        <v>16.0183</v>
      </c>
      <c r="D302" s="25">
        <v>14.452669999999999</v>
      </c>
      <c r="E302" s="25">
        <v>83.981700000000004</v>
      </c>
      <c r="F302" s="25">
        <v>7.9113800000000003</v>
      </c>
      <c r="G302" s="25">
        <v>10.76473</v>
      </c>
      <c r="H302" s="25">
        <v>36.705309999999997</v>
      </c>
      <c r="I302" s="25">
        <v>6.7453000000000003</v>
      </c>
      <c r="J302" s="26">
        <v>15.689019999999999</v>
      </c>
    </row>
    <row r="303" spans="1:10">
      <c r="A303" s="195" t="s">
        <v>231</v>
      </c>
      <c r="B303" s="25"/>
      <c r="C303" s="106"/>
      <c r="D303" s="106"/>
      <c r="E303" s="106"/>
      <c r="F303" s="106"/>
      <c r="G303" s="106"/>
      <c r="H303" s="106"/>
      <c r="I303" s="106"/>
      <c r="J303" s="27"/>
    </row>
    <row r="304" spans="1:10">
      <c r="A304" s="134" t="s">
        <v>237</v>
      </c>
      <c r="B304" s="25"/>
      <c r="C304" s="106"/>
      <c r="D304" s="106"/>
      <c r="E304" s="106"/>
      <c r="F304" s="106"/>
      <c r="G304" s="106"/>
      <c r="H304" s="106"/>
      <c r="I304" s="106"/>
      <c r="J304" s="27"/>
    </row>
    <row r="305" spans="1:10">
      <c r="A305" s="133" t="s">
        <v>259</v>
      </c>
      <c r="B305" s="25">
        <v>100</v>
      </c>
      <c r="C305" s="106">
        <v>13.539440000000001</v>
      </c>
      <c r="D305" s="106">
        <v>13.539440000000001</v>
      </c>
      <c r="E305" s="106">
        <v>86.460560000000001</v>
      </c>
      <c r="F305" s="106">
        <v>3.6303299999999998</v>
      </c>
      <c r="G305" s="106">
        <v>16.012650000000001</v>
      </c>
      <c r="H305" s="106">
        <v>34.682290000000002</v>
      </c>
      <c r="I305" s="106">
        <v>6.8648300000000004</v>
      </c>
      <c r="J305" s="27">
        <v>18.867540000000002</v>
      </c>
    </row>
    <row r="306" spans="1:10">
      <c r="A306" s="195" t="s">
        <v>46</v>
      </c>
      <c r="B306" s="25"/>
      <c r="C306" s="106"/>
      <c r="D306" s="106"/>
      <c r="E306" s="106"/>
      <c r="F306" s="106"/>
      <c r="G306" s="106"/>
      <c r="H306" s="106"/>
      <c r="I306" s="106"/>
      <c r="J306" s="27"/>
    </row>
    <row r="307" spans="1:10">
      <c r="A307" s="134" t="s">
        <v>48</v>
      </c>
      <c r="B307" s="25"/>
      <c r="C307" s="106"/>
      <c r="D307" s="106"/>
      <c r="E307" s="106"/>
      <c r="F307" s="106"/>
      <c r="G307" s="106"/>
      <c r="H307" s="106"/>
      <c r="I307" s="106"/>
      <c r="J307" s="27"/>
    </row>
    <row r="308" spans="1:10">
      <c r="A308" s="133" t="s">
        <v>255</v>
      </c>
      <c r="B308" s="25">
        <v>100</v>
      </c>
      <c r="C308" s="106">
        <v>12.3452</v>
      </c>
      <c r="D308" s="106">
        <v>12.3452</v>
      </c>
      <c r="E308" s="106">
        <v>87.654799999999994</v>
      </c>
      <c r="F308" s="106">
        <v>2.5274299999999998</v>
      </c>
      <c r="G308" s="106">
        <v>17.123640000000002</v>
      </c>
      <c r="H308" s="106">
        <v>36.16216</v>
      </c>
      <c r="I308" s="106">
        <v>6.8861800000000004</v>
      </c>
      <c r="J308" s="27">
        <v>16.966270000000002</v>
      </c>
    </row>
    <row r="309" spans="1:10">
      <c r="A309" s="133" t="s">
        <v>256</v>
      </c>
      <c r="B309" s="25">
        <v>100</v>
      </c>
      <c r="C309" s="106">
        <v>8.8004099999999994</v>
      </c>
      <c r="D309" s="106">
        <v>8.8004099999999994</v>
      </c>
      <c r="E309" s="106">
        <v>91.199590000000001</v>
      </c>
      <c r="F309" s="106">
        <v>5.9765100000000002</v>
      </c>
      <c r="G309" s="106">
        <v>17.233029999999999</v>
      </c>
      <c r="H309" s="106">
        <v>36.58108</v>
      </c>
      <c r="I309" s="106">
        <v>7.2095000000000002</v>
      </c>
      <c r="J309" s="27">
        <v>18.357420000000001</v>
      </c>
    </row>
    <row r="310" spans="1:10">
      <c r="A310" s="133" t="s">
        <v>257</v>
      </c>
      <c r="B310" s="25">
        <v>100</v>
      </c>
      <c r="C310" s="25">
        <v>7.1409399999999996</v>
      </c>
      <c r="D310" s="25">
        <v>7.1409399999999996</v>
      </c>
      <c r="E310" s="25">
        <v>92.859059999999999</v>
      </c>
      <c r="F310" s="25">
        <v>2.3521299999999998</v>
      </c>
      <c r="G310" s="25">
        <v>16.875959999999999</v>
      </c>
      <c r="H310" s="25">
        <v>42.447519999999997</v>
      </c>
      <c r="I310" s="25">
        <v>8.0776599999999998</v>
      </c>
      <c r="J310" s="26">
        <v>14.72519</v>
      </c>
    </row>
    <row r="311" spans="1:10">
      <c r="A311" s="133" t="s">
        <v>258</v>
      </c>
      <c r="B311" s="25">
        <v>100</v>
      </c>
      <c r="C311" s="25">
        <v>14.183719999999999</v>
      </c>
      <c r="D311" s="25">
        <v>14.183719999999999</v>
      </c>
      <c r="E311" s="25">
        <v>85.816280000000006</v>
      </c>
      <c r="F311" s="25">
        <v>0.86926000000000003</v>
      </c>
      <c r="G311" s="25">
        <v>14.52961</v>
      </c>
      <c r="H311" s="25">
        <v>37.282769999999999</v>
      </c>
      <c r="I311" s="25">
        <v>7.5208500000000003</v>
      </c>
      <c r="J311" s="26">
        <v>17.181909999999998</v>
      </c>
    </row>
    <row r="312" spans="1:10">
      <c r="A312" s="130" t="s">
        <v>245</v>
      </c>
      <c r="B312" s="88">
        <v>100</v>
      </c>
      <c r="C312" s="105">
        <v>12.42287</v>
      </c>
      <c r="D312" s="105">
        <v>12.394729999999999</v>
      </c>
      <c r="E312" s="105">
        <v>87.577129999999997</v>
      </c>
      <c r="F312" s="105">
        <v>5.4775200000000002</v>
      </c>
      <c r="G312" s="105">
        <v>13.255649999999999</v>
      </c>
      <c r="H312" s="105">
        <v>35.84393</v>
      </c>
      <c r="I312" s="105">
        <v>7.02522</v>
      </c>
      <c r="J312" s="37">
        <v>19.742979999999999</v>
      </c>
    </row>
    <row r="313" spans="1:10">
      <c r="A313" s="195" t="s">
        <v>46</v>
      </c>
      <c r="B313" s="25"/>
      <c r="C313" s="106"/>
      <c r="D313" s="106"/>
      <c r="E313" s="106"/>
      <c r="F313" s="106"/>
      <c r="G313" s="106"/>
      <c r="H313" s="106"/>
      <c r="I313" s="106"/>
      <c r="J313" s="27"/>
    </row>
    <row r="314" spans="1:10">
      <c r="A314" s="134" t="s">
        <v>48</v>
      </c>
      <c r="B314" s="25"/>
      <c r="C314" s="106"/>
      <c r="D314" s="106"/>
      <c r="E314" s="106"/>
      <c r="F314" s="106"/>
      <c r="G314" s="106"/>
      <c r="H314" s="106"/>
      <c r="I314" s="106"/>
      <c r="J314" s="27"/>
    </row>
    <row r="315" spans="1:10">
      <c r="A315" s="133" t="s">
        <v>246</v>
      </c>
      <c r="B315" s="25">
        <v>100</v>
      </c>
      <c r="C315" s="106">
        <v>10.762409999999999</v>
      </c>
      <c r="D315" s="106">
        <v>10.489459999999999</v>
      </c>
      <c r="E315" s="106">
        <v>89.237589999999997</v>
      </c>
      <c r="F315" s="106">
        <v>15.55852</v>
      </c>
      <c r="G315" s="106">
        <v>10.55968</v>
      </c>
      <c r="H315" s="106">
        <v>30.333220000000001</v>
      </c>
      <c r="I315" s="106">
        <v>5.99817</v>
      </c>
      <c r="J315" s="27">
        <v>20.926950000000001</v>
      </c>
    </row>
    <row r="316" spans="1:10">
      <c r="A316" s="133" t="s">
        <v>247</v>
      </c>
      <c r="B316" s="25">
        <v>100</v>
      </c>
      <c r="C316" s="106">
        <v>11.084630000000001</v>
      </c>
      <c r="D316" s="106">
        <v>11.084630000000001</v>
      </c>
      <c r="E316" s="106">
        <v>88.915369999999996</v>
      </c>
      <c r="F316" s="106">
        <v>4.9197800000000003</v>
      </c>
      <c r="G316" s="106">
        <v>13.97241</v>
      </c>
      <c r="H316" s="106">
        <v>35.708840000000002</v>
      </c>
      <c r="I316" s="106">
        <v>6.9103700000000003</v>
      </c>
      <c r="J316" s="27">
        <v>20.528420000000001</v>
      </c>
    </row>
    <row r="317" spans="1:10">
      <c r="A317" s="133" t="s">
        <v>248</v>
      </c>
      <c r="B317" s="25">
        <v>100</v>
      </c>
      <c r="C317" s="106">
        <v>19.604410000000001</v>
      </c>
      <c r="D317" s="106">
        <v>19.604410000000001</v>
      </c>
      <c r="E317" s="106">
        <v>80.395589999999999</v>
      </c>
      <c r="F317" s="106">
        <v>0.57616999999999996</v>
      </c>
      <c r="G317" s="106">
        <v>10.880570000000001</v>
      </c>
      <c r="H317" s="106">
        <v>38.990389999999998</v>
      </c>
      <c r="I317" s="106">
        <v>7.6531099999999999</v>
      </c>
      <c r="J317" s="27">
        <v>16.047139999999999</v>
      </c>
    </row>
    <row r="318" spans="1:10">
      <c r="A318" s="133" t="s">
        <v>249</v>
      </c>
      <c r="B318" s="25">
        <v>100</v>
      </c>
      <c r="C318" s="106">
        <v>28.477609999999999</v>
      </c>
      <c r="D318" s="106">
        <v>28.477609999999999</v>
      </c>
      <c r="E318" s="106">
        <v>71.522390000000001</v>
      </c>
      <c r="F318" s="106">
        <v>5.6517299999999997</v>
      </c>
      <c r="G318" s="106">
        <v>11.533759999999999</v>
      </c>
      <c r="H318" s="106">
        <v>27.359500000000001</v>
      </c>
      <c r="I318" s="106">
        <v>5.0769500000000001</v>
      </c>
      <c r="J318" s="27">
        <v>14.97193</v>
      </c>
    </row>
    <row r="319" spans="1:10">
      <c r="A319" s="133" t="s">
        <v>250</v>
      </c>
      <c r="B319" s="25">
        <v>100</v>
      </c>
      <c r="C319" s="106">
        <v>2.0446900000000001</v>
      </c>
      <c r="D319" s="106">
        <v>2.0446900000000001</v>
      </c>
      <c r="E319" s="106">
        <v>97.955309999999997</v>
      </c>
      <c r="F319" s="106">
        <v>12.2217</v>
      </c>
      <c r="G319" s="106">
        <v>15.86018</v>
      </c>
      <c r="H319" s="106">
        <v>37.44661</v>
      </c>
      <c r="I319" s="106">
        <v>7.2484799999999998</v>
      </c>
      <c r="J319" s="27">
        <v>19.424600000000002</v>
      </c>
    </row>
    <row r="320" spans="1:10">
      <c r="A320" s="133" t="s">
        <v>251</v>
      </c>
      <c r="B320" s="25">
        <v>100</v>
      </c>
      <c r="C320" s="106">
        <v>9.8237500000000004</v>
      </c>
      <c r="D320" s="106">
        <v>9.8237500000000004</v>
      </c>
      <c r="E320" s="106">
        <v>90.176249999999996</v>
      </c>
      <c r="F320" s="106">
        <v>1.71089</v>
      </c>
      <c r="G320" s="106">
        <v>10.88564</v>
      </c>
      <c r="H320" s="106">
        <v>43.1158</v>
      </c>
      <c r="I320" s="106">
        <v>8.3255999999999997</v>
      </c>
      <c r="J320" s="27">
        <v>20.930859999999999</v>
      </c>
    </row>
    <row r="321" spans="1:10">
      <c r="A321" s="133" t="s">
        <v>252</v>
      </c>
      <c r="B321" s="25">
        <v>100</v>
      </c>
      <c r="C321" s="25">
        <v>22.295539999999999</v>
      </c>
      <c r="D321" s="25">
        <v>22.295539999999999</v>
      </c>
      <c r="E321" s="25">
        <v>77.704459999999997</v>
      </c>
      <c r="F321" s="25">
        <v>1.3670100000000001</v>
      </c>
      <c r="G321" s="25">
        <v>11.47002</v>
      </c>
      <c r="H321" s="25">
        <v>34.21313</v>
      </c>
      <c r="I321" s="25">
        <v>6.5057099999999997</v>
      </c>
      <c r="J321" s="26">
        <v>17.71378</v>
      </c>
    </row>
    <row r="322" spans="1:10">
      <c r="A322" s="133" t="s">
        <v>253</v>
      </c>
      <c r="B322" s="25">
        <v>100</v>
      </c>
      <c r="C322" s="25">
        <v>4.17631</v>
      </c>
      <c r="D322" s="25">
        <v>4.17631</v>
      </c>
      <c r="E322" s="25">
        <v>95.823689999999999</v>
      </c>
      <c r="F322" s="25">
        <v>5.79969</v>
      </c>
      <c r="G322" s="25">
        <v>17.3504</v>
      </c>
      <c r="H322" s="25">
        <v>35.280610000000003</v>
      </c>
      <c r="I322" s="25">
        <v>7.4378500000000001</v>
      </c>
      <c r="J322" s="26">
        <v>23.38739</v>
      </c>
    </row>
    <row r="323" spans="1:10">
      <c r="A323" s="133" t="s">
        <v>254</v>
      </c>
      <c r="B323" s="25">
        <v>100</v>
      </c>
      <c r="C323" s="25">
        <v>11.439159999999999</v>
      </c>
      <c r="D323" s="25">
        <v>11.439159999999999</v>
      </c>
      <c r="E323" s="25">
        <v>88.560839999999999</v>
      </c>
      <c r="F323" s="25">
        <v>3.4305099999999999</v>
      </c>
      <c r="G323" s="25">
        <v>15.82962</v>
      </c>
      <c r="H323" s="25">
        <v>37.180999999999997</v>
      </c>
      <c r="I323" s="25">
        <v>7.1784600000000003</v>
      </c>
      <c r="J323" s="26">
        <v>18.796849999999999</v>
      </c>
    </row>
    <row r="324" spans="1:10">
      <c r="A324" s="6"/>
      <c r="B324" s="77"/>
      <c r="C324" s="77"/>
      <c r="D324" s="77"/>
      <c r="E324" s="77"/>
      <c r="F324" s="77"/>
      <c r="G324" s="77"/>
      <c r="H324" s="77"/>
      <c r="I324" s="77"/>
      <c r="J324" s="77"/>
    </row>
    <row r="325" spans="1:10">
      <c r="A325" s="263" t="s">
        <v>652</v>
      </c>
      <c r="B325" s="12"/>
      <c r="C325" s="12"/>
      <c r="D325" s="12"/>
      <c r="E325" s="12"/>
      <c r="F325" s="12"/>
      <c r="G325" s="12"/>
      <c r="H325" s="12"/>
      <c r="I325" s="12"/>
      <c r="J325" s="12"/>
    </row>
    <row r="326" spans="1:10">
      <c r="A326" s="622" t="s">
        <v>176</v>
      </c>
      <c r="B326" s="622"/>
      <c r="C326" s="622"/>
      <c r="D326" s="622"/>
      <c r="E326" s="622"/>
      <c r="F326" s="622"/>
      <c r="G326" s="622"/>
      <c r="H326" s="622"/>
      <c r="I326" s="622"/>
      <c r="J326" s="622"/>
    </row>
  </sheetData>
  <autoFilter ref="A1:A327"/>
  <mergeCells count="14">
    <mergeCell ref="B16:J16"/>
    <mergeCell ref="A326:J326"/>
    <mergeCell ref="B4:B15"/>
    <mergeCell ref="C4:D5"/>
    <mergeCell ref="E4:J5"/>
    <mergeCell ref="C6:C15"/>
    <mergeCell ref="D6:D15"/>
    <mergeCell ref="E6:E15"/>
    <mergeCell ref="F6:F15"/>
    <mergeCell ref="G6:G15"/>
    <mergeCell ref="H6:J7"/>
    <mergeCell ref="H8:H15"/>
    <mergeCell ref="I8:I15"/>
    <mergeCell ref="J8:J15"/>
  </mergeCells>
  <phoneticPr fontId="11" type="noConversion"/>
  <hyperlinks>
    <hyperlink ref="K1" location="'Spis tablic     List of Tables'!A45" display="Powrót do spisu tablic"/>
    <hyperlink ref="K2" location="'Spis tablic     List of tables'!B46" display="Back to list of tables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38"/>
  <sheetViews>
    <sheetView zoomScale="55" zoomScaleNormal="55" workbookViewId="0">
      <selection activeCell="H42" sqref="H42"/>
    </sheetView>
  </sheetViews>
  <sheetFormatPr defaultRowHeight="12.75"/>
  <cols>
    <col min="1" max="1" width="40.625" style="5" customWidth="1"/>
    <col min="2" max="10" width="19.625" style="5" customWidth="1"/>
    <col min="11" max="16384" width="9" style="5"/>
  </cols>
  <sheetData>
    <row r="1" spans="1:11" ht="14.25">
      <c r="A1" s="270" t="s">
        <v>738</v>
      </c>
      <c r="E1" s="99"/>
      <c r="F1" s="99"/>
      <c r="K1" s="111" t="s">
        <v>13</v>
      </c>
    </row>
    <row r="2" spans="1:11" ht="14.25">
      <c r="A2" s="391" t="s">
        <v>739</v>
      </c>
      <c r="E2" s="99"/>
      <c r="F2" s="99"/>
      <c r="K2" s="21" t="s">
        <v>14</v>
      </c>
    </row>
    <row r="3" spans="1:11">
      <c r="A3" s="115"/>
    </row>
    <row r="4" spans="1:11" ht="14.25" customHeight="1">
      <c r="A4" s="258"/>
      <c r="B4" s="548" t="s">
        <v>121</v>
      </c>
      <c r="C4" s="616" t="s">
        <v>122</v>
      </c>
      <c r="D4" s="579"/>
      <c r="E4" s="619" t="s">
        <v>199</v>
      </c>
      <c r="F4" s="620"/>
      <c r="G4" s="620"/>
      <c r="H4" s="620"/>
      <c r="I4" s="620"/>
      <c r="J4" s="620"/>
    </row>
    <row r="5" spans="1:11">
      <c r="A5" s="241"/>
      <c r="B5" s="551"/>
      <c r="C5" s="617"/>
      <c r="D5" s="618"/>
      <c r="E5" s="557"/>
      <c r="F5" s="567"/>
      <c r="G5" s="567"/>
      <c r="H5" s="567"/>
      <c r="I5" s="567"/>
      <c r="J5" s="567"/>
    </row>
    <row r="6" spans="1:11" ht="14.25" customHeight="1">
      <c r="A6" s="241"/>
      <c r="B6" s="551"/>
      <c r="C6" s="548" t="s">
        <v>123</v>
      </c>
      <c r="D6" s="548" t="s">
        <v>213</v>
      </c>
      <c r="E6" s="548" t="s">
        <v>123</v>
      </c>
      <c r="F6" s="548" t="s">
        <v>197</v>
      </c>
      <c r="G6" s="611" t="s">
        <v>132</v>
      </c>
      <c r="H6" s="555" t="s">
        <v>125</v>
      </c>
      <c r="I6" s="621"/>
      <c r="J6" s="621"/>
    </row>
    <row r="7" spans="1:11">
      <c r="A7" s="241"/>
      <c r="B7" s="551"/>
      <c r="C7" s="551"/>
      <c r="D7" s="551"/>
      <c r="E7" s="551"/>
      <c r="F7" s="551"/>
      <c r="G7" s="551"/>
      <c r="H7" s="557"/>
      <c r="I7" s="567"/>
      <c r="J7" s="567"/>
    </row>
    <row r="8" spans="1:11" ht="14.25" customHeight="1">
      <c r="B8" s="551"/>
      <c r="C8" s="551"/>
      <c r="D8" s="551"/>
      <c r="E8" s="551"/>
      <c r="F8" s="551"/>
      <c r="G8" s="551"/>
      <c r="H8" s="548" t="s">
        <v>198</v>
      </c>
      <c r="I8" s="623" t="s">
        <v>126</v>
      </c>
      <c r="J8" s="615" t="s">
        <v>133</v>
      </c>
    </row>
    <row r="9" spans="1:11">
      <c r="A9" s="242" t="s">
        <v>50</v>
      </c>
      <c r="B9" s="551"/>
      <c r="C9" s="551"/>
      <c r="D9" s="551"/>
      <c r="E9" s="551"/>
      <c r="F9" s="551"/>
      <c r="G9" s="551"/>
      <c r="H9" s="551"/>
      <c r="I9" s="551"/>
      <c r="J9" s="556"/>
    </row>
    <row r="10" spans="1:11">
      <c r="A10" s="243" t="s">
        <v>51</v>
      </c>
      <c r="B10" s="551"/>
      <c r="C10" s="551"/>
      <c r="D10" s="551"/>
      <c r="E10" s="551"/>
      <c r="F10" s="551"/>
      <c r="G10" s="551"/>
      <c r="H10" s="551"/>
      <c r="I10" s="551"/>
      <c r="J10" s="556"/>
    </row>
    <row r="11" spans="1:11">
      <c r="A11" s="241"/>
      <c r="B11" s="551"/>
      <c r="C11" s="551"/>
      <c r="D11" s="551"/>
      <c r="E11" s="551"/>
      <c r="F11" s="551"/>
      <c r="G11" s="551"/>
      <c r="H11" s="551"/>
      <c r="I11" s="551"/>
      <c r="J11" s="556"/>
    </row>
    <row r="12" spans="1:11">
      <c r="A12" s="241"/>
      <c r="B12" s="551"/>
      <c r="C12" s="551"/>
      <c r="D12" s="551"/>
      <c r="E12" s="551"/>
      <c r="F12" s="551"/>
      <c r="G12" s="551"/>
      <c r="H12" s="551"/>
      <c r="I12" s="551"/>
      <c r="J12" s="556"/>
    </row>
    <row r="13" spans="1:11">
      <c r="A13" s="241"/>
      <c r="B13" s="551"/>
      <c r="C13" s="551"/>
      <c r="D13" s="551"/>
      <c r="E13" s="551"/>
      <c r="F13" s="551"/>
      <c r="G13" s="551"/>
      <c r="H13" s="551"/>
      <c r="I13" s="551"/>
      <c r="J13" s="556"/>
    </row>
    <row r="14" spans="1:11">
      <c r="A14" s="241"/>
      <c r="B14" s="551"/>
      <c r="C14" s="551"/>
      <c r="D14" s="551"/>
      <c r="E14" s="551"/>
      <c r="F14" s="551"/>
      <c r="G14" s="551"/>
      <c r="H14" s="551"/>
      <c r="I14" s="551"/>
      <c r="J14" s="556"/>
    </row>
    <row r="15" spans="1:11">
      <c r="A15" s="244"/>
      <c r="B15" s="552"/>
      <c r="C15" s="552"/>
      <c r="D15" s="552"/>
      <c r="E15" s="552"/>
      <c r="F15" s="552"/>
      <c r="G15" s="552"/>
      <c r="H15" s="552"/>
      <c r="I15" s="552"/>
      <c r="J15" s="557"/>
    </row>
    <row r="16" spans="1:11" ht="32.25" customHeight="1">
      <c r="A16" s="625" t="s">
        <v>69</v>
      </c>
      <c r="B16" s="625"/>
      <c r="C16" s="625"/>
      <c r="D16" s="625"/>
      <c r="E16" s="625"/>
      <c r="F16" s="625"/>
      <c r="G16" s="625"/>
      <c r="H16" s="625"/>
      <c r="I16" s="625"/>
      <c r="J16" s="625"/>
    </row>
    <row r="17" spans="1:11">
      <c r="A17" s="265" t="s">
        <v>596</v>
      </c>
      <c r="B17" s="55">
        <v>4392492.7674500002</v>
      </c>
      <c r="C17" s="55">
        <v>1129535.9944200001</v>
      </c>
      <c r="D17" s="55">
        <v>865009.84499000001</v>
      </c>
      <c r="E17" s="55">
        <v>3262956.7730300003</v>
      </c>
      <c r="F17" s="55">
        <v>254983.36099000002</v>
      </c>
      <c r="G17" s="55">
        <v>321628.44099999999</v>
      </c>
      <c r="H17" s="55">
        <v>1122867.0024000001</v>
      </c>
      <c r="I17" s="55">
        <v>197712.71262000001</v>
      </c>
      <c r="J17" s="56">
        <v>1077932.2260699999</v>
      </c>
    </row>
    <row r="18" spans="1:11">
      <c r="A18" s="222" t="s">
        <v>597</v>
      </c>
      <c r="B18" s="50"/>
      <c r="C18" s="50"/>
      <c r="D18" s="50"/>
      <c r="E18" s="50"/>
      <c r="F18" s="50"/>
      <c r="G18" s="50"/>
      <c r="H18" s="50"/>
      <c r="I18" s="50"/>
      <c r="J18" s="49"/>
    </row>
    <row r="19" spans="1:11">
      <c r="A19" s="396" t="s">
        <v>127</v>
      </c>
      <c r="B19" s="50"/>
      <c r="C19" s="50"/>
      <c r="D19" s="50"/>
      <c r="E19" s="50"/>
      <c r="F19" s="50"/>
      <c r="G19" s="50"/>
      <c r="H19" s="50"/>
      <c r="I19" s="50"/>
      <c r="J19" s="49"/>
    </row>
    <row r="20" spans="1:11">
      <c r="A20" s="387" t="s">
        <v>128</v>
      </c>
      <c r="B20" s="50"/>
      <c r="C20" s="50"/>
      <c r="D20" s="50"/>
      <c r="E20" s="50"/>
      <c r="F20" s="50"/>
      <c r="G20" s="50"/>
      <c r="H20" s="50"/>
      <c r="I20" s="50"/>
      <c r="J20" s="49"/>
    </row>
    <row r="21" spans="1:11">
      <c r="A21" s="381" t="s">
        <v>408</v>
      </c>
      <c r="B21" s="398">
        <v>3807249.7155800001</v>
      </c>
      <c r="C21" s="50">
        <v>999692.57348000002</v>
      </c>
      <c r="D21" s="50">
        <v>735542.14892999991</v>
      </c>
      <c r="E21" s="50">
        <v>2807557.1420999998</v>
      </c>
      <c r="F21" s="50">
        <v>213994.71541</v>
      </c>
      <c r="G21" s="50">
        <v>265632.92108</v>
      </c>
      <c r="H21" s="50">
        <v>926760.67992999998</v>
      </c>
      <c r="I21" s="50">
        <v>162521.34236000001</v>
      </c>
      <c r="J21" s="49">
        <v>984565.00646000006</v>
      </c>
    </row>
    <row r="22" spans="1:11">
      <c r="A22" s="381" t="s">
        <v>409</v>
      </c>
      <c r="B22" s="398">
        <v>390464.63344999996</v>
      </c>
      <c r="C22" s="50">
        <v>99887.380950000006</v>
      </c>
      <c r="D22" s="50">
        <v>99561.656069999997</v>
      </c>
      <c r="E22" s="50">
        <v>290577.2525</v>
      </c>
      <c r="F22" s="50">
        <v>25383.101719999999</v>
      </c>
      <c r="G22" s="50">
        <v>42943.919719999998</v>
      </c>
      <c r="H22" s="50">
        <v>122002.1136</v>
      </c>
      <c r="I22" s="50">
        <v>22064.097590000001</v>
      </c>
      <c r="J22" s="49">
        <v>63638.951549999998</v>
      </c>
    </row>
    <row r="23" spans="1:11">
      <c r="A23" s="381" t="s">
        <v>410</v>
      </c>
      <c r="B23" s="398">
        <v>194778.41841999997</v>
      </c>
      <c r="C23" s="50">
        <v>29956.039989999997</v>
      </c>
      <c r="D23" s="50">
        <v>29906.039989999997</v>
      </c>
      <c r="E23" s="50">
        <v>164822.37843000001</v>
      </c>
      <c r="F23" s="50">
        <v>15605.54386</v>
      </c>
      <c r="G23" s="50">
        <v>13051.600199999999</v>
      </c>
      <c r="H23" s="50">
        <v>74104.208870000002</v>
      </c>
      <c r="I23" s="50">
        <v>13127.27267</v>
      </c>
      <c r="J23" s="49">
        <v>29728.268059999999</v>
      </c>
    </row>
    <row r="24" spans="1:11" ht="32.25" customHeight="1">
      <c r="A24" s="603" t="s">
        <v>634</v>
      </c>
      <c r="B24" s="624"/>
      <c r="C24" s="624"/>
      <c r="D24" s="624"/>
      <c r="E24" s="624"/>
      <c r="F24" s="624"/>
      <c r="G24" s="624"/>
      <c r="H24" s="624"/>
      <c r="I24" s="624"/>
      <c r="J24" s="624"/>
    </row>
    <row r="25" spans="1:11">
      <c r="A25" s="265" t="s">
        <v>596</v>
      </c>
      <c r="B25" s="88">
        <v>100</v>
      </c>
      <c r="C25" s="88">
        <v>25.715150000000001</v>
      </c>
      <c r="D25" s="88">
        <v>19.692910000000001</v>
      </c>
      <c r="E25" s="88">
        <v>74.284850000000006</v>
      </c>
      <c r="F25" s="88">
        <v>5.8049799999999996</v>
      </c>
      <c r="G25" s="88">
        <v>7.3222300000000002</v>
      </c>
      <c r="H25" s="88">
        <v>25.563320000000001</v>
      </c>
      <c r="I25" s="88">
        <v>4.50115</v>
      </c>
      <c r="J25" s="34">
        <v>24.540330000000001</v>
      </c>
      <c r="K25" s="331"/>
    </row>
    <row r="26" spans="1:11">
      <c r="A26" s="222" t="s">
        <v>597</v>
      </c>
      <c r="B26" s="81"/>
      <c r="C26" s="81"/>
      <c r="D26" s="81"/>
      <c r="E26" s="81"/>
      <c r="F26" s="81"/>
      <c r="G26" s="81"/>
      <c r="H26" s="81"/>
      <c r="I26" s="81"/>
      <c r="J26" s="83"/>
      <c r="K26" s="331"/>
    </row>
    <row r="27" spans="1:11">
      <c r="A27" s="396" t="s">
        <v>127</v>
      </c>
      <c r="B27" s="81"/>
      <c r="C27" s="81"/>
      <c r="D27" s="81"/>
      <c r="E27" s="81"/>
      <c r="F27" s="81"/>
      <c r="G27" s="81"/>
      <c r="H27" s="81"/>
      <c r="I27" s="81"/>
      <c r="J27" s="83"/>
      <c r="K27" s="331"/>
    </row>
    <row r="28" spans="1:11">
      <c r="A28" s="387" t="s">
        <v>128</v>
      </c>
      <c r="B28" s="81"/>
      <c r="C28" s="81"/>
      <c r="D28" s="81"/>
      <c r="E28" s="81"/>
      <c r="F28" s="81"/>
      <c r="G28" s="81"/>
      <c r="H28" s="81"/>
      <c r="I28" s="81"/>
      <c r="J28" s="83"/>
      <c r="K28" s="331"/>
    </row>
    <row r="29" spans="1:11">
      <c r="A29" s="381" t="s">
        <v>408</v>
      </c>
      <c r="B29" s="127">
        <v>100</v>
      </c>
      <c r="C29" s="25">
        <v>26.2576</v>
      </c>
      <c r="D29" s="25">
        <v>19.319510000000001</v>
      </c>
      <c r="E29" s="25">
        <v>73.742400000000004</v>
      </c>
      <c r="F29" s="25">
        <v>5.6207200000000004</v>
      </c>
      <c r="G29" s="25">
        <v>6.9770300000000001</v>
      </c>
      <c r="H29" s="25">
        <v>24.341999999999999</v>
      </c>
      <c r="I29" s="25">
        <v>4.2687299999999997</v>
      </c>
      <c r="J29" s="26">
        <v>25.86027</v>
      </c>
      <c r="K29" s="331"/>
    </row>
    <row r="30" spans="1:11">
      <c r="A30" s="381" t="s">
        <v>409</v>
      </c>
      <c r="B30" s="127">
        <v>100</v>
      </c>
      <c r="C30" s="25">
        <v>25.581669999999999</v>
      </c>
      <c r="D30" s="25">
        <v>25.498249999999999</v>
      </c>
      <c r="E30" s="25">
        <v>74.418329999999997</v>
      </c>
      <c r="F30" s="25">
        <v>6.5007400000000004</v>
      </c>
      <c r="G30" s="25">
        <v>10.99816</v>
      </c>
      <c r="H30" s="25">
        <v>31.245370000000001</v>
      </c>
      <c r="I30" s="25">
        <v>5.6507300000000003</v>
      </c>
      <c r="J30" s="26">
        <v>16.298259999999999</v>
      </c>
      <c r="K30" s="331"/>
    </row>
    <row r="31" spans="1:11">
      <c r="A31" s="381" t="s">
        <v>410</v>
      </c>
      <c r="B31" s="127">
        <v>100</v>
      </c>
      <c r="C31" s="25">
        <v>15.37955</v>
      </c>
      <c r="D31" s="25">
        <v>15.35388</v>
      </c>
      <c r="E31" s="25">
        <v>84.620450000000005</v>
      </c>
      <c r="F31" s="25">
        <v>8.0119500000000006</v>
      </c>
      <c r="G31" s="25">
        <v>6.7007399999999997</v>
      </c>
      <c r="H31" s="25">
        <v>38.045389999999998</v>
      </c>
      <c r="I31" s="25">
        <v>6.7395899999999997</v>
      </c>
      <c r="J31" s="26">
        <v>15.26261</v>
      </c>
      <c r="K31" s="331"/>
    </row>
    <row r="32" spans="1:11">
      <c r="A32" s="266"/>
      <c r="B32" s="8"/>
      <c r="C32" s="8"/>
      <c r="D32" s="8"/>
      <c r="E32" s="8"/>
      <c r="F32" s="8"/>
      <c r="G32" s="8"/>
      <c r="H32" s="8"/>
      <c r="I32" s="8"/>
      <c r="J32" s="8"/>
      <c r="K32" s="331"/>
    </row>
    <row r="33" spans="1:10" s="12" customFormat="1">
      <c r="A33" s="399" t="s">
        <v>785</v>
      </c>
      <c r="B33" s="7"/>
    </row>
    <row r="34" spans="1:10">
      <c r="A34" s="397" t="s">
        <v>191</v>
      </c>
      <c r="B34" s="7"/>
    </row>
    <row r="38" spans="1:10">
      <c r="C38" s="331"/>
      <c r="D38" s="331"/>
      <c r="E38" s="331"/>
      <c r="F38" s="331"/>
      <c r="G38" s="331"/>
      <c r="H38" s="331"/>
      <c r="I38" s="331"/>
      <c r="J38" s="331"/>
    </row>
  </sheetData>
  <mergeCells count="14">
    <mergeCell ref="A24:J24"/>
    <mergeCell ref="B4:B15"/>
    <mergeCell ref="C6:C15"/>
    <mergeCell ref="D6:D15"/>
    <mergeCell ref="C4:D5"/>
    <mergeCell ref="E4:J5"/>
    <mergeCell ref="E6:E15"/>
    <mergeCell ref="F6:F15"/>
    <mergeCell ref="G6:G15"/>
    <mergeCell ref="H6:J7"/>
    <mergeCell ref="H8:H15"/>
    <mergeCell ref="I8:I15"/>
    <mergeCell ref="J8:J15"/>
    <mergeCell ref="A16:J16"/>
  </mergeCells>
  <phoneticPr fontId="11" type="noConversion"/>
  <hyperlinks>
    <hyperlink ref="K1" location="'Spis tablic     List of Tables'!A48" display="Powrót do spisu tablic"/>
    <hyperlink ref="K2" location="'Spis tablic     List of tables'!B49" display="Back to list of tables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59"/>
  <sheetViews>
    <sheetView zoomScale="70" zoomScaleNormal="70" workbookViewId="0">
      <selection activeCell="A24" sqref="A24:A25"/>
    </sheetView>
  </sheetViews>
  <sheetFormatPr defaultRowHeight="12.75"/>
  <cols>
    <col min="1" max="1" width="40.625" style="6" customWidth="1"/>
    <col min="2" max="10" width="17.875" style="5" customWidth="1"/>
    <col min="11" max="16384" width="9" style="5"/>
  </cols>
  <sheetData>
    <row r="1" spans="1:11" ht="14.25">
      <c r="A1" s="11" t="s">
        <v>740</v>
      </c>
      <c r="B1" s="12"/>
      <c r="C1" s="12"/>
      <c r="D1" s="99"/>
      <c r="E1" s="99"/>
      <c r="G1" s="12"/>
      <c r="H1" s="12"/>
      <c r="I1" s="12"/>
      <c r="J1" s="12"/>
      <c r="K1" s="111" t="s">
        <v>13</v>
      </c>
    </row>
    <row r="2" spans="1:11" ht="14.25">
      <c r="A2" s="325" t="s">
        <v>741</v>
      </c>
      <c r="D2" s="99"/>
      <c r="E2" s="99"/>
      <c r="K2" s="21" t="s">
        <v>14</v>
      </c>
    </row>
    <row r="4" spans="1:11" ht="15" customHeight="1">
      <c r="A4" s="260"/>
      <c r="B4" s="548" t="s">
        <v>121</v>
      </c>
      <c r="C4" s="616" t="s">
        <v>122</v>
      </c>
      <c r="D4" s="579"/>
      <c r="E4" s="619" t="s">
        <v>201</v>
      </c>
      <c r="F4" s="620"/>
      <c r="G4" s="620"/>
      <c r="H4" s="620"/>
      <c r="I4" s="620"/>
      <c r="J4" s="620"/>
    </row>
    <row r="5" spans="1:11" ht="15" customHeight="1">
      <c r="A5" s="255"/>
      <c r="B5" s="551"/>
      <c r="C5" s="617"/>
      <c r="D5" s="618"/>
      <c r="E5" s="557"/>
      <c r="F5" s="567"/>
      <c r="G5" s="567"/>
      <c r="H5" s="567"/>
      <c r="I5" s="567"/>
      <c r="J5" s="567"/>
    </row>
    <row r="6" spans="1:11" ht="15" customHeight="1">
      <c r="A6" s="255"/>
      <c r="B6" s="551"/>
      <c r="C6" s="548" t="s">
        <v>123</v>
      </c>
      <c r="D6" s="548" t="s">
        <v>214</v>
      </c>
      <c r="E6" s="548" t="s">
        <v>123</v>
      </c>
      <c r="F6" s="548" t="s">
        <v>200</v>
      </c>
      <c r="G6" s="611" t="s">
        <v>132</v>
      </c>
      <c r="H6" s="555" t="s">
        <v>125</v>
      </c>
      <c r="I6" s="621"/>
      <c r="J6" s="621"/>
    </row>
    <row r="7" spans="1:11" ht="15" customHeight="1">
      <c r="A7" s="255"/>
      <c r="B7" s="551"/>
      <c r="C7" s="551"/>
      <c r="D7" s="551"/>
      <c r="E7" s="551"/>
      <c r="F7" s="551"/>
      <c r="G7" s="551"/>
      <c r="H7" s="557"/>
      <c r="I7" s="567"/>
      <c r="J7" s="567"/>
    </row>
    <row r="8" spans="1:11" ht="15" customHeight="1">
      <c r="B8" s="551"/>
      <c r="C8" s="551"/>
      <c r="D8" s="551"/>
      <c r="E8" s="551"/>
      <c r="F8" s="551"/>
      <c r="G8" s="551"/>
      <c r="H8" s="611" t="s">
        <v>1</v>
      </c>
      <c r="I8" s="612" t="s">
        <v>202</v>
      </c>
      <c r="J8" s="615" t="s">
        <v>133</v>
      </c>
    </row>
    <row r="9" spans="1:11" ht="15" customHeight="1">
      <c r="A9" s="242" t="s">
        <v>50</v>
      </c>
      <c r="B9" s="551"/>
      <c r="C9" s="551"/>
      <c r="D9" s="551"/>
      <c r="E9" s="551"/>
      <c r="F9" s="551"/>
      <c r="G9" s="551"/>
      <c r="H9" s="551"/>
      <c r="I9" s="613"/>
      <c r="J9" s="556"/>
    </row>
    <row r="10" spans="1:11" ht="15" customHeight="1">
      <c r="A10" s="243" t="s">
        <v>51</v>
      </c>
      <c r="B10" s="551"/>
      <c r="C10" s="551"/>
      <c r="D10" s="551"/>
      <c r="E10" s="551"/>
      <c r="F10" s="551"/>
      <c r="G10" s="551"/>
      <c r="H10" s="551"/>
      <c r="I10" s="613"/>
      <c r="J10" s="556"/>
    </row>
    <row r="11" spans="1:11" ht="15" customHeight="1">
      <c r="A11" s="255"/>
      <c r="B11" s="551"/>
      <c r="C11" s="551"/>
      <c r="D11" s="551"/>
      <c r="E11" s="551"/>
      <c r="F11" s="551"/>
      <c r="G11" s="551"/>
      <c r="H11" s="551"/>
      <c r="I11" s="613"/>
      <c r="J11" s="556"/>
    </row>
    <row r="12" spans="1:11" ht="15" customHeight="1">
      <c r="A12" s="255"/>
      <c r="B12" s="551"/>
      <c r="C12" s="551"/>
      <c r="D12" s="551"/>
      <c r="E12" s="551"/>
      <c r="F12" s="551"/>
      <c r="G12" s="551"/>
      <c r="H12" s="551"/>
      <c r="I12" s="613"/>
      <c r="J12" s="556"/>
    </row>
    <row r="13" spans="1:11" ht="15" customHeight="1">
      <c r="A13" s="255"/>
      <c r="B13" s="551"/>
      <c r="C13" s="551"/>
      <c r="D13" s="551"/>
      <c r="E13" s="551"/>
      <c r="F13" s="551"/>
      <c r="G13" s="551"/>
      <c r="H13" s="551"/>
      <c r="I13" s="613"/>
      <c r="J13" s="556"/>
    </row>
    <row r="14" spans="1:11" ht="15" customHeight="1">
      <c r="A14" s="255"/>
      <c r="B14" s="551"/>
      <c r="C14" s="551"/>
      <c r="D14" s="551"/>
      <c r="E14" s="551"/>
      <c r="F14" s="551"/>
      <c r="G14" s="551"/>
      <c r="H14" s="551"/>
      <c r="I14" s="613"/>
      <c r="J14" s="556"/>
    </row>
    <row r="15" spans="1:11" ht="15" customHeight="1">
      <c r="A15" s="255"/>
      <c r="B15" s="552"/>
      <c r="C15" s="552"/>
      <c r="D15" s="552"/>
      <c r="E15" s="552"/>
      <c r="F15" s="552"/>
      <c r="G15" s="552"/>
      <c r="H15" s="552"/>
      <c r="I15" s="614"/>
      <c r="J15" s="557"/>
    </row>
    <row r="16" spans="1:11" ht="15" customHeight="1">
      <c r="A16" s="256"/>
      <c r="B16" s="607" t="s">
        <v>129</v>
      </c>
      <c r="C16" s="608"/>
      <c r="D16" s="608"/>
      <c r="E16" s="608"/>
      <c r="F16" s="608"/>
      <c r="G16" s="608"/>
      <c r="H16" s="608"/>
      <c r="I16" s="608"/>
      <c r="J16" s="608"/>
    </row>
    <row r="17" spans="1:10" ht="21.75" customHeight="1">
      <c r="A17" s="265" t="s">
        <v>596</v>
      </c>
      <c r="B17" s="35">
        <v>1415472.5692400001</v>
      </c>
      <c r="C17" s="35">
        <v>131162.2475</v>
      </c>
      <c r="D17" s="35">
        <v>130356.85550000001</v>
      </c>
      <c r="E17" s="35">
        <v>1284310.32174</v>
      </c>
      <c r="F17" s="35">
        <v>66153.993560000003</v>
      </c>
      <c r="G17" s="35">
        <v>57651.16044</v>
      </c>
      <c r="H17" s="35">
        <v>679704.83483000007</v>
      </c>
      <c r="I17" s="35">
        <v>111993.81668</v>
      </c>
      <c r="J17" s="36">
        <v>211937.96336000002</v>
      </c>
    </row>
    <row r="18" spans="1:10">
      <c r="A18" s="222" t="s">
        <v>597</v>
      </c>
      <c r="B18" s="88"/>
      <c r="C18" s="88"/>
      <c r="D18" s="88"/>
      <c r="E18" s="88"/>
      <c r="F18" s="88"/>
      <c r="G18" s="88"/>
      <c r="H18" s="88"/>
      <c r="I18" s="88"/>
      <c r="J18" s="34"/>
    </row>
    <row r="19" spans="1:10">
      <c r="A19" s="385" t="s">
        <v>111</v>
      </c>
      <c r="B19" s="88"/>
      <c r="C19" s="88"/>
      <c r="D19" s="88"/>
      <c r="E19" s="88"/>
      <c r="F19" s="41"/>
      <c r="G19" s="88"/>
      <c r="H19" s="88"/>
      <c r="I19" s="88"/>
      <c r="J19" s="34"/>
    </row>
    <row r="20" spans="1:10" s="366" customFormat="1">
      <c r="A20" s="207" t="s">
        <v>411</v>
      </c>
      <c r="B20" s="105">
        <v>275961.43005000002</v>
      </c>
      <c r="C20" s="105">
        <v>23317.403539999999</v>
      </c>
      <c r="D20" s="105">
        <v>23317.403539999999</v>
      </c>
      <c r="E20" s="105">
        <v>252644.02651</v>
      </c>
      <c r="F20" s="105">
        <v>17432.980449999999</v>
      </c>
      <c r="G20" s="105">
        <v>13262.45774</v>
      </c>
      <c r="H20" s="105">
        <v>131656.39451000001</v>
      </c>
      <c r="I20" s="105">
        <v>20919.87801</v>
      </c>
      <c r="J20" s="37">
        <v>42326.136490000004</v>
      </c>
    </row>
    <row r="21" spans="1:10">
      <c r="A21" s="202" t="s">
        <v>34</v>
      </c>
      <c r="B21" s="25"/>
      <c r="C21" s="25"/>
      <c r="D21" s="25"/>
      <c r="E21" s="25"/>
      <c r="F21" s="25"/>
      <c r="G21" s="25"/>
      <c r="H21" s="25"/>
      <c r="I21" s="25"/>
      <c r="J21" s="26"/>
    </row>
    <row r="22" spans="1:10">
      <c r="A22" s="371" t="s">
        <v>35</v>
      </c>
      <c r="B22" s="25"/>
      <c r="C22" s="25"/>
      <c r="D22" s="25"/>
      <c r="E22" s="25"/>
      <c r="F22" s="28"/>
      <c r="G22" s="25"/>
      <c r="H22" s="25"/>
      <c r="I22" s="25"/>
      <c r="J22" s="26"/>
    </row>
    <row r="23" spans="1:10">
      <c r="A23" s="386" t="s">
        <v>415</v>
      </c>
      <c r="B23" s="106">
        <v>47165.09635</v>
      </c>
      <c r="C23" s="106">
        <v>6756.4152000000004</v>
      </c>
      <c r="D23" s="106">
        <v>6756.4152000000004</v>
      </c>
      <c r="E23" s="106">
        <v>40408.681149999997</v>
      </c>
      <c r="F23" s="106">
        <v>3486.1346600000002</v>
      </c>
      <c r="G23" s="106">
        <v>2678.1487700000002</v>
      </c>
      <c r="H23" s="106">
        <v>20619.871789999997</v>
      </c>
      <c r="I23" s="106">
        <v>3224.0669900000003</v>
      </c>
      <c r="J23" s="27">
        <v>6544.0000199999995</v>
      </c>
    </row>
    <row r="24" spans="1:10">
      <c r="A24" s="386" t="s">
        <v>416</v>
      </c>
      <c r="B24" s="106">
        <v>87847.078750000001</v>
      </c>
      <c r="C24" s="106">
        <v>8912.0495199999987</v>
      </c>
      <c r="D24" s="106">
        <v>8912.0495199999987</v>
      </c>
      <c r="E24" s="106">
        <v>78935.02923</v>
      </c>
      <c r="F24" s="106">
        <v>2367.0320299999998</v>
      </c>
      <c r="G24" s="106">
        <v>3745.4708500000002</v>
      </c>
      <c r="H24" s="106">
        <v>43361.66519</v>
      </c>
      <c r="I24" s="106">
        <v>6880.3789000000006</v>
      </c>
      <c r="J24" s="27">
        <v>14301.46564</v>
      </c>
    </row>
    <row r="25" spans="1:10">
      <c r="A25" s="386" t="s">
        <v>417</v>
      </c>
      <c r="B25" s="106">
        <v>111373.68876999999</v>
      </c>
      <c r="C25" s="106">
        <v>4421.6901200000002</v>
      </c>
      <c r="D25" s="106">
        <v>4421.6901200000002</v>
      </c>
      <c r="E25" s="106">
        <v>106951.99865000001</v>
      </c>
      <c r="F25" s="106">
        <v>10889.282070000001</v>
      </c>
      <c r="G25" s="106">
        <v>5354.8848899999994</v>
      </c>
      <c r="H25" s="106">
        <v>54102.537880000003</v>
      </c>
      <c r="I25" s="106">
        <v>8748.2434000000012</v>
      </c>
      <c r="J25" s="27">
        <v>15605.294089999999</v>
      </c>
    </row>
    <row r="26" spans="1:10">
      <c r="A26" s="386" t="s">
        <v>418</v>
      </c>
      <c r="B26" s="106">
        <v>29575.566179999998</v>
      </c>
      <c r="C26" s="106">
        <v>3227.2487000000001</v>
      </c>
      <c r="D26" s="106">
        <v>3227.2487000000001</v>
      </c>
      <c r="E26" s="106">
        <v>26348.317480000002</v>
      </c>
      <c r="F26" s="106">
        <v>690.53168999999991</v>
      </c>
      <c r="G26" s="106">
        <v>1483.9532300000001</v>
      </c>
      <c r="H26" s="106">
        <v>13572.319650000001</v>
      </c>
      <c r="I26" s="106">
        <v>2067.1887200000001</v>
      </c>
      <c r="J26" s="27">
        <v>5875.3767400000006</v>
      </c>
    </row>
    <row r="27" spans="1:10">
      <c r="A27" s="202" t="s">
        <v>116</v>
      </c>
      <c r="B27" s="106"/>
      <c r="C27" s="106"/>
      <c r="D27" s="106"/>
      <c r="E27" s="106"/>
      <c r="F27" s="106"/>
      <c r="G27" s="106"/>
      <c r="H27" s="106"/>
      <c r="I27" s="106"/>
      <c r="J27" s="27"/>
    </row>
    <row r="28" spans="1:10">
      <c r="A28" s="207" t="s">
        <v>412</v>
      </c>
      <c r="B28" s="105">
        <v>444908.75235000002</v>
      </c>
      <c r="C28" s="105">
        <v>52685.983460000003</v>
      </c>
      <c r="D28" s="105">
        <v>52285.983460000003</v>
      </c>
      <c r="E28" s="105">
        <v>392222.76889000001</v>
      </c>
      <c r="F28" s="105">
        <v>22088.13895</v>
      </c>
      <c r="G28" s="105">
        <v>18103.637609999998</v>
      </c>
      <c r="H28" s="105">
        <v>201671.97279</v>
      </c>
      <c r="I28" s="105">
        <v>33614.926399999997</v>
      </c>
      <c r="J28" s="37">
        <v>63294.064259999999</v>
      </c>
    </row>
    <row r="29" spans="1:10">
      <c r="A29" s="202" t="s">
        <v>34</v>
      </c>
      <c r="B29" s="25"/>
      <c r="C29" s="25"/>
      <c r="D29" s="25"/>
      <c r="E29" s="25"/>
      <c r="F29" s="25"/>
      <c r="G29" s="25"/>
      <c r="H29" s="25"/>
      <c r="I29" s="25"/>
      <c r="J29" s="26"/>
    </row>
    <row r="30" spans="1:10">
      <c r="A30" s="371" t="s">
        <v>35</v>
      </c>
      <c r="B30" s="105"/>
      <c r="C30" s="105"/>
      <c r="D30" s="105"/>
      <c r="E30" s="105"/>
      <c r="F30" s="105"/>
      <c r="G30" s="105"/>
      <c r="H30" s="105"/>
      <c r="I30" s="105"/>
      <c r="J30" s="37"/>
    </row>
    <row r="31" spans="1:10">
      <c r="A31" s="386" t="s">
        <v>419</v>
      </c>
      <c r="B31" s="25">
        <v>117322.51119</v>
      </c>
      <c r="C31" s="25">
        <v>11509.286099999999</v>
      </c>
      <c r="D31" s="25">
        <v>11109.286099999999</v>
      </c>
      <c r="E31" s="25">
        <v>105813.22509000001</v>
      </c>
      <c r="F31" s="28">
        <v>6492.4303200000004</v>
      </c>
      <c r="G31" s="25">
        <v>3527.9788799999997</v>
      </c>
      <c r="H31" s="25">
        <v>52881.168869999994</v>
      </c>
      <c r="I31" s="25">
        <v>8735.4011499999997</v>
      </c>
      <c r="J31" s="26">
        <v>13104.215460000001</v>
      </c>
    </row>
    <row r="32" spans="1:10">
      <c r="A32" s="386" t="s">
        <v>420</v>
      </c>
      <c r="B32" s="25">
        <v>63016.479100000004</v>
      </c>
      <c r="C32" s="25">
        <v>10323.4745</v>
      </c>
      <c r="D32" s="25">
        <v>10323.4745</v>
      </c>
      <c r="E32" s="25">
        <v>52693.0046</v>
      </c>
      <c r="F32" s="28">
        <v>4556.71533</v>
      </c>
      <c r="G32" s="25">
        <v>1960.5522800000001</v>
      </c>
      <c r="H32" s="25">
        <v>27231.672739999998</v>
      </c>
      <c r="I32" s="25">
        <v>4303.3775500000002</v>
      </c>
      <c r="J32" s="26">
        <v>9770.9070399999982</v>
      </c>
    </row>
    <row r="33" spans="1:10">
      <c r="A33" s="386" t="s">
        <v>421</v>
      </c>
      <c r="B33" s="106">
        <v>64215.574520000002</v>
      </c>
      <c r="C33" s="106">
        <v>7867.2072900000003</v>
      </c>
      <c r="D33" s="106">
        <v>7867.2072900000003</v>
      </c>
      <c r="E33" s="106">
        <v>56348.367229999996</v>
      </c>
      <c r="F33" s="106">
        <v>1437.2365</v>
      </c>
      <c r="G33" s="106">
        <v>3421.1096299999999</v>
      </c>
      <c r="H33" s="106">
        <v>26316.382539999999</v>
      </c>
      <c r="I33" s="106">
        <v>4939.2345500000001</v>
      </c>
      <c r="J33" s="27">
        <v>12420.22947</v>
      </c>
    </row>
    <row r="34" spans="1:10">
      <c r="A34" s="386" t="s">
        <v>422</v>
      </c>
      <c r="B34" s="106">
        <v>89971.48057</v>
      </c>
      <c r="C34" s="106">
        <v>5569.3875900000003</v>
      </c>
      <c r="D34" s="106">
        <v>5569.3875900000003</v>
      </c>
      <c r="E34" s="106">
        <v>84402.092980000001</v>
      </c>
      <c r="F34" s="106">
        <v>5763.8990400000002</v>
      </c>
      <c r="G34" s="106">
        <v>4481.86103</v>
      </c>
      <c r="H34" s="106">
        <v>45486.478390000004</v>
      </c>
      <c r="I34" s="106">
        <v>7524.6270800000002</v>
      </c>
      <c r="J34" s="27">
        <v>12441.105710000002</v>
      </c>
    </row>
    <row r="35" spans="1:10">
      <c r="A35" s="386" t="s">
        <v>423</v>
      </c>
      <c r="B35" s="106">
        <v>110382.70697</v>
      </c>
      <c r="C35" s="106">
        <v>17416.627980000001</v>
      </c>
      <c r="D35" s="106">
        <v>17416.627980000001</v>
      </c>
      <c r="E35" s="106">
        <v>92966.078989999995</v>
      </c>
      <c r="F35" s="106">
        <v>3837.8577599999999</v>
      </c>
      <c r="G35" s="106">
        <v>4712.1357900000003</v>
      </c>
      <c r="H35" s="106">
        <v>49756.270250000001</v>
      </c>
      <c r="I35" s="106">
        <v>8112.2860700000001</v>
      </c>
      <c r="J35" s="27">
        <v>15557.60658</v>
      </c>
    </row>
    <row r="36" spans="1:10">
      <c r="A36" s="202" t="s">
        <v>117</v>
      </c>
      <c r="B36" s="106"/>
      <c r="C36" s="106"/>
      <c r="D36" s="106"/>
      <c r="E36" s="106"/>
      <c r="F36" s="106"/>
      <c r="G36" s="106"/>
      <c r="H36" s="106"/>
      <c r="I36" s="106"/>
      <c r="J36" s="27"/>
    </row>
    <row r="37" spans="1:10">
      <c r="A37" s="207" t="s">
        <v>413</v>
      </c>
      <c r="B37" s="105">
        <v>417674.05206000002</v>
      </c>
      <c r="C37" s="105">
        <v>38585.402560000002</v>
      </c>
      <c r="D37" s="105">
        <v>38430.010560000002</v>
      </c>
      <c r="E37" s="105">
        <v>379088.6495</v>
      </c>
      <c r="F37" s="105">
        <v>14548.92699</v>
      </c>
      <c r="G37" s="105">
        <v>14703.333640000001</v>
      </c>
      <c r="H37" s="105">
        <v>200717.15908000001</v>
      </c>
      <c r="I37" s="105">
        <v>33121.636639999997</v>
      </c>
      <c r="J37" s="37">
        <v>62897.618750000001</v>
      </c>
    </row>
    <row r="38" spans="1:10">
      <c r="A38" s="202" t="s">
        <v>34</v>
      </c>
      <c r="B38" s="25"/>
      <c r="C38" s="25"/>
      <c r="D38" s="25"/>
      <c r="E38" s="25"/>
      <c r="F38" s="28"/>
      <c r="G38" s="25"/>
      <c r="H38" s="25"/>
      <c r="I38" s="25"/>
      <c r="J38" s="26"/>
    </row>
    <row r="39" spans="1:10">
      <c r="A39" s="371" t="s">
        <v>35</v>
      </c>
      <c r="B39" s="105"/>
      <c r="C39" s="105"/>
      <c r="D39" s="105"/>
      <c r="E39" s="105"/>
      <c r="F39" s="105"/>
      <c r="G39" s="105"/>
      <c r="H39" s="105"/>
      <c r="I39" s="105"/>
      <c r="J39" s="37"/>
    </row>
    <row r="40" spans="1:10">
      <c r="A40" s="386" t="s">
        <v>425</v>
      </c>
      <c r="B40" s="25">
        <v>53991.952369999999</v>
      </c>
      <c r="C40" s="25">
        <v>1860.2033000000001</v>
      </c>
      <c r="D40" s="25">
        <v>1860.2033000000001</v>
      </c>
      <c r="E40" s="25">
        <v>52131.749069999998</v>
      </c>
      <c r="F40" s="28">
        <v>657.13556000000005</v>
      </c>
      <c r="G40" s="25">
        <v>1636.4488799999999</v>
      </c>
      <c r="H40" s="25">
        <v>19888.059639999999</v>
      </c>
      <c r="I40" s="25">
        <v>3191.2571200000002</v>
      </c>
      <c r="J40" s="26">
        <v>5555.7504000000008</v>
      </c>
    </row>
    <row r="41" spans="1:10">
      <c r="A41" s="386" t="s">
        <v>424</v>
      </c>
      <c r="B41" s="25">
        <v>33096.271690000001</v>
      </c>
      <c r="C41" s="25">
        <v>1591.40696</v>
      </c>
      <c r="D41" s="25">
        <v>1591.40696</v>
      </c>
      <c r="E41" s="25">
        <v>31504.864730000001</v>
      </c>
      <c r="F41" s="28">
        <v>1138.6865400000002</v>
      </c>
      <c r="G41" s="25">
        <v>1380.89841</v>
      </c>
      <c r="H41" s="25">
        <v>17577.765469999998</v>
      </c>
      <c r="I41" s="25">
        <v>2792.2986000000001</v>
      </c>
      <c r="J41" s="26">
        <v>5208.9079299999994</v>
      </c>
    </row>
    <row r="42" spans="1:10">
      <c r="A42" s="386" t="s">
        <v>426</v>
      </c>
      <c r="B42" s="106">
        <v>35681.745109999996</v>
      </c>
      <c r="C42" s="106">
        <v>4864.9201499999999</v>
      </c>
      <c r="D42" s="106">
        <v>4864.9201499999999</v>
      </c>
      <c r="E42" s="106">
        <v>30816.824960000002</v>
      </c>
      <c r="F42" s="106">
        <v>333.76249999999999</v>
      </c>
      <c r="G42" s="106">
        <v>1455.8859299999999</v>
      </c>
      <c r="H42" s="106">
        <v>16725.855609999999</v>
      </c>
      <c r="I42" s="106">
        <v>2601.3886899999998</v>
      </c>
      <c r="J42" s="27">
        <v>5499.3127300000006</v>
      </c>
    </row>
    <row r="43" spans="1:10">
      <c r="A43" s="386" t="s">
        <v>435</v>
      </c>
      <c r="B43" s="106">
        <v>120407.51185</v>
      </c>
      <c r="C43" s="106">
        <v>12852.675650000001</v>
      </c>
      <c r="D43" s="106">
        <v>12852.675650000001</v>
      </c>
      <c r="E43" s="106">
        <v>107554.83620000001</v>
      </c>
      <c r="F43" s="106">
        <v>5604.2279100000005</v>
      </c>
      <c r="G43" s="106">
        <v>3901.32341</v>
      </c>
      <c r="H43" s="106">
        <v>58965.266259999997</v>
      </c>
      <c r="I43" s="106">
        <v>10146.91524</v>
      </c>
      <c r="J43" s="27">
        <v>19845.96732</v>
      </c>
    </row>
    <row r="44" spans="1:10">
      <c r="A44" s="386" t="s">
        <v>434</v>
      </c>
      <c r="B44" s="106">
        <v>66468.323189999996</v>
      </c>
      <c r="C44" s="106">
        <v>5957.6735099999996</v>
      </c>
      <c r="D44" s="106">
        <v>5957.6735099999996</v>
      </c>
      <c r="E44" s="106">
        <v>60510.649680000002</v>
      </c>
      <c r="F44" s="106">
        <v>2518.0298599999996</v>
      </c>
      <c r="G44" s="106">
        <v>2116.3940899999998</v>
      </c>
      <c r="H44" s="106">
        <v>35100.87558</v>
      </c>
      <c r="I44" s="106">
        <v>5873.8968600000007</v>
      </c>
      <c r="J44" s="27">
        <v>9248.3051999999989</v>
      </c>
    </row>
    <row r="45" spans="1:10">
      <c r="A45" s="386" t="s">
        <v>433</v>
      </c>
      <c r="B45" s="106">
        <v>37743.727759999994</v>
      </c>
      <c r="C45" s="106">
        <v>2957.0333999999998</v>
      </c>
      <c r="D45" s="106">
        <v>2957.0333999999998</v>
      </c>
      <c r="E45" s="106">
        <v>34786.694360000001</v>
      </c>
      <c r="F45" s="106">
        <v>2219.4028800000001</v>
      </c>
      <c r="G45" s="106">
        <v>1422.8916899999999</v>
      </c>
      <c r="H45" s="106">
        <v>18591.506839999998</v>
      </c>
      <c r="I45" s="106">
        <v>2922.6371300000001</v>
      </c>
      <c r="J45" s="27">
        <v>6575.2606900000001</v>
      </c>
    </row>
    <row r="46" spans="1:10">
      <c r="A46" s="386" t="s">
        <v>432</v>
      </c>
      <c r="B46" s="106">
        <v>70284.520090000005</v>
      </c>
      <c r="C46" s="106">
        <v>8501.4895899999992</v>
      </c>
      <c r="D46" s="106">
        <v>8346.0975899999994</v>
      </c>
      <c r="E46" s="106">
        <v>61783.030500000001</v>
      </c>
      <c r="F46" s="106">
        <v>2077.68174</v>
      </c>
      <c r="G46" s="106">
        <v>2789.4912300000001</v>
      </c>
      <c r="H46" s="106">
        <v>33867.829680000003</v>
      </c>
      <c r="I46" s="106">
        <v>5593.2430000000004</v>
      </c>
      <c r="J46" s="27">
        <v>10964.11448</v>
      </c>
    </row>
    <row r="47" spans="1:10">
      <c r="A47" s="385" t="s">
        <v>112</v>
      </c>
      <c r="B47" s="25"/>
      <c r="C47" s="25"/>
      <c r="D47" s="25"/>
      <c r="E47" s="25"/>
      <c r="F47" s="28"/>
      <c r="G47" s="25"/>
      <c r="H47" s="25"/>
      <c r="I47" s="25"/>
      <c r="J47" s="26"/>
    </row>
    <row r="48" spans="1:10">
      <c r="A48" s="207" t="s">
        <v>414</v>
      </c>
      <c r="B48" s="105">
        <v>276928.33477999998</v>
      </c>
      <c r="C48" s="105">
        <v>16573.45794</v>
      </c>
      <c r="D48" s="105">
        <v>16323.45794</v>
      </c>
      <c r="E48" s="105">
        <v>260354.87684000001</v>
      </c>
      <c r="F48" s="105">
        <v>12083.947169999999</v>
      </c>
      <c r="G48" s="105">
        <v>11581.731449999999</v>
      </c>
      <c r="H48" s="105">
        <v>145659.30844999998</v>
      </c>
      <c r="I48" s="105">
        <v>24337.375629999999</v>
      </c>
      <c r="J48" s="37">
        <v>43420.143859999996</v>
      </c>
    </row>
    <row r="49" spans="1:10">
      <c r="A49" s="202" t="s">
        <v>34</v>
      </c>
      <c r="B49" s="25"/>
      <c r="C49" s="25"/>
      <c r="D49" s="25"/>
      <c r="E49" s="25"/>
      <c r="F49" s="28"/>
      <c r="G49" s="25"/>
      <c r="H49" s="25"/>
      <c r="I49" s="25"/>
      <c r="J49" s="26"/>
    </row>
    <row r="50" spans="1:10">
      <c r="A50" s="371" t="s">
        <v>35</v>
      </c>
      <c r="B50" s="25"/>
      <c r="C50" s="25"/>
      <c r="D50" s="25"/>
      <c r="E50" s="25"/>
      <c r="F50" s="28"/>
      <c r="G50" s="25"/>
      <c r="H50" s="25"/>
      <c r="I50" s="25"/>
      <c r="J50" s="26"/>
    </row>
    <row r="51" spans="1:10">
      <c r="A51" s="386" t="s">
        <v>431</v>
      </c>
      <c r="B51" s="106">
        <v>96487.089260000008</v>
      </c>
      <c r="C51" s="106">
        <v>4665.5054099999998</v>
      </c>
      <c r="D51" s="106">
        <v>4415.5054099999998</v>
      </c>
      <c r="E51" s="106">
        <v>91821.583849999995</v>
      </c>
      <c r="F51" s="106">
        <v>5045.1805999999997</v>
      </c>
      <c r="G51" s="106">
        <v>4026.0623399999999</v>
      </c>
      <c r="H51" s="106">
        <v>50822.919909999997</v>
      </c>
      <c r="I51" s="106">
        <v>8568.6581700000006</v>
      </c>
      <c r="J51" s="27">
        <v>14323.763630000001</v>
      </c>
    </row>
    <row r="52" spans="1:10">
      <c r="A52" s="386" t="s">
        <v>430</v>
      </c>
      <c r="B52" s="106">
        <v>49224.616000000002</v>
      </c>
      <c r="C52" s="106">
        <v>2322.1152999999999</v>
      </c>
      <c r="D52" s="106">
        <v>2322.1152999999999</v>
      </c>
      <c r="E52" s="106">
        <v>46902.500700000004</v>
      </c>
      <c r="F52" s="106">
        <v>441.31486000000001</v>
      </c>
      <c r="G52" s="106">
        <v>1984.8308200000001</v>
      </c>
      <c r="H52" s="106">
        <v>27858.116910000001</v>
      </c>
      <c r="I52" s="106">
        <v>4516.1656199999998</v>
      </c>
      <c r="J52" s="27">
        <v>7773.5899300000001</v>
      </c>
    </row>
    <row r="53" spans="1:10">
      <c r="A53" s="386" t="s">
        <v>429</v>
      </c>
      <c r="B53" s="106">
        <v>66472.370930000005</v>
      </c>
      <c r="C53" s="106">
        <v>6248.8054000000002</v>
      </c>
      <c r="D53" s="106">
        <v>6248.8054000000002</v>
      </c>
      <c r="E53" s="106">
        <v>60223.56553</v>
      </c>
      <c r="F53" s="106">
        <v>4445.8402599999999</v>
      </c>
      <c r="G53" s="106">
        <v>2629.0763999999999</v>
      </c>
      <c r="H53" s="106">
        <v>33670.252420000004</v>
      </c>
      <c r="I53" s="106">
        <v>5587.0090300000002</v>
      </c>
      <c r="J53" s="27">
        <v>8957.1397300000008</v>
      </c>
    </row>
    <row r="54" spans="1:10">
      <c r="A54" s="400" t="s">
        <v>428</v>
      </c>
      <c r="B54" s="124">
        <v>47741.413999999997</v>
      </c>
      <c r="C54" s="177">
        <v>1801.6038600000002</v>
      </c>
      <c r="D54" s="106">
        <v>1801.6038600000002</v>
      </c>
      <c r="E54" s="106">
        <v>45939.810140000001</v>
      </c>
      <c r="F54" s="106">
        <v>1047.1265000000001</v>
      </c>
      <c r="G54" s="106">
        <v>1979.1841000000002</v>
      </c>
      <c r="H54" s="106">
        <v>26420.834930000001</v>
      </c>
      <c r="I54" s="106">
        <v>4375.6476399999992</v>
      </c>
      <c r="J54" s="27">
        <v>7922.3120499999995</v>
      </c>
    </row>
    <row r="55" spans="1:10">
      <c r="A55" s="400" t="s">
        <v>427</v>
      </c>
      <c r="B55" s="124">
        <v>17002.844590000001</v>
      </c>
      <c r="C55" s="177">
        <v>1535.42797</v>
      </c>
      <c r="D55" s="106">
        <v>1535.42797</v>
      </c>
      <c r="E55" s="106">
        <v>15467.41662</v>
      </c>
      <c r="F55" s="106">
        <v>1104.48495</v>
      </c>
      <c r="G55" s="106">
        <v>962.57779000000005</v>
      </c>
      <c r="H55" s="106">
        <v>6887.1842800000004</v>
      </c>
      <c r="I55" s="106">
        <v>1289.89517</v>
      </c>
      <c r="J55" s="27">
        <v>4443.3385199999993</v>
      </c>
    </row>
    <row r="56" spans="1:10">
      <c r="A56" s="204"/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0" s="6" customFormat="1">
      <c r="A57" s="526" t="s">
        <v>789</v>
      </c>
    </row>
    <row r="58" spans="1:10" s="13" customFormat="1">
      <c r="A58" s="18" t="s">
        <v>177</v>
      </c>
      <c r="G58" s="390"/>
    </row>
    <row r="59" spans="1:10" s="6" customFormat="1">
      <c r="G59" s="390"/>
    </row>
  </sheetData>
  <mergeCells count="13">
    <mergeCell ref="B16:J16"/>
    <mergeCell ref="E4:J5"/>
    <mergeCell ref="E6:E15"/>
    <mergeCell ref="F6:F15"/>
    <mergeCell ref="G6:G15"/>
    <mergeCell ref="H6:J7"/>
    <mergeCell ref="H8:H15"/>
    <mergeCell ref="I8:I15"/>
    <mergeCell ref="J8:J15"/>
    <mergeCell ref="B4:B15"/>
    <mergeCell ref="C4:D5"/>
    <mergeCell ref="C6:C15"/>
    <mergeCell ref="D6:D15"/>
  </mergeCells>
  <phoneticPr fontId="11" type="noConversion"/>
  <hyperlinks>
    <hyperlink ref="K1" location="'Spis tablic     List of Tables'!A51" display="Powrót do spisu tablic"/>
    <hyperlink ref="K2" location="'Spis tablic     List of tables'!B52" display="Back to list of tables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58"/>
  <sheetViews>
    <sheetView zoomScale="70" zoomScaleNormal="70" workbookViewId="0">
      <selection activeCell="A23" sqref="A23"/>
    </sheetView>
  </sheetViews>
  <sheetFormatPr defaultRowHeight="12.75"/>
  <cols>
    <col min="1" max="1" width="40.625" style="6" customWidth="1"/>
    <col min="2" max="10" width="16.625" style="5" customWidth="1"/>
    <col min="11" max="16384" width="9" style="5"/>
  </cols>
  <sheetData>
    <row r="1" spans="1:11" ht="14.25">
      <c r="A1" s="11" t="s">
        <v>742</v>
      </c>
      <c r="B1" s="12"/>
      <c r="C1" s="12"/>
      <c r="D1" s="12"/>
      <c r="E1" s="99"/>
      <c r="F1" s="99"/>
      <c r="H1" s="12"/>
      <c r="I1" s="12"/>
      <c r="J1" s="12"/>
      <c r="K1" s="111" t="s">
        <v>13</v>
      </c>
    </row>
    <row r="2" spans="1:11" ht="14.25">
      <c r="A2" s="325" t="s">
        <v>743</v>
      </c>
      <c r="E2" s="99"/>
      <c r="F2" s="99"/>
      <c r="K2" s="21" t="s">
        <v>14</v>
      </c>
    </row>
    <row r="4" spans="1:11" ht="14.25" customHeight="1">
      <c r="A4" s="260"/>
      <c r="B4" s="548" t="s">
        <v>121</v>
      </c>
      <c r="C4" s="619" t="s">
        <v>122</v>
      </c>
      <c r="D4" s="626"/>
      <c r="E4" s="619" t="s">
        <v>124</v>
      </c>
      <c r="F4" s="620"/>
      <c r="G4" s="620"/>
      <c r="H4" s="620"/>
      <c r="I4" s="620"/>
      <c r="J4" s="620"/>
    </row>
    <row r="5" spans="1:11">
      <c r="A5" s="255"/>
      <c r="B5" s="551"/>
      <c r="C5" s="557"/>
      <c r="D5" s="564"/>
      <c r="E5" s="557"/>
      <c r="F5" s="567"/>
      <c r="G5" s="567"/>
      <c r="H5" s="567"/>
      <c r="I5" s="567"/>
      <c r="J5" s="567"/>
    </row>
    <row r="6" spans="1:11" ht="14.25" customHeight="1">
      <c r="A6" s="255"/>
      <c r="B6" s="551"/>
      <c r="C6" s="548" t="s">
        <v>123</v>
      </c>
      <c r="D6" s="548" t="s">
        <v>215</v>
      </c>
      <c r="E6" s="548" t="s">
        <v>123</v>
      </c>
      <c r="F6" s="611" t="s">
        <v>131</v>
      </c>
      <c r="G6" s="611" t="s">
        <v>132</v>
      </c>
      <c r="H6" s="555" t="s">
        <v>125</v>
      </c>
      <c r="I6" s="621"/>
      <c r="J6" s="621"/>
    </row>
    <row r="7" spans="1:11">
      <c r="A7" s="255"/>
      <c r="B7" s="551"/>
      <c r="C7" s="551"/>
      <c r="D7" s="551"/>
      <c r="E7" s="551"/>
      <c r="F7" s="551"/>
      <c r="G7" s="551"/>
      <c r="H7" s="557"/>
      <c r="I7" s="567"/>
      <c r="J7" s="567"/>
    </row>
    <row r="8" spans="1:11" ht="14.25" customHeight="1">
      <c r="A8" s="255"/>
      <c r="B8" s="551"/>
      <c r="C8" s="551"/>
      <c r="D8" s="551"/>
      <c r="E8" s="551"/>
      <c r="F8" s="551"/>
      <c r="G8" s="551"/>
      <c r="H8" s="611" t="s">
        <v>1</v>
      </c>
      <c r="I8" s="612" t="s">
        <v>126</v>
      </c>
      <c r="J8" s="615" t="s">
        <v>133</v>
      </c>
    </row>
    <row r="9" spans="1:11">
      <c r="A9" s="242" t="s">
        <v>50</v>
      </c>
      <c r="B9" s="551"/>
      <c r="C9" s="551"/>
      <c r="D9" s="551"/>
      <c r="E9" s="551"/>
      <c r="F9" s="551"/>
      <c r="G9" s="551"/>
      <c r="H9" s="551"/>
      <c r="I9" s="613"/>
      <c r="J9" s="556"/>
    </row>
    <row r="10" spans="1:11">
      <c r="A10" s="243" t="s">
        <v>51</v>
      </c>
      <c r="B10" s="551"/>
      <c r="C10" s="551"/>
      <c r="D10" s="551"/>
      <c r="E10" s="551"/>
      <c r="F10" s="551"/>
      <c r="G10" s="551"/>
      <c r="H10" s="551"/>
      <c r="I10" s="613"/>
      <c r="J10" s="556"/>
    </row>
    <row r="11" spans="1:11">
      <c r="A11" s="255"/>
      <c r="B11" s="551"/>
      <c r="C11" s="551"/>
      <c r="D11" s="551"/>
      <c r="E11" s="551"/>
      <c r="F11" s="551"/>
      <c r="G11" s="551"/>
      <c r="H11" s="551"/>
      <c r="I11" s="613"/>
      <c r="J11" s="556"/>
    </row>
    <row r="12" spans="1:11">
      <c r="A12" s="255"/>
      <c r="B12" s="551"/>
      <c r="C12" s="551"/>
      <c r="D12" s="551"/>
      <c r="E12" s="551"/>
      <c r="F12" s="551"/>
      <c r="G12" s="551"/>
      <c r="H12" s="551"/>
      <c r="I12" s="613"/>
      <c r="J12" s="556"/>
    </row>
    <row r="13" spans="1:11">
      <c r="A13" s="255"/>
      <c r="B13" s="551"/>
      <c r="C13" s="551"/>
      <c r="D13" s="551"/>
      <c r="E13" s="551"/>
      <c r="F13" s="551"/>
      <c r="G13" s="551"/>
      <c r="H13" s="551"/>
      <c r="I13" s="613"/>
      <c r="J13" s="556"/>
    </row>
    <row r="14" spans="1:11">
      <c r="A14" s="255"/>
      <c r="B14" s="551"/>
      <c r="C14" s="551"/>
      <c r="D14" s="551"/>
      <c r="E14" s="551"/>
      <c r="F14" s="551"/>
      <c r="G14" s="551"/>
      <c r="H14" s="551"/>
      <c r="I14" s="613"/>
      <c r="J14" s="556"/>
    </row>
    <row r="15" spans="1:11">
      <c r="A15" s="255"/>
      <c r="B15" s="552"/>
      <c r="C15" s="552"/>
      <c r="D15" s="552"/>
      <c r="E15" s="552"/>
      <c r="F15" s="552"/>
      <c r="G15" s="552"/>
      <c r="H15" s="552"/>
      <c r="I15" s="614"/>
      <c r="J15" s="557"/>
    </row>
    <row r="16" spans="1:11">
      <c r="A16" s="256"/>
      <c r="B16" s="607" t="s">
        <v>635</v>
      </c>
      <c r="C16" s="608"/>
      <c r="D16" s="608"/>
      <c r="E16" s="608"/>
      <c r="F16" s="608"/>
      <c r="G16" s="608"/>
      <c r="H16" s="608"/>
      <c r="I16" s="608"/>
      <c r="J16" s="608"/>
    </row>
    <row r="17" spans="1:10">
      <c r="A17" s="265" t="s">
        <v>596</v>
      </c>
      <c r="B17" s="90">
        <v>100</v>
      </c>
      <c r="C17" s="91">
        <v>9.2663200000000003</v>
      </c>
      <c r="D17" s="91">
        <v>9.2094199999999997</v>
      </c>
      <c r="E17" s="101">
        <v>90.733680000000007</v>
      </c>
      <c r="F17" s="101">
        <v>4.6736300000000002</v>
      </c>
      <c r="G17" s="101">
        <v>4.0729300000000004</v>
      </c>
      <c r="H17" s="101">
        <v>48.019640000000003</v>
      </c>
      <c r="I17" s="101">
        <v>7.9121100000000002</v>
      </c>
      <c r="J17" s="92">
        <v>14.972950000000001</v>
      </c>
    </row>
    <row r="18" spans="1:10">
      <c r="A18" s="222" t="s">
        <v>597</v>
      </c>
      <c r="B18" s="74"/>
      <c r="C18" s="74"/>
      <c r="D18" s="74"/>
      <c r="E18" s="28"/>
      <c r="F18" s="28"/>
      <c r="G18" s="28"/>
      <c r="H18" s="28"/>
      <c r="I18" s="28"/>
      <c r="J18" s="40"/>
    </row>
    <row r="19" spans="1:10">
      <c r="A19" s="385" t="s">
        <v>111</v>
      </c>
      <c r="B19" s="74"/>
      <c r="C19" s="74"/>
      <c r="D19" s="74"/>
      <c r="E19" s="28"/>
      <c r="F19" s="28"/>
      <c r="G19" s="28"/>
      <c r="H19" s="28"/>
      <c r="I19" s="28"/>
      <c r="J19" s="40"/>
    </row>
    <row r="20" spans="1:10">
      <c r="A20" s="207" t="s">
        <v>411</v>
      </c>
      <c r="B20" s="89">
        <v>100</v>
      </c>
      <c r="C20" s="89">
        <v>8.4495199999999997</v>
      </c>
      <c r="D20" s="89">
        <v>8.4495199999999997</v>
      </c>
      <c r="E20" s="41">
        <v>91.550479999999993</v>
      </c>
      <c r="F20" s="41">
        <v>6.3171799999999996</v>
      </c>
      <c r="G20" s="41">
        <v>4.8059099999999999</v>
      </c>
      <c r="H20" s="41">
        <v>47.708260000000003</v>
      </c>
      <c r="I20" s="41">
        <v>7.58073</v>
      </c>
      <c r="J20" s="48">
        <v>15.3377</v>
      </c>
    </row>
    <row r="21" spans="1:10">
      <c r="A21" s="202" t="s">
        <v>34</v>
      </c>
      <c r="B21" s="89"/>
      <c r="C21" s="72"/>
      <c r="D21" s="72"/>
      <c r="E21" s="38"/>
      <c r="F21" s="38"/>
      <c r="G21" s="38"/>
      <c r="H21" s="38"/>
      <c r="I21" s="38"/>
      <c r="J21" s="39"/>
    </row>
    <row r="22" spans="1:10">
      <c r="A22" s="371" t="s">
        <v>35</v>
      </c>
      <c r="B22" s="74"/>
      <c r="C22" s="74"/>
      <c r="D22" s="74"/>
      <c r="E22" s="28"/>
      <c r="F22" s="28"/>
      <c r="G22" s="28"/>
      <c r="H22" s="28"/>
      <c r="I22" s="28"/>
      <c r="J22" s="40"/>
    </row>
    <row r="23" spans="1:10">
      <c r="A23" s="386" t="s">
        <v>415</v>
      </c>
      <c r="B23" s="74">
        <v>100</v>
      </c>
      <c r="C23" s="74">
        <v>14.32503</v>
      </c>
      <c r="D23" s="74">
        <v>14.32503</v>
      </c>
      <c r="E23" s="28">
        <v>85.674970000000002</v>
      </c>
      <c r="F23" s="28">
        <v>7.3913399999999996</v>
      </c>
      <c r="G23" s="28">
        <v>5.6782399999999997</v>
      </c>
      <c r="H23" s="28">
        <v>43.718499999999999</v>
      </c>
      <c r="I23" s="28">
        <v>6.8357099999999997</v>
      </c>
      <c r="J23" s="40">
        <v>13.87467</v>
      </c>
    </row>
    <row r="24" spans="1:10">
      <c r="A24" s="386" t="s">
        <v>416</v>
      </c>
      <c r="B24" s="74">
        <v>100</v>
      </c>
      <c r="C24" s="71">
        <v>10.144959999999999</v>
      </c>
      <c r="D24" s="71">
        <v>10.144959999999999</v>
      </c>
      <c r="E24" s="33">
        <v>89.855040000000002</v>
      </c>
      <c r="F24" s="33">
        <v>2.6944900000000001</v>
      </c>
      <c r="G24" s="33">
        <v>4.26363</v>
      </c>
      <c r="H24" s="33">
        <v>49.360399999999998</v>
      </c>
      <c r="I24" s="33">
        <v>7.8322200000000004</v>
      </c>
      <c r="J24" s="94">
        <v>16.279959999999999</v>
      </c>
    </row>
    <row r="25" spans="1:10">
      <c r="A25" s="386" t="s">
        <v>417</v>
      </c>
      <c r="B25" s="74">
        <v>100</v>
      </c>
      <c r="C25" s="71">
        <v>3.9701399999999998</v>
      </c>
      <c r="D25" s="71">
        <v>3.9701399999999998</v>
      </c>
      <c r="E25" s="33">
        <v>96.029859999999999</v>
      </c>
      <c r="F25" s="33">
        <v>9.7772500000000004</v>
      </c>
      <c r="G25" s="33">
        <v>4.8080299999999996</v>
      </c>
      <c r="H25" s="33">
        <v>48.577489999999997</v>
      </c>
      <c r="I25" s="33">
        <v>7.8548600000000004</v>
      </c>
      <c r="J25" s="94">
        <v>14.011649999999999</v>
      </c>
    </row>
    <row r="26" spans="1:10">
      <c r="A26" s="386" t="s">
        <v>418</v>
      </c>
      <c r="B26" s="74">
        <v>100</v>
      </c>
      <c r="C26" s="71">
        <v>10.91187</v>
      </c>
      <c r="D26" s="71">
        <v>10.91187</v>
      </c>
      <c r="E26" s="33">
        <v>89.088130000000007</v>
      </c>
      <c r="F26" s="33">
        <v>2.3348</v>
      </c>
      <c r="G26" s="33">
        <v>5.0175000000000001</v>
      </c>
      <c r="H26" s="33">
        <v>45.890309999999999</v>
      </c>
      <c r="I26" s="33">
        <v>6.9895199999999997</v>
      </c>
      <c r="J26" s="94">
        <v>19.865639999999999</v>
      </c>
    </row>
    <row r="27" spans="1:10">
      <c r="A27" s="202" t="s">
        <v>116</v>
      </c>
      <c r="B27" s="74"/>
      <c r="C27" s="71"/>
      <c r="D27" s="71"/>
      <c r="E27" s="33"/>
      <c r="F27" s="33"/>
      <c r="G27" s="33"/>
      <c r="H27" s="33"/>
      <c r="I27" s="33"/>
      <c r="J27" s="94"/>
    </row>
    <row r="28" spans="1:10">
      <c r="A28" s="207" t="s">
        <v>412</v>
      </c>
      <c r="B28" s="89">
        <v>100</v>
      </c>
      <c r="C28" s="72">
        <v>11.84198</v>
      </c>
      <c r="D28" s="72">
        <v>11.75207</v>
      </c>
      <c r="E28" s="38">
        <v>88.158019999999993</v>
      </c>
      <c r="F28" s="38">
        <v>4.9646400000000002</v>
      </c>
      <c r="G28" s="38">
        <v>4.06907</v>
      </c>
      <c r="H28" s="38">
        <v>45.32884</v>
      </c>
      <c r="I28" s="38">
        <v>7.5554699999999997</v>
      </c>
      <c r="J28" s="39">
        <v>14.2263</v>
      </c>
    </row>
    <row r="29" spans="1:10">
      <c r="A29" s="202" t="s">
        <v>34</v>
      </c>
      <c r="B29" s="74"/>
      <c r="C29" s="71"/>
      <c r="D29" s="71"/>
      <c r="E29" s="33"/>
      <c r="F29" s="33"/>
      <c r="G29" s="33"/>
      <c r="H29" s="33"/>
      <c r="I29" s="33"/>
      <c r="J29" s="94"/>
    </row>
    <row r="30" spans="1:10">
      <c r="A30" s="371" t="s">
        <v>35</v>
      </c>
      <c r="B30" s="74"/>
      <c r="C30" s="74"/>
      <c r="D30" s="74"/>
      <c r="E30" s="28"/>
      <c r="F30" s="28"/>
      <c r="G30" s="28"/>
      <c r="H30" s="28"/>
      <c r="I30" s="28"/>
      <c r="J30" s="40"/>
    </row>
    <row r="31" spans="1:10">
      <c r="A31" s="386" t="s">
        <v>419</v>
      </c>
      <c r="B31" s="74">
        <v>100</v>
      </c>
      <c r="C31" s="71">
        <v>9.8099600000000002</v>
      </c>
      <c r="D31" s="71">
        <v>9.4690100000000008</v>
      </c>
      <c r="E31" s="33">
        <v>90.190039999999996</v>
      </c>
      <c r="F31" s="33">
        <v>5.53383</v>
      </c>
      <c r="G31" s="33">
        <v>3.0070800000000002</v>
      </c>
      <c r="H31" s="33">
        <v>45.073340000000002</v>
      </c>
      <c r="I31" s="33">
        <v>7.4456300000000004</v>
      </c>
      <c r="J31" s="94">
        <v>11.1694</v>
      </c>
    </row>
    <row r="32" spans="1:10">
      <c r="A32" s="386" t="s">
        <v>420</v>
      </c>
      <c r="B32" s="74">
        <v>100</v>
      </c>
      <c r="C32" s="74">
        <v>16.382180000000002</v>
      </c>
      <c r="D32" s="74">
        <v>16.382180000000002</v>
      </c>
      <c r="E32" s="28">
        <v>83.617819999999995</v>
      </c>
      <c r="F32" s="28">
        <v>7.2309900000000003</v>
      </c>
      <c r="G32" s="28">
        <v>3.11117</v>
      </c>
      <c r="H32" s="28">
        <v>43.213569999999997</v>
      </c>
      <c r="I32" s="28">
        <v>6.82897</v>
      </c>
      <c r="J32" s="40">
        <v>15.505319999999999</v>
      </c>
    </row>
    <row r="33" spans="1:10">
      <c r="A33" s="386" t="s">
        <v>421</v>
      </c>
      <c r="B33" s="74">
        <v>100</v>
      </c>
      <c r="C33" s="74">
        <v>12.251239999999999</v>
      </c>
      <c r="D33" s="74">
        <v>12.251239999999999</v>
      </c>
      <c r="E33" s="28">
        <v>87.748760000000004</v>
      </c>
      <c r="F33" s="28">
        <v>2.23814</v>
      </c>
      <c r="G33" s="28">
        <v>5.3275399999999999</v>
      </c>
      <c r="H33" s="28">
        <v>40.981310000000001</v>
      </c>
      <c r="I33" s="28">
        <v>7.6916500000000001</v>
      </c>
      <c r="J33" s="40">
        <v>19.341460000000001</v>
      </c>
    </row>
    <row r="34" spans="1:10">
      <c r="A34" s="386" t="s">
        <v>422</v>
      </c>
      <c r="B34" s="74">
        <v>100</v>
      </c>
      <c r="C34" s="71">
        <v>6.1901700000000002</v>
      </c>
      <c r="D34" s="71">
        <v>6.1901700000000002</v>
      </c>
      <c r="E34" s="33">
        <v>93.809830000000005</v>
      </c>
      <c r="F34" s="33">
        <v>6.4063600000000003</v>
      </c>
      <c r="G34" s="33">
        <v>4.98142</v>
      </c>
      <c r="H34" s="33">
        <v>50.556550000000001</v>
      </c>
      <c r="I34" s="33">
        <v>8.3633500000000005</v>
      </c>
      <c r="J34" s="94">
        <v>13.827830000000001</v>
      </c>
    </row>
    <row r="35" spans="1:10">
      <c r="A35" s="386" t="s">
        <v>423</v>
      </c>
      <c r="B35" s="74">
        <v>100</v>
      </c>
      <c r="C35" s="71">
        <v>15.7784</v>
      </c>
      <c r="D35" s="71">
        <v>15.7784</v>
      </c>
      <c r="E35" s="33">
        <v>84.221599999999995</v>
      </c>
      <c r="F35" s="33">
        <v>3.4768699999999999</v>
      </c>
      <c r="G35" s="33">
        <v>4.26891</v>
      </c>
      <c r="H35" s="33">
        <v>45.076149999999998</v>
      </c>
      <c r="I35" s="33">
        <v>7.34924</v>
      </c>
      <c r="J35" s="94">
        <v>14.094239999999999</v>
      </c>
    </row>
    <row r="36" spans="1:10">
      <c r="A36" s="202" t="s">
        <v>117</v>
      </c>
      <c r="B36" s="74"/>
      <c r="C36" s="71"/>
      <c r="D36" s="71"/>
      <c r="E36" s="33"/>
      <c r="F36" s="33"/>
      <c r="G36" s="33"/>
      <c r="H36" s="33"/>
      <c r="I36" s="33"/>
      <c r="J36" s="94"/>
    </row>
    <row r="37" spans="1:10">
      <c r="A37" s="207" t="s">
        <v>413</v>
      </c>
      <c r="B37" s="89">
        <v>100</v>
      </c>
      <c r="C37" s="72">
        <v>9.2381600000000006</v>
      </c>
      <c r="D37" s="72">
        <v>9.2009600000000002</v>
      </c>
      <c r="E37" s="38">
        <v>90.761840000000007</v>
      </c>
      <c r="F37" s="38">
        <v>3.48332</v>
      </c>
      <c r="G37" s="38">
        <v>3.5202900000000001</v>
      </c>
      <c r="H37" s="38">
        <v>48.055929999999996</v>
      </c>
      <c r="I37" s="38">
        <v>7.9300199999999998</v>
      </c>
      <c r="J37" s="39">
        <v>15.05902</v>
      </c>
    </row>
    <row r="38" spans="1:10">
      <c r="A38" s="202" t="s">
        <v>34</v>
      </c>
      <c r="B38" s="74"/>
      <c r="C38" s="71"/>
      <c r="D38" s="71"/>
      <c r="E38" s="33"/>
      <c r="F38" s="33"/>
      <c r="G38" s="33"/>
      <c r="H38" s="33"/>
      <c r="I38" s="33"/>
      <c r="J38" s="94"/>
    </row>
    <row r="39" spans="1:10">
      <c r="A39" s="371" t="s">
        <v>35</v>
      </c>
      <c r="B39" s="74"/>
      <c r="C39" s="74"/>
      <c r="D39" s="74"/>
      <c r="E39" s="28"/>
      <c r="F39" s="28"/>
      <c r="G39" s="28"/>
      <c r="H39" s="28"/>
      <c r="I39" s="28"/>
      <c r="J39" s="40"/>
    </row>
    <row r="40" spans="1:10">
      <c r="A40" s="386" t="s">
        <v>425</v>
      </c>
      <c r="B40" s="74">
        <v>100</v>
      </c>
      <c r="C40" s="71">
        <v>3.4453299999999998</v>
      </c>
      <c r="D40" s="71">
        <v>3.4453299999999998</v>
      </c>
      <c r="E40" s="33">
        <v>96.554670000000002</v>
      </c>
      <c r="F40" s="33">
        <v>1.2171000000000001</v>
      </c>
      <c r="G40" s="33">
        <v>3.03091</v>
      </c>
      <c r="H40" s="33">
        <v>36.835230000000003</v>
      </c>
      <c r="I40" s="33">
        <v>5.9106199999999998</v>
      </c>
      <c r="J40" s="94">
        <v>10.289960000000001</v>
      </c>
    </row>
    <row r="41" spans="1:10">
      <c r="A41" s="386" t="s">
        <v>424</v>
      </c>
      <c r="B41" s="74">
        <v>100</v>
      </c>
      <c r="C41" s="74">
        <v>4.8084199999999999</v>
      </c>
      <c r="D41" s="74">
        <v>4.8084199999999999</v>
      </c>
      <c r="E41" s="28">
        <v>95.191580000000002</v>
      </c>
      <c r="F41" s="28">
        <v>3.4405299999999999</v>
      </c>
      <c r="G41" s="28">
        <v>4.1723699999999999</v>
      </c>
      <c r="H41" s="28">
        <v>53.11101</v>
      </c>
      <c r="I41" s="28">
        <v>8.4368999999999996</v>
      </c>
      <c r="J41" s="40">
        <v>15.73865</v>
      </c>
    </row>
    <row r="42" spans="1:10">
      <c r="A42" s="386" t="s">
        <v>426</v>
      </c>
      <c r="B42" s="74">
        <v>100</v>
      </c>
      <c r="C42" s="74">
        <v>13.6342</v>
      </c>
      <c r="D42" s="74">
        <v>13.6342</v>
      </c>
      <c r="E42" s="28">
        <v>86.365799999999993</v>
      </c>
      <c r="F42" s="28">
        <v>0.93539000000000005</v>
      </c>
      <c r="G42" s="28">
        <v>4.0801999999999996</v>
      </c>
      <c r="H42" s="28">
        <v>46.875109999999999</v>
      </c>
      <c r="I42" s="28">
        <v>7.2905300000000004</v>
      </c>
      <c r="J42" s="40">
        <v>15.41212</v>
      </c>
    </row>
    <row r="43" spans="1:10">
      <c r="A43" s="386" t="s">
        <v>435</v>
      </c>
      <c r="B43" s="74">
        <v>100</v>
      </c>
      <c r="C43" s="71">
        <v>10.67431</v>
      </c>
      <c r="D43" s="71">
        <v>10.67431</v>
      </c>
      <c r="E43" s="33">
        <v>89.325689999999994</v>
      </c>
      <c r="F43" s="33">
        <v>4.6543799999999997</v>
      </c>
      <c r="G43" s="33">
        <v>3.2401</v>
      </c>
      <c r="H43" s="33">
        <v>48.971420000000002</v>
      </c>
      <c r="I43" s="33">
        <v>8.4271399999999996</v>
      </c>
      <c r="J43" s="94">
        <v>16.482330000000001</v>
      </c>
    </row>
    <row r="44" spans="1:10">
      <c r="A44" s="386" t="s">
        <v>434</v>
      </c>
      <c r="B44" s="74">
        <v>100</v>
      </c>
      <c r="C44" s="71">
        <v>8.9631799999999995</v>
      </c>
      <c r="D44" s="71">
        <v>8.9631799999999995</v>
      </c>
      <c r="E44" s="33">
        <v>91.036820000000006</v>
      </c>
      <c r="F44" s="33">
        <v>3.7883200000000001</v>
      </c>
      <c r="G44" s="33">
        <v>3.1840600000000001</v>
      </c>
      <c r="H44" s="33">
        <v>52.808430000000001</v>
      </c>
      <c r="I44" s="33">
        <v>8.8371399999999998</v>
      </c>
      <c r="J44" s="94">
        <v>13.91385</v>
      </c>
    </row>
    <row r="45" spans="1:10" ht="12" customHeight="1">
      <c r="A45" s="386" t="s">
        <v>433</v>
      </c>
      <c r="B45" s="74">
        <v>100</v>
      </c>
      <c r="C45" s="71">
        <v>7.8345000000000002</v>
      </c>
      <c r="D45" s="71">
        <v>7.8345000000000002</v>
      </c>
      <c r="E45" s="33">
        <v>92.165499999999994</v>
      </c>
      <c r="F45" s="33">
        <v>5.8801899999999998</v>
      </c>
      <c r="G45" s="33">
        <v>3.7698800000000001</v>
      </c>
      <c r="H45" s="33">
        <v>49.257210000000001</v>
      </c>
      <c r="I45" s="33">
        <v>7.7433699999999996</v>
      </c>
      <c r="J45" s="94">
        <v>17.4208</v>
      </c>
    </row>
    <row r="46" spans="1:10">
      <c r="A46" s="386" t="s">
        <v>432</v>
      </c>
      <c r="B46" s="74">
        <v>100</v>
      </c>
      <c r="C46" s="71">
        <v>12.09582</v>
      </c>
      <c r="D46" s="71">
        <v>11.87473</v>
      </c>
      <c r="E46" s="33">
        <v>87.904179999999997</v>
      </c>
      <c r="F46" s="33">
        <v>2.9561000000000002</v>
      </c>
      <c r="G46" s="33">
        <v>3.9688599999999998</v>
      </c>
      <c r="H46" s="33">
        <v>48.18676</v>
      </c>
      <c r="I46" s="33">
        <v>7.9580000000000002</v>
      </c>
      <c r="J46" s="94">
        <v>15.59961</v>
      </c>
    </row>
    <row r="47" spans="1:10">
      <c r="A47" s="385" t="s">
        <v>112</v>
      </c>
      <c r="B47" s="74"/>
      <c r="C47" s="71"/>
      <c r="D47" s="71"/>
      <c r="E47" s="33"/>
      <c r="F47" s="33"/>
      <c r="G47" s="33"/>
      <c r="H47" s="33"/>
      <c r="I47" s="33"/>
      <c r="J47" s="94"/>
    </row>
    <row r="48" spans="1:10">
      <c r="A48" s="207" t="s">
        <v>414</v>
      </c>
      <c r="B48" s="89">
        <v>100</v>
      </c>
      <c r="C48" s="89">
        <v>5.98475</v>
      </c>
      <c r="D48" s="89">
        <v>5.8944700000000001</v>
      </c>
      <c r="E48" s="41">
        <v>94.015249999999995</v>
      </c>
      <c r="F48" s="41">
        <v>4.3635599999999997</v>
      </c>
      <c r="G48" s="41">
        <v>4.1822100000000004</v>
      </c>
      <c r="H48" s="41">
        <v>52.598199999999999</v>
      </c>
      <c r="I48" s="41">
        <v>8.7883300000000002</v>
      </c>
      <c r="J48" s="48">
        <v>15.6792</v>
      </c>
    </row>
    <row r="49" spans="1:10">
      <c r="A49" s="202" t="s">
        <v>34</v>
      </c>
      <c r="B49" s="89"/>
      <c r="C49" s="72"/>
      <c r="D49" s="72"/>
      <c r="E49" s="38"/>
      <c r="F49" s="38"/>
      <c r="G49" s="38"/>
      <c r="H49" s="38"/>
      <c r="I49" s="38"/>
      <c r="J49" s="39"/>
    </row>
    <row r="50" spans="1:10">
      <c r="A50" s="371" t="s">
        <v>35</v>
      </c>
      <c r="B50" s="74"/>
      <c r="C50" s="74"/>
      <c r="D50" s="74"/>
      <c r="E50" s="28"/>
      <c r="F50" s="28"/>
      <c r="G50" s="28"/>
      <c r="H50" s="28"/>
      <c r="I50" s="28"/>
      <c r="J50" s="40"/>
    </row>
    <row r="51" spans="1:10">
      <c r="A51" s="386" t="s">
        <v>431</v>
      </c>
      <c r="B51" s="74">
        <v>100</v>
      </c>
      <c r="C51" s="74">
        <v>4.8353700000000002</v>
      </c>
      <c r="D51" s="74">
        <v>4.5762700000000001</v>
      </c>
      <c r="E51" s="28">
        <v>95.164630000000002</v>
      </c>
      <c r="F51" s="28">
        <v>5.2288699999999997</v>
      </c>
      <c r="G51" s="28">
        <v>4.1726400000000003</v>
      </c>
      <c r="H51" s="28">
        <v>52.673290000000001</v>
      </c>
      <c r="I51" s="28">
        <v>8.88063</v>
      </c>
      <c r="J51" s="40">
        <v>14.84526</v>
      </c>
    </row>
    <row r="52" spans="1:10">
      <c r="A52" s="386" t="s">
        <v>430</v>
      </c>
      <c r="B52" s="74">
        <v>100</v>
      </c>
      <c r="C52" s="71">
        <v>4.71739</v>
      </c>
      <c r="D52" s="71">
        <v>4.71739</v>
      </c>
      <c r="E52" s="33">
        <v>95.282610000000005</v>
      </c>
      <c r="F52" s="33">
        <v>0.89653000000000005</v>
      </c>
      <c r="G52" s="33">
        <v>4.0321899999999999</v>
      </c>
      <c r="H52" s="33">
        <v>56.593870000000003</v>
      </c>
      <c r="I52" s="33">
        <v>9.1746099999999995</v>
      </c>
      <c r="J52" s="94">
        <v>15.79208</v>
      </c>
    </row>
    <row r="53" spans="1:10">
      <c r="A53" s="386" t="s">
        <v>429</v>
      </c>
      <c r="B53" s="74">
        <v>100</v>
      </c>
      <c r="C53" s="71">
        <v>9.4006100000000004</v>
      </c>
      <c r="D53" s="71">
        <v>9.4006100000000004</v>
      </c>
      <c r="E53" s="33">
        <v>90.59939</v>
      </c>
      <c r="F53" s="33">
        <v>6.68825</v>
      </c>
      <c r="G53" s="33">
        <v>3.9551400000000001</v>
      </c>
      <c r="H53" s="33">
        <v>50.652999999999999</v>
      </c>
      <c r="I53" s="33">
        <v>8.4050100000000008</v>
      </c>
      <c r="J53" s="94">
        <v>13.47498</v>
      </c>
    </row>
    <row r="54" spans="1:10">
      <c r="A54" s="386" t="s">
        <v>428</v>
      </c>
      <c r="B54" s="74">
        <v>100</v>
      </c>
      <c r="C54" s="71">
        <v>3.7736700000000001</v>
      </c>
      <c r="D54" s="71">
        <v>3.7736700000000001</v>
      </c>
      <c r="E54" s="33">
        <v>96.226330000000004</v>
      </c>
      <c r="F54" s="33">
        <v>2.19333</v>
      </c>
      <c r="G54" s="33">
        <v>4.1456299999999997</v>
      </c>
      <c r="H54" s="33">
        <v>55.341540000000002</v>
      </c>
      <c r="I54" s="33">
        <v>9.1653099999999998</v>
      </c>
      <c r="J54" s="94">
        <v>16.59421</v>
      </c>
    </row>
    <row r="55" spans="1:10">
      <c r="A55" s="386" t="s">
        <v>427</v>
      </c>
      <c r="B55" s="199">
        <v>100</v>
      </c>
      <c r="C55" s="71">
        <v>9.0304199999999994</v>
      </c>
      <c r="D55" s="71">
        <v>9.0304199999999994</v>
      </c>
      <c r="E55" s="33">
        <v>90.969579999999993</v>
      </c>
      <c r="F55" s="33">
        <v>6.4958799999999997</v>
      </c>
      <c r="G55" s="33">
        <v>5.66127</v>
      </c>
      <c r="H55" s="33">
        <v>40.506070000000001</v>
      </c>
      <c r="I55" s="33">
        <v>7.5863500000000004</v>
      </c>
      <c r="J55" s="94">
        <v>26.132909999999999</v>
      </c>
    </row>
    <row r="56" spans="1:10">
      <c r="A56" s="204"/>
      <c r="B56" s="171"/>
      <c r="C56" s="172"/>
      <c r="D56" s="172"/>
      <c r="E56" s="173"/>
      <c r="F56" s="173"/>
      <c r="G56" s="173"/>
      <c r="H56" s="173"/>
      <c r="I56" s="173"/>
      <c r="J56" s="173"/>
    </row>
    <row r="57" spans="1:10">
      <c r="A57" s="526" t="s">
        <v>789</v>
      </c>
    </row>
    <row r="58" spans="1:10">
      <c r="A58" s="18" t="s">
        <v>177</v>
      </c>
    </row>
  </sheetData>
  <mergeCells count="13">
    <mergeCell ref="H8:H15"/>
    <mergeCell ref="I8:I15"/>
    <mergeCell ref="J8:J15"/>
    <mergeCell ref="B16:J16"/>
    <mergeCell ref="B4:B15"/>
    <mergeCell ref="C4:D5"/>
    <mergeCell ref="E4:J5"/>
    <mergeCell ref="C6:C15"/>
    <mergeCell ref="D6:D15"/>
    <mergeCell ref="E6:E15"/>
    <mergeCell ref="F6:F15"/>
    <mergeCell ref="G6:G15"/>
    <mergeCell ref="H6:J7"/>
  </mergeCells>
  <phoneticPr fontId="11" type="noConversion"/>
  <hyperlinks>
    <hyperlink ref="K1" location="'Spis tablic     List of Tables'!A54" display="Powrót do spisu tablic"/>
    <hyperlink ref="K2" location="'Spis tablic     List of tables'!B55" display="Back to list of tables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39"/>
  <sheetViews>
    <sheetView zoomScale="70" zoomScaleNormal="70" workbookViewId="0">
      <selection activeCell="A37" sqref="A37"/>
    </sheetView>
  </sheetViews>
  <sheetFormatPr defaultRowHeight="12.75"/>
  <cols>
    <col min="1" max="1" width="40.625" style="6" customWidth="1"/>
    <col min="2" max="10" width="16.625" style="5" customWidth="1"/>
    <col min="11" max="16384" width="9" style="5"/>
  </cols>
  <sheetData>
    <row r="1" spans="1:11" ht="14.25">
      <c r="A1" s="13" t="s">
        <v>744</v>
      </c>
      <c r="B1" s="12"/>
      <c r="C1" s="12"/>
      <c r="D1" s="12"/>
      <c r="E1" s="99"/>
      <c r="F1" s="99"/>
      <c r="H1" s="12"/>
      <c r="I1" s="12"/>
      <c r="J1" s="12"/>
      <c r="K1" s="111" t="s">
        <v>13</v>
      </c>
    </row>
    <row r="2" spans="1:11" ht="14.25">
      <c r="A2" s="325" t="s">
        <v>745</v>
      </c>
      <c r="B2" s="12"/>
      <c r="C2" s="12"/>
      <c r="D2" s="24"/>
      <c r="E2" s="99"/>
      <c r="F2" s="99"/>
      <c r="H2" s="12"/>
      <c r="I2" s="12"/>
      <c r="J2" s="12"/>
      <c r="K2" s="21" t="s">
        <v>14</v>
      </c>
    </row>
    <row r="4" spans="1:11" ht="14.25" customHeight="1">
      <c r="A4" s="246"/>
      <c r="B4" s="548" t="s">
        <v>121</v>
      </c>
      <c r="C4" s="555" t="s">
        <v>2</v>
      </c>
      <c r="D4" s="626"/>
      <c r="E4" s="619" t="s">
        <v>130</v>
      </c>
      <c r="F4" s="620"/>
      <c r="G4" s="620"/>
      <c r="H4" s="620"/>
      <c r="I4" s="620"/>
      <c r="J4" s="620"/>
    </row>
    <row r="5" spans="1:11">
      <c r="A5" s="241"/>
      <c r="B5" s="551"/>
      <c r="C5" s="557"/>
      <c r="D5" s="564"/>
      <c r="E5" s="557"/>
      <c r="F5" s="567"/>
      <c r="G5" s="567"/>
      <c r="H5" s="567"/>
      <c r="I5" s="567"/>
      <c r="J5" s="567"/>
    </row>
    <row r="6" spans="1:11" ht="14.25" customHeight="1">
      <c r="A6" s="241"/>
      <c r="B6" s="551"/>
      <c r="C6" s="548" t="s">
        <v>123</v>
      </c>
      <c r="D6" s="548" t="s">
        <v>216</v>
      </c>
      <c r="E6" s="611" t="s">
        <v>3</v>
      </c>
      <c r="F6" s="611" t="s">
        <v>131</v>
      </c>
      <c r="G6" s="611" t="s">
        <v>132</v>
      </c>
      <c r="H6" s="555" t="s">
        <v>125</v>
      </c>
      <c r="I6" s="621"/>
      <c r="J6" s="621"/>
    </row>
    <row r="7" spans="1:11">
      <c r="A7" s="241"/>
      <c r="B7" s="551"/>
      <c r="C7" s="551"/>
      <c r="D7" s="551"/>
      <c r="E7" s="551"/>
      <c r="F7" s="551"/>
      <c r="G7" s="551"/>
      <c r="H7" s="557"/>
      <c r="I7" s="567"/>
      <c r="J7" s="567"/>
    </row>
    <row r="8" spans="1:11" ht="14.25" customHeight="1">
      <c r="A8" s="241"/>
      <c r="B8" s="551"/>
      <c r="C8" s="551"/>
      <c r="D8" s="551"/>
      <c r="E8" s="551"/>
      <c r="F8" s="551"/>
      <c r="G8" s="551"/>
      <c r="H8" s="611" t="s">
        <v>1</v>
      </c>
      <c r="I8" s="623" t="s">
        <v>126</v>
      </c>
      <c r="J8" s="615" t="s">
        <v>133</v>
      </c>
    </row>
    <row r="9" spans="1:11">
      <c r="A9" s="242" t="s">
        <v>50</v>
      </c>
      <c r="B9" s="551"/>
      <c r="C9" s="551"/>
      <c r="D9" s="551"/>
      <c r="E9" s="551"/>
      <c r="F9" s="551"/>
      <c r="G9" s="551"/>
      <c r="H9" s="551"/>
      <c r="I9" s="551"/>
      <c r="J9" s="556"/>
    </row>
    <row r="10" spans="1:11">
      <c r="A10" s="243" t="s">
        <v>51</v>
      </c>
      <c r="B10" s="551"/>
      <c r="C10" s="551"/>
      <c r="D10" s="551"/>
      <c r="E10" s="551"/>
      <c r="F10" s="551"/>
      <c r="G10" s="551"/>
      <c r="H10" s="551"/>
      <c r="I10" s="551"/>
      <c r="J10" s="556"/>
    </row>
    <row r="11" spans="1:11">
      <c r="A11" s="241"/>
      <c r="B11" s="551"/>
      <c r="C11" s="551"/>
      <c r="D11" s="551"/>
      <c r="E11" s="551"/>
      <c r="F11" s="551"/>
      <c r="G11" s="551"/>
      <c r="H11" s="551"/>
      <c r="I11" s="551"/>
      <c r="J11" s="556"/>
    </row>
    <row r="12" spans="1:11">
      <c r="A12" s="241"/>
      <c r="B12" s="551"/>
      <c r="C12" s="551"/>
      <c r="D12" s="551"/>
      <c r="E12" s="551"/>
      <c r="F12" s="551"/>
      <c r="G12" s="551"/>
      <c r="H12" s="551"/>
      <c r="I12" s="551"/>
      <c r="J12" s="556"/>
    </row>
    <row r="13" spans="1:11">
      <c r="A13" s="241"/>
      <c r="B13" s="551"/>
      <c r="C13" s="551"/>
      <c r="D13" s="551"/>
      <c r="E13" s="551"/>
      <c r="F13" s="551"/>
      <c r="G13" s="551"/>
      <c r="H13" s="551"/>
      <c r="I13" s="551"/>
      <c r="J13" s="556"/>
    </row>
    <row r="14" spans="1:11">
      <c r="A14" s="241"/>
      <c r="B14" s="551"/>
      <c r="C14" s="551"/>
      <c r="D14" s="551"/>
      <c r="E14" s="551"/>
      <c r="F14" s="551"/>
      <c r="G14" s="551"/>
      <c r="H14" s="551"/>
      <c r="I14" s="551"/>
      <c r="J14" s="556"/>
    </row>
    <row r="15" spans="1:11">
      <c r="A15" s="241"/>
      <c r="B15" s="551"/>
      <c r="C15" s="551"/>
      <c r="D15" s="551"/>
      <c r="E15" s="551"/>
      <c r="F15" s="551"/>
      <c r="G15" s="551"/>
      <c r="H15" s="551"/>
      <c r="I15" s="551"/>
      <c r="J15" s="556"/>
    </row>
    <row r="16" spans="1:11">
      <c r="A16" s="244"/>
      <c r="B16" s="552"/>
      <c r="C16" s="552"/>
      <c r="D16" s="552"/>
      <c r="E16" s="552"/>
      <c r="F16" s="552"/>
      <c r="G16" s="552"/>
      <c r="H16" s="552"/>
      <c r="I16" s="552"/>
      <c r="J16" s="557"/>
    </row>
    <row r="17" spans="1:10" ht="22.5" customHeight="1">
      <c r="A17" s="627" t="s">
        <v>70</v>
      </c>
      <c r="B17" s="627"/>
      <c r="C17" s="627"/>
      <c r="D17" s="627"/>
      <c r="E17" s="627"/>
      <c r="F17" s="627"/>
      <c r="G17" s="627"/>
      <c r="H17" s="627"/>
      <c r="I17" s="627"/>
      <c r="J17" s="627"/>
    </row>
    <row r="18" spans="1:10" ht="22.5" customHeight="1">
      <c r="A18" s="207" t="s">
        <v>67</v>
      </c>
      <c r="B18" s="105">
        <v>753345.83183000004</v>
      </c>
      <c r="C18" s="105">
        <v>248557.68041999999</v>
      </c>
      <c r="D18" s="105">
        <v>235928.63042</v>
      </c>
      <c r="E18" s="105">
        <v>504788.15141000005</v>
      </c>
      <c r="F18" s="105">
        <v>209862.40858000002</v>
      </c>
      <c r="G18" s="105">
        <v>5580.2934699999996</v>
      </c>
      <c r="H18" s="105">
        <v>133660.35834000001</v>
      </c>
      <c r="I18" s="105">
        <v>23966.276429999998</v>
      </c>
      <c r="J18" s="37">
        <v>94401.824529999998</v>
      </c>
    </row>
    <row r="19" spans="1:10">
      <c r="A19" s="401" t="s">
        <v>33</v>
      </c>
      <c r="B19" s="25"/>
      <c r="C19" s="25"/>
      <c r="D19" s="25"/>
      <c r="E19" s="25"/>
      <c r="F19" s="25"/>
      <c r="G19" s="25"/>
      <c r="H19" s="25"/>
      <c r="I19" s="25"/>
      <c r="J19" s="26"/>
    </row>
    <row r="20" spans="1:10">
      <c r="A20" s="402"/>
      <c r="B20" s="25"/>
      <c r="C20" s="25"/>
      <c r="D20" s="25"/>
      <c r="E20" s="25"/>
      <c r="F20" s="25"/>
      <c r="G20" s="25"/>
      <c r="H20" s="25"/>
      <c r="I20" s="25"/>
      <c r="J20" s="26"/>
    </row>
    <row r="21" spans="1:10">
      <c r="A21" s="628" t="s">
        <v>636</v>
      </c>
      <c r="B21" s="628"/>
      <c r="C21" s="628"/>
      <c r="D21" s="628"/>
      <c r="E21" s="628"/>
      <c r="F21" s="628"/>
      <c r="G21" s="628"/>
      <c r="H21" s="628"/>
      <c r="I21" s="628"/>
      <c r="J21" s="628"/>
    </row>
    <row r="22" spans="1:10">
      <c r="A22" s="628"/>
      <c r="B22" s="628"/>
      <c r="C22" s="628"/>
      <c r="D22" s="628"/>
      <c r="E22" s="628"/>
      <c r="F22" s="628"/>
      <c r="G22" s="628"/>
      <c r="H22" s="628"/>
      <c r="I22" s="628"/>
      <c r="J22" s="628"/>
    </row>
    <row r="23" spans="1:10">
      <c r="A23" s="207" t="s">
        <v>67</v>
      </c>
      <c r="B23" s="403">
        <v>100</v>
      </c>
      <c r="C23" s="55">
        <v>32.993830000000003</v>
      </c>
      <c r="D23" s="55">
        <v>31.317440000000001</v>
      </c>
      <c r="E23" s="55">
        <v>67.006169999999997</v>
      </c>
      <c r="F23" s="55">
        <v>27.857379999999999</v>
      </c>
      <c r="G23" s="55">
        <v>0.74073</v>
      </c>
      <c r="H23" s="55">
        <v>17.742229999999999</v>
      </c>
      <c r="I23" s="55">
        <v>3.1813099999999999</v>
      </c>
      <c r="J23" s="56">
        <v>12.53101</v>
      </c>
    </row>
    <row r="24" spans="1:10">
      <c r="A24" s="401" t="s">
        <v>33</v>
      </c>
      <c r="B24" s="25"/>
      <c r="C24" s="25"/>
      <c r="D24" s="25"/>
      <c r="E24" s="25"/>
      <c r="F24" s="25"/>
      <c r="G24" s="25"/>
      <c r="H24" s="25"/>
      <c r="I24" s="25"/>
      <c r="J24" s="26"/>
    </row>
    <row r="25" spans="1:10">
      <c r="A25" s="404"/>
      <c r="B25" s="25"/>
      <c r="C25" s="25"/>
      <c r="D25" s="25"/>
      <c r="E25" s="25"/>
      <c r="F25" s="25"/>
      <c r="G25" s="25"/>
      <c r="H25" s="25"/>
      <c r="I25" s="25"/>
      <c r="J25" s="26"/>
    </row>
    <row r="26" spans="1:10">
      <c r="A26" s="404"/>
      <c r="B26" s="8"/>
      <c r="C26" s="8"/>
      <c r="D26" s="8"/>
      <c r="E26" s="8"/>
      <c r="F26" s="8"/>
      <c r="G26" s="8"/>
      <c r="H26" s="8"/>
      <c r="I26" s="8"/>
      <c r="J26" s="8"/>
    </row>
    <row r="28" spans="1:10">
      <c r="A28" s="526" t="s">
        <v>789</v>
      </c>
    </row>
    <row r="29" spans="1:10">
      <c r="A29" s="18" t="s">
        <v>177</v>
      </c>
    </row>
    <row r="39" spans="8:8">
      <c r="H39" s="355"/>
    </row>
  </sheetData>
  <mergeCells count="14">
    <mergeCell ref="H8:H16"/>
    <mergeCell ref="I8:I16"/>
    <mergeCell ref="A17:J17"/>
    <mergeCell ref="A21:J22"/>
    <mergeCell ref="C4:D5"/>
    <mergeCell ref="E4:J5"/>
    <mergeCell ref="H6:J7"/>
    <mergeCell ref="B4:B16"/>
    <mergeCell ref="C6:C16"/>
    <mergeCell ref="D6:D16"/>
    <mergeCell ref="E6:E16"/>
    <mergeCell ref="J8:J16"/>
    <mergeCell ref="F6:F16"/>
    <mergeCell ref="G6:G16"/>
  </mergeCells>
  <phoneticPr fontId="11" type="noConversion"/>
  <hyperlinks>
    <hyperlink ref="K1" location="'Spis tablic     List of Tables'!A57" display="Powrót do spisu tablic"/>
    <hyperlink ref="K2" location="'Spis tablic     List of tables'!B58" display="Back to list of table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1"/>
  <sheetViews>
    <sheetView topLeftCell="A52" zoomScaleNormal="100" zoomScaleSheetLayoutView="100" zoomScalePageLayoutView="55" workbookViewId="0">
      <selection activeCell="A24" sqref="A24:A25"/>
    </sheetView>
  </sheetViews>
  <sheetFormatPr defaultRowHeight="12.75"/>
  <cols>
    <col min="1" max="1" width="25.625" style="13" customWidth="1"/>
    <col min="2" max="3" width="9" style="13"/>
    <col min="4" max="4" width="8" style="13" customWidth="1"/>
    <col min="5" max="5" width="8.25" style="13" customWidth="1"/>
    <col min="6" max="6" width="9" style="13"/>
    <col min="7" max="9" width="9" style="6"/>
    <col min="10" max="16384" width="9" style="5"/>
  </cols>
  <sheetData>
    <row r="1" spans="1:12">
      <c r="A1" s="61" t="s">
        <v>700</v>
      </c>
      <c r="C1" s="111"/>
      <c r="D1" s="116"/>
      <c r="J1" s="324" t="s">
        <v>13</v>
      </c>
      <c r="L1" s="6"/>
    </row>
    <row r="2" spans="1:12" ht="14.25">
      <c r="A2" s="325" t="s">
        <v>436</v>
      </c>
      <c r="C2" s="326"/>
      <c r="D2" s="14"/>
      <c r="E2" s="325"/>
      <c r="H2" s="118"/>
      <c r="J2" s="21" t="s">
        <v>14</v>
      </c>
      <c r="L2" s="118"/>
    </row>
    <row r="4" spans="1:12" ht="27" customHeight="1">
      <c r="A4" s="327" t="s">
        <v>50</v>
      </c>
      <c r="B4" s="531">
        <v>2006</v>
      </c>
      <c r="C4" s="531">
        <v>2007</v>
      </c>
      <c r="D4" s="531">
        <v>2008</v>
      </c>
      <c r="E4" s="531">
        <v>2009</v>
      </c>
      <c r="F4" s="533">
        <v>2010</v>
      </c>
      <c r="G4" s="538">
        <v>2011</v>
      </c>
      <c r="H4" s="535">
        <v>2012</v>
      </c>
      <c r="I4" s="538">
        <v>2013</v>
      </c>
    </row>
    <row r="5" spans="1:12" ht="27" customHeight="1">
      <c r="A5" s="328" t="s">
        <v>51</v>
      </c>
      <c r="B5" s="532"/>
      <c r="C5" s="532"/>
      <c r="D5" s="532"/>
      <c r="E5" s="532"/>
      <c r="F5" s="534"/>
      <c r="G5" s="539"/>
      <c r="H5" s="536"/>
      <c r="I5" s="539"/>
    </row>
    <row r="6" spans="1:12" ht="16.5" customHeight="1">
      <c r="A6" s="540" t="s">
        <v>560</v>
      </c>
      <c r="B6" s="540"/>
      <c r="C6" s="540"/>
      <c r="D6" s="540"/>
      <c r="E6" s="540"/>
      <c r="F6" s="540"/>
      <c r="G6" s="540"/>
      <c r="H6" s="540"/>
      <c r="I6" s="540"/>
    </row>
    <row r="7" spans="1:12" ht="16.5" customHeight="1">
      <c r="A7" s="537"/>
      <c r="B7" s="537"/>
      <c r="C7" s="537"/>
      <c r="D7" s="537"/>
      <c r="E7" s="537"/>
      <c r="F7" s="537"/>
      <c r="G7" s="537"/>
      <c r="H7" s="537"/>
      <c r="I7" s="537"/>
    </row>
    <row r="8" spans="1:12" ht="16.5" customHeight="1">
      <c r="A8" s="207" t="s">
        <v>55</v>
      </c>
      <c r="B8" s="58">
        <f t="shared" ref="B8:I8" si="0">B34+B60+B86+B112</f>
        <v>7085.3284689399998</v>
      </c>
      <c r="C8" s="58">
        <f t="shared" si="0"/>
        <v>7911.5575981299999</v>
      </c>
      <c r="D8" s="58">
        <f t="shared" si="0"/>
        <v>8843.6822278499985</v>
      </c>
      <c r="E8" s="58">
        <f t="shared" si="0"/>
        <v>9964.2946733300014</v>
      </c>
      <c r="F8" s="58">
        <f t="shared" si="0"/>
        <v>10010.353753089999</v>
      </c>
      <c r="G8" s="58">
        <f t="shared" si="0"/>
        <v>10439.901447100001</v>
      </c>
      <c r="H8" s="58">
        <f t="shared" si="0"/>
        <v>10791.00360477</v>
      </c>
      <c r="I8" s="66">
        <f t="shared" si="0"/>
        <v>11507.786177460002</v>
      </c>
      <c r="J8" s="329"/>
      <c r="K8" s="329"/>
    </row>
    <row r="9" spans="1:12" ht="16.5" customHeight="1">
      <c r="A9" s="330" t="s">
        <v>75</v>
      </c>
      <c r="B9" s="58"/>
      <c r="C9" s="58"/>
      <c r="D9" s="58"/>
      <c r="E9" s="58"/>
      <c r="F9" s="58"/>
      <c r="G9" s="58"/>
      <c r="H9" s="58"/>
      <c r="I9" s="66"/>
      <c r="J9" s="331"/>
      <c r="K9" s="331"/>
    </row>
    <row r="10" spans="1:12" ht="16.5" customHeight="1">
      <c r="A10" s="202" t="s">
        <v>544</v>
      </c>
      <c r="B10" s="184"/>
      <c r="C10" s="184"/>
      <c r="D10" s="184"/>
      <c r="E10" s="184"/>
      <c r="F10" s="184"/>
      <c r="G10" s="184"/>
      <c r="H10" s="184"/>
      <c r="I10" s="186"/>
      <c r="J10" s="331"/>
      <c r="K10" s="331"/>
    </row>
    <row r="11" spans="1:12" ht="16.5" customHeight="1">
      <c r="A11" s="203" t="s">
        <v>545</v>
      </c>
      <c r="B11" s="184"/>
      <c r="C11" s="184"/>
      <c r="D11" s="184"/>
      <c r="E11" s="184"/>
      <c r="F11" s="184"/>
      <c r="G11" s="184"/>
      <c r="H11" s="184"/>
      <c r="I11" s="186"/>
      <c r="J11" s="331"/>
      <c r="K11" s="331"/>
    </row>
    <row r="12" spans="1:12" ht="16.5" customHeight="1">
      <c r="A12" s="202" t="s">
        <v>546</v>
      </c>
      <c r="B12" s="184">
        <v>49.145877138437683</v>
      </c>
      <c r="C12" s="184">
        <v>52.490798718087795</v>
      </c>
      <c r="D12" s="184">
        <v>54.443840467010354</v>
      </c>
      <c r="E12" s="184">
        <v>46.0316680357381</v>
      </c>
      <c r="F12" s="184">
        <v>48.529839279460312</v>
      </c>
      <c r="G12" s="184">
        <v>49.748071609743931</v>
      </c>
      <c r="H12" s="184">
        <v>51.755077305240476</v>
      </c>
      <c r="I12" s="186">
        <v>53.504592528838728</v>
      </c>
      <c r="J12" s="331"/>
      <c r="K12" s="331"/>
    </row>
    <row r="13" spans="1:12" ht="16.5" customHeight="1">
      <c r="A13" s="222" t="s">
        <v>547</v>
      </c>
      <c r="B13" s="184"/>
      <c r="C13" s="184"/>
      <c r="D13" s="184"/>
      <c r="E13" s="184"/>
      <c r="F13" s="184"/>
      <c r="G13" s="184"/>
      <c r="H13" s="184"/>
      <c r="I13" s="186"/>
      <c r="J13" s="331"/>
      <c r="K13" s="331"/>
    </row>
    <row r="14" spans="1:12" ht="16.5" customHeight="1">
      <c r="A14" s="204" t="s">
        <v>548</v>
      </c>
      <c r="B14" s="93" t="s">
        <v>38</v>
      </c>
      <c r="C14" s="93" t="s">
        <v>38</v>
      </c>
      <c r="D14" s="93" t="s">
        <v>38</v>
      </c>
      <c r="E14" s="205">
        <v>26.717864098556358</v>
      </c>
      <c r="F14" s="205">
        <v>23.690220075169396</v>
      </c>
      <c r="G14" s="205">
        <v>22.952196468057785</v>
      </c>
      <c r="H14" s="205">
        <v>20.740520308237851</v>
      </c>
      <c r="I14" s="206">
        <v>20.572660176438429</v>
      </c>
      <c r="J14" s="331"/>
      <c r="K14" s="331"/>
    </row>
    <row r="15" spans="1:12" ht="16.5" customHeight="1">
      <c r="A15" s="222" t="s">
        <v>549</v>
      </c>
      <c r="B15" s="184"/>
      <c r="C15" s="184"/>
      <c r="D15" s="184"/>
      <c r="E15" s="184"/>
      <c r="F15" s="184"/>
      <c r="G15" s="184"/>
      <c r="H15" s="184"/>
      <c r="I15" s="186"/>
      <c r="J15" s="331"/>
      <c r="K15" s="331"/>
    </row>
    <row r="16" spans="1:12" ht="16.5" customHeight="1">
      <c r="A16" s="204" t="s">
        <v>550</v>
      </c>
      <c r="B16" s="184">
        <v>29.495922569594811</v>
      </c>
      <c r="C16" s="184">
        <v>27.961927478893507</v>
      </c>
      <c r="D16" s="184">
        <v>27.774584655074765</v>
      </c>
      <c r="E16" s="184">
        <v>27.250467865705527</v>
      </c>
      <c r="F16" s="184">
        <v>27.779940645370296</v>
      </c>
      <c r="G16" s="184">
        <v>27.299731922198287</v>
      </c>
      <c r="H16" s="184">
        <v>27.504402386521676</v>
      </c>
      <c r="I16" s="186">
        <v>25.922747294722829</v>
      </c>
      <c r="J16" s="331"/>
      <c r="K16" s="331"/>
    </row>
    <row r="17" spans="1:11" ht="16.5" customHeight="1">
      <c r="A17" s="222" t="s">
        <v>551</v>
      </c>
      <c r="B17" s="184"/>
      <c r="C17" s="184"/>
      <c r="D17" s="184"/>
      <c r="E17" s="184"/>
      <c r="F17" s="184"/>
      <c r="G17" s="184"/>
      <c r="H17" s="184"/>
      <c r="I17" s="186"/>
      <c r="J17" s="331"/>
      <c r="K17" s="331"/>
    </row>
    <row r="18" spans="1:11" ht="16.5" customHeight="1">
      <c r="A18" s="204"/>
      <c r="B18" s="184"/>
      <c r="C18" s="184"/>
      <c r="D18" s="184"/>
      <c r="E18" s="184"/>
      <c r="F18" s="184"/>
      <c r="G18" s="184"/>
      <c r="H18" s="184"/>
      <c r="I18" s="186"/>
      <c r="J18" s="331"/>
      <c r="K18" s="331"/>
    </row>
    <row r="19" spans="1:11" ht="16.5" customHeight="1">
      <c r="A19" s="207" t="s">
        <v>58</v>
      </c>
      <c r="B19" s="58">
        <f t="shared" ref="B19:I19" si="1">B45+B71+B97+B123</f>
        <v>7248.4471287399992</v>
      </c>
      <c r="C19" s="58">
        <f t="shared" si="1"/>
        <v>7936.6720703800002</v>
      </c>
      <c r="D19" s="58">
        <f t="shared" si="1"/>
        <v>8971.5354311400006</v>
      </c>
      <c r="E19" s="58">
        <f t="shared" si="1"/>
        <v>10706.11481642</v>
      </c>
      <c r="F19" s="58">
        <f t="shared" si="1"/>
        <v>10728.01680193</v>
      </c>
      <c r="G19" s="58">
        <f t="shared" si="1"/>
        <v>11102.217384380001</v>
      </c>
      <c r="H19" s="58">
        <f t="shared" si="1"/>
        <v>11076.444220100002</v>
      </c>
      <c r="I19" s="66">
        <f t="shared" si="1"/>
        <v>11650.086214360001</v>
      </c>
      <c r="J19" s="331"/>
      <c r="K19" s="331"/>
    </row>
    <row r="20" spans="1:11" ht="16.5" customHeight="1">
      <c r="A20" s="140" t="s">
        <v>76</v>
      </c>
      <c r="B20" s="58"/>
      <c r="C20" s="58"/>
      <c r="D20" s="58"/>
      <c r="E20" s="58"/>
      <c r="F20" s="58"/>
      <c r="G20" s="58"/>
      <c r="H20" s="58"/>
      <c r="I20" s="66"/>
      <c r="J20" s="331"/>
      <c r="K20" s="331"/>
    </row>
    <row r="21" spans="1:11" ht="16.5" customHeight="1">
      <c r="A21" s="202" t="s">
        <v>552</v>
      </c>
      <c r="B21" s="184"/>
      <c r="C21" s="184"/>
      <c r="D21" s="184"/>
      <c r="E21" s="184"/>
      <c r="F21" s="184"/>
      <c r="G21" s="184"/>
      <c r="H21" s="184"/>
      <c r="I21" s="186"/>
      <c r="J21" s="331"/>
      <c r="K21" s="331"/>
    </row>
    <row r="22" spans="1:11" ht="16.5" customHeight="1">
      <c r="A22" s="222" t="s">
        <v>553</v>
      </c>
      <c r="B22" s="184"/>
      <c r="C22" s="184"/>
      <c r="D22" s="184"/>
      <c r="E22" s="184"/>
      <c r="F22" s="184"/>
      <c r="G22" s="184"/>
      <c r="H22" s="184"/>
      <c r="I22" s="186"/>
      <c r="J22" s="331"/>
      <c r="K22" s="331"/>
    </row>
    <row r="23" spans="1:11" ht="16.5" customHeight="1">
      <c r="A23" s="204" t="s">
        <v>554</v>
      </c>
      <c r="B23" s="93" t="s">
        <v>38</v>
      </c>
      <c r="C23" s="93" t="s">
        <v>38</v>
      </c>
      <c r="D23" s="205">
        <v>77.113790647549195</v>
      </c>
      <c r="E23" s="205">
        <v>71.103230249173592</v>
      </c>
      <c r="F23" s="205">
        <v>75.678436183651456</v>
      </c>
      <c r="G23" s="205">
        <v>79.89820865145461</v>
      </c>
      <c r="H23" s="205">
        <v>81.870955556241938</v>
      </c>
      <c r="I23" s="206">
        <v>79.403189140589376</v>
      </c>
      <c r="J23" s="331"/>
      <c r="K23" s="331"/>
    </row>
    <row r="24" spans="1:11" ht="16.5" customHeight="1">
      <c r="A24" s="261" t="s">
        <v>555</v>
      </c>
      <c r="B24" s="208"/>
      <c r="C24" s="208"/>
      <c r="D24" s="208"/>
      <c r="E24" s="208"/>
      <c r="F24" s="208"/>
      <c r="G24" s="208"/>
      <c r="H24" s="184"/>
      <c r="I24" s="16"/>
      <c r="J24" s="331"/>
      <c r="K24" s="331"/>
    </row>
    <row r="25" spans="1:11" ht="16.5" customHeight="1">
      <c r="A25" s="204" t="s">
        <v>556</v>
      </c>
      <c r="B25" s="184">
        <v>19.703321498852706</v>
      </c>
      <c r="C25" s="184">
        <v>21.734166612069814</v>
      </c>
      <c r="D25" s="184">
        <v>22.886209352450795</v>
      </c>
      <c r="E25" s="184">
        <v>28.896769750826419</v>
      </c>
      <c r="F25" s="184">
        <v>24.321563816348547</v>
      </c>
      <c r="G25" s="184">
        <v>20.10179134854538</v>
      </c>
      <c r="H25" s="184">
        <v>18.129044443758058</v>
      </c>
      <c r="I25" s="186">
        <v>20.596810859410621</v>
      </c>
      <c r="J25" s="331"/>
      <c r="K25" s="331"/>
    </row>
    <row r="26" spans="1:11" ht="16.5" customHeight="1">
      <c r="A26" s="223" t="s">
        <v>557</v>
      </c>
      <c r="B26" s="208"/>
      <c r="C26" s="208"/>
      <c r="D26" s="208"/>
      <c r="E26" s="208"/>
      <c r="F26" s="208"/>
      <c r="G26" s="208"/>
      <c r="H26" s="184"/>
      <c r="I26" s="16"/>
      <c r="J26" s="331"/>
      <c r="K26" s="331"/>
    </row>
    <row r="27" spans="1:11" ht="16.5" customHeight="1">
      <c r="A27" s="204" t="s">
        <v>558</v>
      </c>
      <c r="B27" s="184">
        <v>19.493452708616466</v>
      </c>
      <c r="C27" s="184">
        <v>20.060671304185171</v>
      </c>
      <c r="D27" s="184">
        <v>22.036725938881805</v>
      </c>
      <c r="E27" s="184">
        <v>27.663711816331528</v>
      </c>
      <c r="F27" s="184">
        <v>23.909236412722169</v>
      </c>
      <c r="G27" s="184">
        <v>19.70948711884008</v>
      </c>
      <c r="H27" s="184">
        <v>17.680602773552533</v>
      </c>
      <c r="I27" s="186">
        <v>18.113448057568096</v>
      </c>
      <c r="J27" s="331"/>
      <c r="K27" s="331"/>
    </row>
    <row r="28" spans="1:11" ht="16.5" customHeight="1">
      <c r="A28" s="222" t="s">
        <v>559</v>
      </c>
      <c r="B28" s="184"/>
      <c r="C28" s="184"/>
      <c r="D28" s="184"/>
      <c r="E28" s="184"/>
      <c r="F28" s="186"/>
      <c r="G28" s="81"/>
      <c r="H28" s="83"/>
      <c r="I28" s="83"/>
      <c r="J28" s="331"/>
      <c r="K28" s="331"/>
    </row>
    <row r="29" spans="1:11" ht="16.5" customHeight="1">
      <c r="A29" s="204"/>
      <c r="B29" s="184"/>
      <c r="C29" s="184"/>
      <c r="D29" s="184"/>
      <c r="E29" s="184"/>
      <c r="F29" s="186"/>
      <c r="G29" s="81"/>
      <c r="H29" s="83"/>
      <c r="I29" s="83"/>
      <c r="J29" s="331"/>
      <c r="K29" s="331"/>
    </row>
    <row r="30" spans="1:11" ht="16.5" customHeight="1">
      <c r="A30" s="207" t="s">
        <v>57</v>
      </c>
      <c r="B30" s="58">
        <f t="shared" ref="B30:I30" si="2">B8-B19</f>
        <v>-163.11865979999948</v>
      </c>
      <c r="C30" s="58">
        <f t="shared" si="2"/>
        <v>-25.11447225000029</v>
      </c>
      <c r="D30" s="58">
        <f t="shared" si="2"/>
        <v>-127.85320329000206</v>
      </c>
      <c r="E30" s="58">
        <f t="shared" si="2"/>
        <v>-741.82014308999896</v>
      </c>
      <c r="F30" s="58">
        <f t="shared" si="2"/>
        <v>-717.66304884000056</v>
      </c>
      <c r="G30" s="58">
        <f t="shared" si="2"/>
        <v>-662.31593728000007</v>
      </c>
      <c r="H30" s="58">
        <f t="shared" si="2"/>
        <v>-285.4406153300024</v>
      </c>
      <c r="I30" s="66">
        <f t="shared" si="2"/>
        <v>-142.3000368999983</v>
      </c>
      <c r="J30" s="331"/>
      <c r="K30" s="331"/>
    </row>
    <row r="31" spans="1:11" ht="16.5" customHeight="1">
      <c r="A31" s="140" t="s">
        <v>77</v>
      </c>
      <c r="B31" s="189"/>
      <c r="C31" s="189"/>
      <c r="D31" s="189"/>
      <c r="E31" s="189"/>
      <c r="F31" s="189"/>
      <c r="I31" s="209"/>
      <c r="J31" s="331"/>
      <c r="K31" s="331"/>
    </row>
    <row r="32" spans="1:11" s="6" customFormat="1" ht="16.5" customHeight="1">
      <c r="A32" s="537" t="s">
        <v>561</v>
      </c>
      <c r="B32" s="537"/>
      <c r="C32" s="537"/>
      <c r="D32" s="537"/>
      <c r="E32" s="537"/>
      <c r="F32" s="537"/>
      <c r="G32" s="537"/>
      <c r="H32" s="537"/>
      <c r="I32" s="537"/>
      <c r="J32" s="331"/>
      <c r="K32" s="331"/>
    </row>
    <row r="33" spans="1:11" s="6" customFormat="1" ht="16.5" customHeight="1">
      <c r="A33" s="537"/>
      <c r="B33" s="537"/>
      <c r="C33" s="537"/>
      <c r="D33" s="537"/>
      <c r="E33" s="537"/>
      <c r="F33" s="537"/>
      <c r="G33" s="537"/>
      <c r="H33" s="537"/>
      <c r="I33" s="537"/>
      <c r="J33" s="331"/>
      <c r="K33" s="331"/>
    </row>
    <row r="34" spans="1:11" ht="16.5" customHeight="1">
      <c r="A34" s="207" t="s">
        <v>55</v>
      </c>
      <c r="B34" s="58">
        <v>3258.7051815</v>
      </c>
      <c r="C34" s="58">
        <v>3595.7784173</v>
      </c>
      <c r="D34" s="58">
        <v>4056.0805513800001</v>
      </c>
      <c r="E34" s="58">
        <v>4175.4489301100002</v>
      </c>
      <c r="F34" s="66">
        <v>4709.9617476000003</v>
      </c>
      <c r="G34" s="88">
        <v>4860.3229928100009</v>
      </c>
      <c r="H34" s="34">
        <v>5033.3033500699994</v>
      </c>
      <c r="I34" s="34">
        <v>5158.1765732600006</v>
      </c>
      <c r="J34" s="329"/>
      <c r="K34" s="329"/>
    </row>
    <row r="35" spans="1:11" ht="16.5" customHeight="1">
      <c r="A35" s="330" t="s">
        <v>75</v>
      </c>
      <c r="B35" s="58"/>
      <c r="C35" s="58"/>
      <c r="D35" s="58"/>
      <c r="E35" s="58"/>
      <c r="F35" s="66"/>
      <c r="G35" s="25"/>
      <c r="H35" s="26"/>
      <c r="I35" s="26"/>
      <c r="J35" s="331"/>
      <c r="K35" s="331"/>
    </row>
    <row r="36" spans="1:11" ht="16.5" customHeight="1">
      <c r="A36" s="202" t="s">
        <v>544</v>
      </c>
      <c r="B36" s="184"/>
      <c r="C36" s="184"/>
      <c r="D36" s="184"/>
      <c r="E36" s="184"/>
      <c r="F36" s="186"/>
      <c r="G36" s="25"/>
      <c r="H36" s="26"/>
      <c r="I36" s="26"/>
      <c r="J36" s="331"/>
      <c r="K36" s="331"/>
    </row>
    <row r="37" spans="1:11" ht="16.5" customHeight="1">
      <c r="A37" s="203" t="s">
        <v>545</v>
      </c>
      <c r="B37" s="184"/>
      <c r="C37" s="184"/>
      <c r="D37" s="184"/>
      <c r="E37" s="184"/>
      <c r="F37" s="184"/>
      <c r="G37" s="184"/>
      <c r="H37" s="184"/>
      <c r="I37" s="186"/>
      <c r="J37" s="331"/>
      <c r="K37" s="331"/>
    </row>
    <row r="38" spans="1:11" ht="16.5" customHeight="1">
      <c r="A38" s="202" t="s">
        <v>546</v>
      </c>
      <c r="B38" s="184">
        <v>45.32477566719087</v>
      </c>
      <c r="C38" s="184">
        <v>48.639154299815203</v>
      </c>
      <c r="D38" s="184">
        <v>51.31079296469867</v>
      </c>
      <c r="E38" s="184">
        <v>46.697602309522985</v>
      </c>
      <c r="F38" s="186">
        <v>46.386864968983758</v>
      </c>
      <c r="G38" s="25">
        <v>46.798509707787161</v>
      </c>
      <c r="H38" s="26">
        <v>49.531725493066659</v>
      </c>
      <c r="I38" s="26">
        <v>50.847397526416486</v>
      </c>
      <c r="J38" s="331"/>
      <c r="K38" s="331"/>
    </row>
    <row r="39" spans="1:11" ht="16.5" customHeight="1">
      <c r="A39" s="222" t="s">
        <v>547</v>
      </c>
      <c r="B39" s="184"/>
      <c r="C39" s="184"/>
      <c r="D39" s="184"/>
      <c r="E39" s="184"/>
      <c r="F39" s="184"/>
      <c r="G39" s="184"/>
      <c r="H39" s="184"/>
      <c r="I39" s="186"/>
      <c r="J39" s="331"/>
      <c r="K39" s="331"/>
    </row>
    <row r="40" spans="1:11" ht="16.5" customHeight="1">
      <c r="A40" s="204" t="s">
        <v>548</v>
      </c>
      <c r="B40" s="93" t="s">
        <v>38</v>
      </c>
      <c r="C40" s="93" t="s">
        <v>38</v>
      </c>
      <c r="D40" s="93" t="s">
        <v>38</v>
      </c>
      <c r="E40" s="184">
        <v>21.166899533045338</v>
      </c>
      <c r="F40" s="186">
        <v>24.431281702794099</v>
      </c>
      <c r="G40" s="25">
        <v>24.111665601722944</v>
      </c>
      <c r="H40" s="26">
        <v>20.725146428249602</v>
      </c>
      <c r="I40" s="26">
        <v>20.17083444435929</v>
      </c>
      <c r="J40" s="331"/>
      <c r="K40" s="331"/>
    </row>
    <row r="41" spans="1:11" ht="16.5" customHeight="1">
      <c r="A41" s="222" t="s">
        <v>549</v>
      </c>
      <c r="B41" s="184"/>
      <c r="C41" s="184"/>
      <c r="D41" s="184"/>
      <c r="E41" s="184"/>
      <c r="F41" s="184"/>
      <c r="G41" s="184"/>
      <c r="H41" s="184"/>
      <c r="I41" s="186"/>
      <c r="J41" s="331"/>
      <c r="K41" s="331"/>
    </row>
    <row r="42" spans="1:11" ht="16.5" customHeight="1">
      <c r="A42" s="204" t="s">
        <v>550</v>
      </c>
      <c r="B42" s="184">
        <v>31.79899295225643</v>
      </c>
      <c r="C42" s="184">
        <v>30.281075212014567</v>
      </c>
      <c r="D42" s="184">
        <v>30.141690075263533</v>
      </c>
      <c r="E42" s="184">
        <v>32.135498157431684</v>
      </c>
      <c r="F42" s="186">
        <v>29.181853328222132</v>
      </c>
      <c r="G42" s="25">
        <v>29.089824690489877</v>
      </c>
      <c r="H42" s="26">
        <v>29.743128078683753</v>
      </c>
      <c r="I42" s="26">
        <v>28.981768029224217</v>
      </c>
      <c r="J42" s="331"/>
      <c r="K42" s="331"/>
    </row>
    <row r="43" spans="1:11" ht="16.5" customHeight="1">
      <c r="A43" s="222" t="s">
        <v>551</v>
      </c>
      <c r="B43" s="210"/>
      <c r="C43" s="210"/>
      <c r="D43" s="210"/>
      <c r="E43" s="210"/>
      <c r="F43" s="211"/>
      <c r="G43" s="332"/>
      <c r="H43" s="212"/>
      <c r="I43" s="212"/>
      <c r="J43" s="331"/>
      <c r="K43" s="331"/>
    </row>
    <row r="44" spans="1:11" ht="16.5" customHeight="1">
      <c r="A44" s="204"/>
      <c r="B44" s="210"/>
      <c r="C44" s="210"/>
      <c r="D44" s="210"/>
      <c r="E44" s="210"/>
      <c r="F44" s="211"/>
      <c r="G44" s="332"/>
      <c r="H44" s="212"/>
      <c r="I44" s="212"/>
      <c r="J44" s="331"/>
      <c r="K44" s="331"/>
    </row>
    <row r="45" spans="1:11" ht="16.5" customHeight="1">
      <c r="A45" s="207" t="s">
        <v>58</v>
      </c>
      <c r="B45" s="213">
        <v>3362.5900642699999</v>
      </c>
      <c r="C45" s="213">
        <v>3549.86038508</v>
      </c>
      <c r="D45" s="213">
        <v>4111.3355112999998</v>
      </c>
      <c r="E45" s="213">
        <v>4536.4073542700007</v>
      </c>
      <c r="F45" s="214">
        <v>5059.55579726</v>
      </c>
      <c r="G45" s="333">
        <v>5026.9300930700001</v>
      </c>
      <c r="H45" s="215">
        <v>4957.77318457</v>
      </c>
      <c r="I45" s="215">
        <v>5088.7750458400005</v>
      </c>
      <c r="J45" s="331"/>
      <c r="K45" s="331"/>
    </row>
    <row r="46" spans="1:11" ht="16.5" customHeight="1">
      <c r="A46" s="140" t="s">
        <v>76</v>
      </c>
      <c r="B46" s="213"/>
      <c r="C46" s="213"/>
      <c r="D46" s="213"/>
      <c r="E46" s="213"/>
      <c r="F46" s="214"/>
      <c r="G46" s="332"/>
      <c r="H46" s="212"/>
      <c r="I46" s="212"/>
      <c r="J46" s="331"/>
      <c r="K46" s="331"/>
    </row>
    <row r="47" spans="1:11" ht="16.5" customHeight="1">
      <c r="A47" s="202" t="s">
        <v>552</v>
      </c>
      <c r="B47" s="196"/>
      <c r="C47" s="196"/>
      <c r="D47" s="196"/>
      <c r="E47" s="196"/>
      <c r="F47" s="196"/>
      <c r="G47" s="84"/>
      <c r="H47" s="84"/>
      <c r="I47" s="85"/>
      <c r="J47" s="331"/>
      <c r="K47" s="331"/>
    </row>
    <row r="48" spans="1:11" ht="16.5" customHeight="1">
      <c r="A48" s="222" t="s">
        <v>553</v>
      </c>
      <c r="B48" s="196"/>
      <c r="C48" s="196"/>
      <c r="D48" s="196"/>
      <c r="E48" s="196"/>
      <c r="F48" s="196"/>
      <c r="G48" s="196"/>
      <c r="H48" s="196"/>
      <c r="I48" s="197"/>
      <c r="J48" s="331"/>
      <c r="K48" s="331"/>
    </row>
    <row r="49" spans="1:11" ht="16.5" customHeight="1">
      <c r="A49" s="204" t="s">
        <v>554</v>
      </c>
      <c r="B49" s="93" t="s">
        <v>38</v>
      </c>
      <c r="C49" s="93" t="s">
        <v>38</v>
      </c>
      <c r="D49" s="210">
        <v>76.599506591818056</v>
      </c>
      <c r="E49" s="210">
        <v>74.346910723424926</v>
      </c>
      <c r="F49" s="211">
        <v>73.878945358291787</v>
      </c>
      <c r="G49" s="332">
        <v>78.390163229690387</v>
      </c>
      <c r="H49" s="212">
        <v>81.611752679261201</v>
      </c>
      <c r="I49" s="212">
        <v>82.50482105869861</v>
      </c>
      <c r="J49" s="331"/>
      <c r="K49" s="331"/>
    </row>
    <row r="50" spans="1:11" ht="16.5" customHeight="1">
      <c r="A50" s="261" t="s">
        <v>555</v>
      </c>
      <c r="B50" s="210"/>
      <c r="C50" s="210"/>
      <c r="D50" s="210"/>
      <c r="E50" s="210"/>
      <c r="F50" s="210"/>
      <c r="G50" s="210"/>
      <c r="H50" s="210"/>
      <c r="I50" s="211"/>
      <c r="J50" s="331"/>
      <c r="K50" s="331"/>
    </row>
    <row r="51" spans="1:11" ht="16.5" customHeight="1">
      <c r="A51" s="204" t="s">
        <v>556</v>
      </c>
      <c r="B51" s="210">
        <v>20.751161562463118</v>
      </c>
      <c r="C51" s="210">
        <v>19.908799116167859</v>
      </c>
      <c r="D51" s="210">
        <v>23.400493408181944</v>
      </c>
      <c r="E51" s="210">
        <v>25.653089276575063</v>
      </c>
      <c r="F51" s="211">
        <v>26.121054641708206</v>
      </c>
      <c r="G51" s="332">
        <v>21.609836770309613</v>
      </c>
      <c r="H51" s="212">
        <v>18.388247320738806</v>
      </c>
      <c r="I51" s="212">
        <v>17.49517894130139</v>
      </c>
      <c r="J51" s="331"/>
      <c r="K51" s="331"/>
    </row>
    <row r="52" spans="1:11" ht="16.5" customHeight="1">
      <c r="A52" s="223" t="s">
        <v>557</v>
      </c>
      <c r="B52" s="210"/>
      <c r="C52" s="210"/>
      <c r="D52" s="210"/>
      <c r="E52" s="210"/>
      <c r="F52" s="210"/>
      <c r="G52" s="210"/>
      <c r="H52" s="210"/>
      <c r="I52" s="211"/>
      <c r="J52" s="331"/>
      <c r="K52" s="331"/>
    </row>
    <row r="53" spans="1:11" ht="16.5" customHeight="1">
      <c r="A53" s="204" t="s">
        <v>558</v>
      </c>
      <c r="B53" s="210">
        <v>20.562044312413171</v>
      </c>
      <c r="C53" s="210">
        <v>19.630096586299853</v>
      </c>
      <c r="D53" s="210">
        <v>22.734805206506916</v>
      </c>
      <c r="E53" s="210">
        <v>24.633299428636146</v>
      </c>
      <c r="F53" s="211">
        <v>25.738998708053554</v>
      </c>
      <c r="G53" s="332">
        <v>21.458562520435251</v>
      </c>
      <c r="H53" s="212">
        <v>18.039760917331499</v>
      </c>
      <c r="I53" s="212">
        <v>17.272073854168859</v>
      </c>
      <c r="J53" s="331"/>
      <c r="K53" s="331"/>
    </row>
    <row r="54" spans="1:11" ht="16.5" customHeight="1">
      <c r="A54" s="222" t="s">
        <v>559</v>
      </c>
      <c r="B54" s="210"/>
      <c r="C54" s="210"/>
      <c r="D54" s="210"/>
      <c r="E54" s="210"/>
      <c r="F54" s="211"/>
      <c r="G54" s="332"/>
      <c r="H54" s="212"/>
      <c r="I54" s="85"/>
      <c r="J54" s="331"/>
      <c r="K54" s="331"/>
    </row>
    <row r="55" spans="1:11" ht="16.5" customHeight="1">
      <c r="A55" s="204"/>
      <c r="B55" s="210"/>
      <c r="C55" s="210"/>
      <c r="D55" s="210"/>
      <c r="E55" s="210"/>
      <c r="F55" s="211"/>
      <c r="G55" s="332"/>
      <c r="H55" s="212"/>
      <c r="I55" s="212"/>
      <c r="J55" s="331"/>
      <c r="K55" s="331"/>
    </row>
    <row r="56" spans="1:11" ht="16.5" customHeight="1">
      <c r="A56" s="207" t="s">
        <v>57</v>
      </c>
      <c r="B56" s="213">
        <f t="shared" ref="B56:I56" si="3">B34-B45</f>
        <v>-103.88488276999988</v>
      </c>
      <c r="C56" s="213">
        <f t="shared" si="3"/>
        <v>45.918032219999986</v>
      </c>
      <c r="D56" s="213">
        <f t="shared" si="3"/>
        <v>-55.254959919999692</v>
      </c>
      <c r="E56" s="213">
        <f t="shared" si="3"/>
        <v>-360.9584241600005</v>
      </c>
      <c r="F56" s="213">
        <f t="shared" si="3"/>
        <v>-349.59404965999965</v>
      </c>
      <c r="G56" s="213">
        <f t="shared" si="3"/>
        <v>-166.60710025999924</v>
      </c>
      <c r="H56" s="213">
        <f t="shared" si="3"/>
        <v>75.530165499999384</v>
      </c>
      <c r="I56" s="214">
        <f t="shared" si="3"/>
        <v>69.401527420000093</v>
      </c>
      <c r="J56" s="331"/>
      <c r="K56" s="331"/>
    </row>
    <row r="57" spans="1:11" ht="16.5" customHeight="1">
      <c r="A57" s="140" t="s">
        <v>77</v>
      </c>
      <c r="B57" s="189"/>
      <c r="C57" s="189"/>
      <c r="D57" s="189"/>
      <c r="E57" s="189"/>
      <c r="F57" s="189"/>
      <c r="G57" s="216"/>
      <c r="H57" s="216"/>
      <c r="I57" s="217"/>
      <c r="J57" s="331"/>
      <c r="K57" s="331"/>
    </row>
    <row r="58" spans="1:11" ht="16.5" customHeight="1">
      <c r="A58" s="537" t="s">
        <v>562</v>
      </c>
      <c r="B58" s="537"/>
      <c r="C58" s="537"/>
      <c r="D58" s="537"/>
      <c r="E58" s="537"/>
      <c r="F58" s="537"/>
      <c r="G58" s="537"/>
      <c r="H58" s="537"/>
      <c r="I58" s="537"/>
      <c r="J58" s="331"/>
      <c r="K58" s="331"/>
    </row>
    <row r="59" spans="1:11" ht="16.5" customHeight="1">
      <c r="A59" s="537"/>
      <c r="B59" s="537"/>
      <c r="C59" s="537"/>
      <c r="D59" s="537"/>
      <c r="E59" s="537"/>
      <c r="F59" s="537"/>
      <c r="G59" s="537"/>
      <c r="H59" s="537"/>
      <c r="I59" s="537"/>
      <c r="J59" s="331"/>
      <c r="K59" s="331"/>
    </row>
    <row r="60" spans="1:11" ht="16.5" customHeight="1">
      <c r="A60" s="207" t="s">
        <v>55</v>
      </c>
      <c r="B60" s="198">
        <v>2456.0962757299999</v>
      </c>
      <c r="C60" s="198">
        <v>2721.51387127</v>
      </c>
      <c r="D60" s="198">
        <v>2928.3153240199999</v>
      </c>
      <c r="E60" s="198">
        <v>3117.14490441</v>
      </c>
      <c r="F60" s="218">
        <v>3019.4728183800003</v>
      </c>
      <c r="G60" s="103">
        <v>3236.2166935599998</v>
      </c>
      <c r="H60" s="104">
        <v>3539.3744616700001</v>
      </c>
      <c r="I60" s="104">
        <v>4167.92745044</v>
      </c>
      <c r="J60" s="329"/>
      <c r="K60" s="329"/>
    </row>
    <row r="61" spans="1:11" ht="16.5" customHeight="1">
      <c r="A61" s="330" t="s">
        <v>75</v>
      </c>
      <c r="B61" s="198"/>
      <c r="C61" s="198"/>
      <c r="D61" s="198"/>
      <c r="E61" s="198"/>
      <c r="F61" s="218"/>
      <c r="G61" s="81"/>
      <c r="H61" s="83"/>
      <c r="I61" s="83"/>
      <c r="J61" s="331"/>
      <c r="K61" s="331"/>
    </row>
    <row r="62" spans="1:11" ht="16.5" customHeight="1">
      <c r="A62" s="202" t="s">
        <v>544</v>
      </c>
      <c r="B62" s="65"/>
      <c r="C62" s="65"/>
      <c r="D62" s="65"/>
      <c r="E62" s="65"/>
      <c r="F62" s="219"/>
      <c r="G62" s="81"/>
      <c r="H62" s="83"/>
      <c r="I62" s="83"/>
      <c r="J62" s="331"/>
      <c r="K62" s="331"/>
    </row>
    <row r="63" spans="1:11" ht="16.5" customHeight="1">
      <c r="A63" s="203" t="s">
        <v>545</v>
      </c>
      <c r="B63" s="219"/>
      <c r="C63" s="219"/>
      <c r="D63" s="219"/>
      <c r="E63" s="219"/>
      <c r="F63" s="219"/>
      <c r="G63" s="65"/>
      <c r="H63" s="219"/>
      <c r="I63" s="219"/>
      <c r="J63" s="331"/>
      <c r="K63" s="331"/>
    </row>
    <row r="64" spans="1:11" ht="16.5" customHeight="1">
      <c r="A64" s="202" t="s">
        <v>546</v>
      </c>
      <c r="B64" s="65">
        <v>60.556594862631634</v>
      </c>
      <c r="C64" s="65">
        <v>63.728555317289178</v>
      </c>
      <c r="D64" s="65">
        <v>67.11377172974754</v>
      </c>
      <c r="E64" s="65">
        <v>61.464128843655352</v>
      </c>
      <c r="F64" s="219">
        <v>63.509953138735689</v>
      </c>
      <c r="G64" s="81">
        <v>65.606038726177673</v>
      </c>
      <c r="H64" s="83">
        <v>64.458367648772182</v>
      </c>
      <c r="I64" s="83">
        <v>64.715199091943234</v>
      </c>
      <c r="J64" s="331"/>
      <c r="K64" s="331"/>
    </row>
    <row r="65" spans="1:11" ht="16.5" customHeight="1">
      <c r="A65" s="222" t="s">
        <v>547</v>
      </c>
      <c r="B65" s="65"/>
      <c r="C65" s="65"/>
      <c r="D65" s="65"/>
      <c r="E65" s="65"/>
      <c r="F65" s="65"/>
      <c r="G65" s="65"/>
      <c r="H65" s="65"/>
      <c r="I65" s="219"/>
      <c r="J65" s="331"/>
      <c r="K65" s="331"/>
    </row>
    <row r="66" spans="1:11" ht="16.5" customHeight="1">
      <c r="A66" s="204" t="s">
        <v>548</v>
      </c>
      <c r="B66" s="220" t="s">
        <v>38</v>
      </c>
      <c r="C66" s="220" t="s">
        <v>38</v>
      </c>
      <c r="D66" s="220" t="s">
        <v>38</v>
      </c>
      <c r="E66" s="65">
        <v>17.667639619218765</v>
      </c>
      <c r="F66" s="219">
        <v>14.849336237130268</v>
      </c>
      <c r="G66" s="81">
        <v>13.051507495172281</v>
      </c>
      <c r="H66" s="83">
        <v>14.851054003819289</v>
      </c>
      <c r="I66" s="83">
        <v>17.777725180935622</v>
      </c>
      <c r="J66" s="331"/>
      <c r="K66" s="331"/>
    </row>
    <row r="67" spans="1:11" ht="16.5" customHeight="1">
      <c r="A67" s="222" t="s">
        <v>549</v>
      </c>
      <c r="B67" s="219"/>
      <c r="C67" s="219"/>
      <c r="D67" s="219"/>
      <c r="E67" s="219"/>
      <c r="F67" s="219"/>
      <c r="G67" s="65"/>
      <c r="H67" s="219"/>
      <c r="I67" s="219"/>
      <c r="J67" s="331"/>
      <c r="K67" s="331"/>
    </row>
    <row r="68" spans="1:11" ht="16.5" customHeight="1">
      <c r="A68" s="204" t="s">
        <v>550</v>
      </c>
      <c r="B68" s="65">
        <v>20.363347843575372</v>
      </c>
      <c r="C68" s="65">
        <v>19.981496797818448</v>
      </c>
      <c r="D68" s="65">
        <v>20.586930719346348</v>
      </c>
      <c r="E68" s="65">
        <v>20.86823153712588</v>
      </c>
      <c r="F68" s="219">
        <v>21.640710624134034</v>
      </c>
      <c r="G68" s="81">
        <v>21.342453778650054</v>
      </c>
      <c r="H68" s="83">
        <v>20.690578347408522</v>
      </c>
      <c r="I68" s="83">
        <v>17.507075727121133</v>
      </c>
      <c r="J68" s="331"/>
      <c r="K68" s="331"/>
    </row>
    <row r="69" spans="1:11" ht="16.5" customHeight="1">
      <c r="A69" s="222" t="s">
        <v>551</v>
      </c>
      <c r="B69" s="65"/>
      <c r="C69" s="65"/>
      <c r="D69" s="65"/>
      <c r="E69" s="65"/>
      <c r="F69" s="219"/>
      <c r="G69" s="81"/>
      <c r="H69" s="83"/>
      <c r="I69" s="83"/>
      <c r="J69" s="331"/>
      <c r="K69" s="331"/>
    </row>
    <row r="70" spans="1:11" ht="16.5" customHeight="1">
      <c r="A70" s="204"/>
      <c r="B70" s="65"/>
      <c r="C70" s="65"/>
      <c r="D70" s="65"/>
      <c r="E70" s="65"/>
      <c r="F70" s="219"/>
      <c r="G70" s="81"/>
      <c r="H70" s="83"/>
      <c r="I70" s="83"/>
      <c r="J70" s="331"/>
      <c r="K70" s="331"/>
    </row>
    <row r="71" spans="1:11" ht="16.5" customHeight="1">
      <c r="A71" s="207" t="s">
        <v>58</v>
      </c>
      <c r="B71" s="198">
        <v>2526.8102534</v>
      </c>
      <c r="C71" s="198">
        <v>2801.66505564</v>
      </c>
      <c r="D71" s="198">
        <v>3014.04344085</v>
      </c>
      <c r="E71" s="198">
        <v>3351.8186576399999</v>
      </c>
      <c r="F71" s="218">
        <v>3240.7625232099999</v>
      </c>
      <c r="G71" s="103">
        <v>3561.4634736200001</v>
      </c>
      <c r="H71" s="104">
        <v>3822.4933209000001</v>
      </c>
      <c r="I71" s="104">
        <v>4392.4927674499995</v>
      </c>
      <c r="J71" s="331"/>
      <c r="K71" s="331"/>
    </row>
    <row r="72" spans="1:11" ht="16.5" customHeight="1">
      <c r="A72" s="140" t="s">
        <v>76</v>
      </c>
      <c r="B72" s="198"/>
      <c r="C72" s="198"/>
      <c r="D72" s="198"/>
      <c r="E72" s="198"/>
      <c r="F72" s="218"/>
      <c r="G72" s="81"/>
      <c r="H72" s="83"/>
      <c r="I72" s="83"/>
      <c r="J72" s="331"/>
      <c r="K72" s="331"/>
    </row>
    <row r="73" spans="1:11" ht="16.5" customHeight="1">
      <c r="A73" s="202" t="s">
        <v>552</v>
      </c>
      <c r="B73" s="196"/>
      <c r="C73" s="196"/>
      <c r="D73" s="196"/>
      <c r="E73" s="196"/>
      <c r="F73" s="196"/>
      <c r="G73" s="84"/>
      <c r="H73" s="84"/>
      <c r="I73" s="85"/>
      <c r="J73" s="331"/>
      <c r="K73" s="331"/>
    </row>
    <row r="74" spans="1:11" ht="16.5" customHeight="1">
      <c r="A74" s="222" t="s">
        <v>553</v>
      </c>
      <c r="B74" s="196"/>
      <c r="C74" s="196"/>
      <c r="D74" s="196"/>
      <c r="E74" s="196"/>
      <c r="F74" s="196"/>
      <c r="G74" s="196"/>
      <c r="H74" s="196"/>
      <c r="I74" s="197"/>
      <c r="J74" s="331"/>
      <c r="K74" s="331"/>
    </row>
    <row r="75" spans="1:11" ht="16.5" customHeight="1">
      <c r="A75" s="204" t="s">
        <v>554</v>
      </c>
      <c r="B75" s="220" t="s">
        <v>38</v>
      </c>
      <c r="C75" s="220" t="s">
        <v>38</v>
      </c>
      <c r="D75" s="65">
        <v>77.675450803050097</v>
      </c>
      <c r="E75" s="65">
        <v>75.009040757897495</v>
      </c>
      <c r="F75" s="219">
        <v>83.282069952371771</v>
      </c>
      <c r="G75" s="81">
        <v>85.84863671119669</v>
      </c>
      <c r="H75" s="83">
        <v>84.299363491923799</v>
      </c>
      <c r="I75" s="83">
        <v>74.284852492182111</v>
      </c>
      <c r="J75" s="331"/>
      <c r="K75" s="331"/>
    </row>
    <row r="76" spans="1:11" ht="16.5" customHeight="1">
      <c r="A76" s="261" t="s">
        <v>555</v>
      </c>
      <c r="B76" s="219"/>
      <c r="C76" s="219"/>
      <c r="D76" s="219"/>
      <c r="E76" s="219"/>
      <c r="F76" s="219"/>
      <c r="G76" s="65"/>
      <c r="H76" s="219"/>
      <c r="I76" s="219"/>
      <c r="J76" s="331"/>
      <c r="K76" s="331"/>
    </row>
    <row r="77" spans="1:11" ht="16.5" customHeight="1">
      <c r="A77" s="204" t="s">
        <v>556</v>
      </c>
      <c r="B77" s="65">
        <v>19.981613415594826</v>
      </c>
      <c r="C77" s="65">
        <v>23.570706434040432</v>
      </c>
      <c r="D77" s="65">
        <v>22.324549196949906</v>
      </c>
      <c r="E77" s="65">
        <v>24.99095924210252</v>
      </c>
      <c r="F77" s="219">
        <v>16.717930047628247</v>
      </c>
      <c r="G77" s="81">
        <v>14.151363288803315</v>
      </c>
      <c r="H77" s="83">
        <v>15.700636508076208</v>
      </c>
      <c r="I77" s="83">
        <v>25.715147507817903</v>
      </c>
      <c r="J77" s="331"/>
      <c r="K77" s="331"/>
    </row>
    <row r="78" spans="1:11" ht="16.5" customHeight="1">
      <c r="A78" s="223" t="s">
        <v>557</v>
      </c>
      <c r="B78" s="219"/>
      <c r="C78" s="219"/>
      <c r="D78" s="219"/>
      <c r="E78" s="219"/>
      <c r="F78" s="219"/>
      <c r="G78" s="65"/>
      <c r="H78" s="219"/>
      <c r="I78" s="219"/>
      <c r="J78" s="331"/>
      <c r="K78" s="331"/>
    </row>
    <row r="79" spans="1:11" ht="16.5" customHeight="1">
      <c r="A79" s="204" t="s">
        <v>558</v>
      </c>
      <c r="B79" s="65">
        <v>19.75218748255535</v>
      </c>
      <c r="C79" s="65">
        <v>19.322325359350895</v>
      </c>
      <c r="D79" s="65">
        <v>20.839267850527932</v>
      </c>
      <c r="E79" s="65">
        <v>22.627049238218582</v>
      </c>
      <c r="F79" s="219">
        <v>16.048204332011736</v>
      </c>
      <c r="G79" s="81">
        <v>13.27175722708065</v>
      </c>
      <c r="H79" s="83">
        <v>15.108084262761439</v>
      </c>
      <c r="I79" s="83">
        <v>19.692914497208594</v>
      </c>
      <c r="J79" s="331"/>
      <c r="K79" s="331"/>
    </row>
    <row r="80" spans="1:11" ht="16.5" customHeight="1">
      <c r="A80" s="222" t="s">
        <v>559</v>
      </c>
      <c r="B80" s="196"/>
      <c r="C80" s="196"/>
      <c r="D80" s="196"/>
      <c r="E80" s="196"/>
      <c r="F80" s="196"/>
      <c r="G80" s="84"/>
      <c r="H80" s="84"/>
      <c r="I80" s="85"/>
      <c r="J80" s="331"/>
      <c r="K80" s="331"/>
    </row>
    <row r="81" spans="1:11" ht="16.5" customHeight="1">
      <c r="A81" s="204"/>
      <c r="B81" s="184"/>
      <c r="C81" s="184"/>
      <c r="D81" s="184"/>
      <c r="E81" s="184"/>
      <c r="F81" s="186"/>
      <c r="G81" s="81"/>
      <c r="H81" s="83"/>
      <c r="I81" s="83"/>
      <c r="J81" s="331"/>
      <c r="K81" s="331"/>
    </row>
    <row r="82" spans="1:11" ht="16.5" customHeight="1">
      <c r="A82" s="207" t="s">
        <v>57</v>
      </c>
      <c r="B82" s="218">
        <f t="shared" ref="B82:I82" si="4">B60-B71</f>
        <v>-70.713977670000077</v>
      </c>
      <c r="C82" s="218">
        <f t="shared" si="4"/>
        <v>-80.15118437000001</v>
      </c>
      <c r="D82" s="218">
        <f t="shared" si="4"/>
        <v>-85.72811683000009</v>
      </c>
      <c r="E82" s="218">
        <f t="shared" si="4"/>
        <v>-234.67375322999987</v>
      </c>
      <c r="F82" s="218">
        <f t="shared" si="4"/>
        <v>-221.28970482999966</v>
      </c>
      <c r="G82" s="198">
        <f t="shared" si="4"/>
        <v>-325.24678006000022</v>
      </c>
      <c r="H82" s="218">
        <f t="shared" si="4"/>
        <v>-283.11885923</v>
      </c>
      <c r="I82" s="218">
        <f t="shared" si="4"/>
        <v>-224.56531700999949</v>
      </c>
      <c r="J82" s="331"/>
      <c r="K82" s="331"/>
    </row>
    <row r="83" spans="1:11" ht="16.5" customHeight="1">
      <c r="A83" s="140" t="s">
        <v>77</v>
      </c>
      <c r="B83" s="221"/>
      <c r="C83" s="221"/>
      <c r="D83" s="221"/>
      <c r="E83" s="221"/>
      <c r="F83" s="221"/>
      <c r="G83" s="216"/>
      <c r="H83" s="216"/>
      <c r="I83" s="217"/>
      <c r="J83" s="331"/>
      <c r="K83" s="331"/>
    </row>
    <row r="84" spans="1:11" ht="16.5" customHeight="1">
      <c r="A84" s="537" t="s">
        <v>563</v>
      </c>
      <c r="B84" s="537"/>
      <c r="C84" s="537"/>
      <c r="D84" s="537"/>
      <c r="E84" s="537"/>
      <c r="F84" s="537"/>
      <c r="G84" s="537"/>
      <c r="H84" s="537"/>
      <c r="I84" s="537"/>
      <c r="J84" s="331"/>
      <c r="K84" s="331"/>
    </row>
    <row r="85" spans="1:11" ht="16.5" customHeight="1">
      <c r="A85" s="537"/>
      <c r="B85" s="537"/>
      <c r="C85" s="537"/>
      <c r="D85" s="537"/>
      <c r="E85" s="537"/>
      <c r="F85" s="537"/>
      <c r="G85" s="537"/>
      <c r="H85" s="537"/>
      <c r="I85" s="537"/>
      <c r="J85" s="331"/>
      <c r="K85" s="331"/>
    </row>
    <row r="86" spans="1:11" ht="16.5" customHeight="1">
      <c r="A86" s="207" t="s">
        <v>55</v>
      </c>
      <c r="B86" s="58">
        <v>941.62099551999995</v>
      </c>
      <c r="C86" s="58">
        <v>1032.53182124</v>
      </c>
      <c r="D86" s="58">
        <v>1213.7226295999999</v>
      </c>
      <c r="E86" s="58">
        <v>1341.7251973599998</v>
      </c>
      <c r="F86" s="66">
        <v>1496.4426771199999</v>
      </c>
      <c r="G86" s="103">
        <v>1532.6054684800001</v>
      </c>
      <c r="H86" s="104">
        <v>1396.44057828</v>
      </c>
      <c r="I86" s="104">
        <v>1430.2715524400001</v>
      </c>
      <c r="J86" s="329"/>
      <c r="K86" s="329"/>
    </row>
    <row r="87" spans="1:11" ht="16.5" customHeight="1">
      <c r="A87" s="330" t="s">
        <v>75</v>
      </c>
      <c r="B87" s="58"/>
      <c r="C87" s="58"/>
      <c r="D87" s="58"/>
      <c r="E87" s="58"/>
      <c r="F87" s="66"/>
      <c r="G87" s="81"/>
      <c r="H87" s="83"/>
      <c r="I87" s="83"/>
      <c r="J87" s="331"/>
      <c r="K87" s="331"/>
    </row>
    <row r="88" spans="1:11" ht="16.5" customHeight="1">
      <c r="A88" s="202" t="s">
        <v>544</v>
      </c>
      <c r="B88" s="184"/>
      <c r="C88" s="184"/>
      <c r="D88" s="184"/>
      <c r="E88" s="184"/>
      <c r="F88" s="186"/>
      <c r="G88" s="81"/>
      <c r="H88" s="83"/>
      <c r="I88" s="83"/>
      <c r="J88" s="331"/>
      <c r="K88" s="331"/>
    </row>
    <row r="89" spans="1:11" ht="16.5" customHeight="1">
      <c r="A89" s="203" t="s">
        <v>545</v>
      </c>
      <c r="B89" s="184"/>
      <c r="C89" s="184"/>
      <c r="D89" s="184"/>
      <c r="E89" s="184"/>
      <c r="F89" s="184"/>
      <c r="G89" s="184"/>
      <c r="H89" s="184"/>
      <c r="I89" s="186"/>
      <c r="J89" s="331"/>
      <c r="K89" s="331"/>
    </row>
    <row r="90" spans="1:11" ht="16.5" customHeight="1">
      <c r="A90" s="202" t="s">
        <v>546</v>
      </c>
      <c r="B90" s="184">
        <v>27.773112966282135</v>
      </c>
      <c r="C90" s="184">
        <v>30.591081380007306</v>
      </c>
      <c r="D90" s="184">
        <v>32.98107003096122</v>
      </c>
      <c r="E90" s="184">
        <v>28.182867735064359</v>
      </c>
      <c r="F90" s="186">
        <v>27.968210632396858</v>
      </c>
      <c r="G90" s="81">
        <v>28.478340872871264</v>
      </c>
      <c r="H90" s="83">
        <v>32.507860690294123</v>
      </c>
      <c r="I90" s="83">
        <v>32.601451378552873</v>
      </c>
      <c r="J90" s="331"/>
      <c r="K90" s="331"/>
    </row>
    <row r="91" spans="1:11" ht="16.5" customHeight="1">
      <c r="A91" s="222" t="s">
        <v>547</v>
      </c>
      <c r="B91" s="184"/>
      <c r="C91" s="184"/>
      <c r="D91" s="184"/>
      <c r="E91" s="184"/>
      <c r="F91" s="184"/>
      <c r="G91" s="184"/>
      <c r="H91" s="184"/>
      <c r="I91" s="186"/>
      <c r="J91" s="331"/>
      <c r="K91" s="331"/>
    </row>
    <row r="92" spans="1:11" ht="16.5" customHeight="1">
      <c r="A92" s="204" t="s">
        <v>548</v>
      </c>
      <c r="B92" s="220" t="s">
        <v>38</v>
      </c>
      <c r="C92" s="220" t="s">
        <v>38</v>
      </c>
      <c r="D92" s="220" t="s">
        <v>38</v>
      </c>
      <c r="E92" s="184">
        <v>29.73837648760664</v>
      </c>
      <c r="F92" s="186">
        <v>32.562775817634929</v>
      </c>
      <c r="G92" s="81">
        <v>31.126971992546125</v>
      </c>
      <c r="H92" s="83">
        <v>22.334275680684499</v>
      </c>
      <c r="I92" s="83">
        <v>22.795848881548491</v>
      </c>
      <c r="J92" s="331"/>
      <c r="K92" s="331"/>
    </row>
    <row r="93" spans="1:11" ht="16.5" customHeight="1">
      <c r="A93" s="222" t="s">
        <v>549</v>
      </c>
      <c r="B93" s="184"/>
      <c r="C93" s="184"/>
      <c r="D93" s="184"/>
      <c r="E93" s="184"/>
      <c r="F93" s="184"/>
      <c r="G93" s="184"/>
      <c r="H93" s="184"/>
      <c r="I93" s="186"/>
      <c r="J93" s="331"/>
      <c r="K93" s="331"/>
    </row>
    <row r="94" spans="1:11" ht="16.5" customHeight="1">
      <c r="A94" s="204" t="s">
        <v>550</v>
      </c>
      <c r="B94" s="184">
        <v>45.037074790989259</v>
      </c>
      <c r="C94" s="184">
        <v>43.726254504950212</v>
      </c>
      <c r="D94" s="184">
        <v>41.226903313560825</v>
      </c>
      <c r="E94" s="184">
        <v>42.078755777329015</v>
      </c>
      <c r="F94" s="186">
        <v>39.469013549968224</v>
      </c>
      <c r="G94" s="81">
        <v>40.394687134582597</v>
      </c>
      <c r="H94" s="83">
        <v>45.157863629021385</v>
      </c>
      <c r="I94" s="83">
        <v>44.602699739898625</v>
      </c>
      <c r="J94" s="331"/>
      <c r="K94" s="331"/>
    </row>
    <row r="95" spans="1:11" ht="16.5" customHeight="1">
      <c r="A95" s="222" t="s">
        <v>551</v>
      </c>
      <c r="B95" s="184"/>
      <c r="C95" s="184"/>
      <c r="D95" s="184"/>
      <c r="E95" s="184"/>
      <c r="F95" s="186"/>
      <c r="G95" s="81"/>
      <c r="H95" s="83"/>
      <c r="I95" s="83"/>
      <c r="J95" s="331"/>
      <c r="K95" s="331"/>
    </row>
    <row r="96" spans="1:11" ht="16.5" customHeight="1">
      <c r="A96" s="204"/>
      <c r="B96" s="184"/>
      <c r="C96" s="184"/>
      <c r="D96" s="184"/>
      <c r="E96" s="184"/>
      <c r="F96" s="186"/>
      <c r="G96" s="81"/>
      <c r="H96" s="83"/>
      <c r="I96" s="83"/>
      <c r="J96" s="331"/>
      <c r="K96" s="331"/>
    </row>
    <row r="97" spans="1:11" ht="16.5" customHeight="1">
      <c r="A97" s="207" t="s">
        <v>58</v>
      </c>
      <c r="B97" s="58">
        <v>971.16090525000004</v>
      </c>
      <c r="C97" s="58">
        <v>1025.5633331000001</v>
      </c>
      <c r="D97" s="58">
        <v>1181.89656173</v>
      </c>
      <c r="E97" s="58">
        <v>1392.5420359699999</v>
      </c>
      <c r="F97" s="66">
        <v>1564.53228496</v>
      </c>
      <c r="G97" s="103">
        <v>1557.11833959</v>
      </c>
      <c r="H97" s="104">
        <v>1393.32031547</v>
      </c>
      <c r="I97" s="104">
        <v>1415.47256924</v>
      </c>
      <c r="J97" s="331"/>
      <c r="K97" s="331"/>
    </row>
    <row r="98" spans="1:11" ht="16.5" customHeight="1">
      <c r="A98" s="140" t="s">
        <v>76</v>
      </c>
      <c r="B98" s="58"/>
      <c r="C98" s="58"/>
      <c r="D98" s="58"/>
      <c r="E98" s="58"/>
      <c r="F98" s="66"/>
      <c r="G98" s="81"/>
      <c r="H98" s="83"/>
      <c r="I98" s="83"/>
      <c r="J98" s="331"/>
      <c r="K98" s="331"/>
    </row>
    <row r="99" spans="1:11" ht="16.5" customHeight="1">
      <c r="A99" s="202" t="s">
        <v>552</v>
      </c>
      <c r="B99" s="184"/>
      <c r="C99" s="184"/>
      <c r="D99" s="184"/>
      <c r="E99" s="184"/>
      <c r="F99" s="186"/>
      <c r="G99" s="81"/>
      <c r="H99" s="83"/>
      <c r="I99" s="83"/>
      <c r="J99" s="331"/>
      <c r="K99" s="331"/>
    </row>
    <row r="100" spans="1:11" ht="16.5" customHeight="1">
      <c r="A100" s="222" t="s">
        <v>553</v>
      </c>
      <c r="B100" s="184"/>
      <c r="C100" s="184"/>
      <c r="D100" s="184"/>
      <c r="E100" s="184"/>
      <c r="F100" s="184"/>
      <c r="G100" s="184"/>
      <c r="H100" s="184"/>
      <c r="I100" s="186"/>
      <c r="J100" s="331"/>
      <c r="K100" s="331"/>
    </row>
    <row r="101" spans="1:11" ht="16.5" customHeight="1">
      <c r="A101" s="204" t="s">
        <v>554</v>
      </c>
      <c r="B101" s="220" t="s">
        <v>38</v>
      </c>
      <c r="C101" s="220" t="s">
        <v>38</v>
      </c>
      <c r="D101" s="184">
        <v>84.292142059517104</v>
      </c>
      <c r="E101" s="184">
        <v>81.31548633009416</v>
      </c>
      <c r="F101" s="186">
        <v>75.505762333961826</v>
      </c>
      <c r="G101" s="81">
        <v>85.322927845023258</v>
      </c>
      <c r="H101" s="83">
        <v>90.431722685028888</v>
      </c>
      <c r="I101" s="83">
        <v>90.733677900206573</v>
      </c>
      <c r="J101" s="331"/>
      <c r="K101" s="331"/>
    </row>
    <row r="102" spans="1:11" ht="16.5" customHeight="1">
      <c r="A102" s="261" t="s">
        <v>555</v>
      </c>
      <c r="B102" s="184"/>
      <c r="C102" s="184"/>
      <c r="D102" s="184"/>
      <c r="E102" s="184"/>
      <c r="F102" s="184"/>
      <c r="G102" s="184"/>
      <c r="H102" s="184"/>
      <c r="I102" s="186"/>
      <c r="J102" s="331"/>
      <c r="K102" s="331"/>
    </row>
    <row r="103" spans="1:11" ht="16.5" customHeight="1">
      <c r="A103" s="204" t="s">
        <v>556</v>
      </c>
      <c r="B103" s="184">
        <v>13.185458522657102</v>
      </c>
      <c r="C103" s="184">
        <v>13.030798096695332</v>
      </c>
      <c r="D103" s="184">
        <v>15.707857940482883</v>
      </c>
      <c r="E103" s="184">
        <v>18.684513669905858</v>
      </c>
      <c r="F103" s="186">
        <v>24.494237666038174</v>
      </c>
      <c r="G103" s="81">
        <v>14.677072154976738</v>
      </c>
      <c r="H103" s="83">
        <v>9.568277314971116</v>
      </c>
      <c r="I103" s="83">
        <v>9.2663220997934328</v>
      </c>
      <c r="J103" s="331"/>
      <c r="K103" s="331"/>
    </row>
    <row r="104" spans="1:11" ht="16.5" customHeight="1">
      <c r="A104" s="223" t="s">
        <v>557</v>
      </c>
      <c r="B104" s="184"/>
      <c r="C104" s="184"/>
      <c r="D104" s="184"/>
      <c r="E104" s="184"/>
      <c r="F104" s="184"/>
      <c r="G104" s="184"/>
      <c r="H104" s="184"/>
      <c r="I104" s="186"/>
      <c r="J104" s="331"/>
      <c r="K104" s="331"/>
    </row>
    <row r="105" spans="1:11" ht="16.5" customHeight="1">
      <c r="A105" s="204" t="s">
        <v>558</v>
      </c>
      <c r="B105" s="65">
        <v>13.179898167034457</v>
      </c>
      <c r="C105" s="65">
        <v>12.991795142212656</v>
      </c>
      <c r="D105" s="65">
        <v>15.631314863085668</v>
      </c>
      <c r="E105" s="65">
        <v>18.647387322072497</v>
      </c>
      <c r="F105" s="219">
        <v>24.437990824189047</v>
      </c>
      <c r="G105" s="65">
        <v>14.657805347029502</v>
      </c>
      <c r="H105" s="219">
        <v>9.4943531793244933</v>
      </c>
      <c r="I105" s="219">
        <v>9.2094229399296381</v>
      </c>
      <c r="J105" s="331"/>
      <c r="K105" s="331"/>
    </row>
    <row r="106" spans="1:11" ht="16.5" customHeight="1">
      <c r="A106" s="222" t="s">
        <v>559</v>
      </c>
      <c r="B106" s="65"/>
      <c r="C106" s="65"/>
      <c r="D106" s="65"/>
      <c r="E106" s="65"/>
      <c r="F106" s="219"/>
      <c r="G106" s="65"/>
      <c r="H106" s="65"/>
      <c r="I106" s="83"/>
      <c r="J106" s="331"/>
      <c r="K106" s="331"/>
    </row>
    <row r="107" spans="1:11" ht="16.5" customHeight="1">
      <c r="A107" s="204"/>
      <c r="B107" s="65"/>
      <c r="C107" s="65"/>
      <c r="D107" s="65"/>
      <c r="E107" s="65"/>
      <c r="F107" s="219"/>
      <c r="G107" s="65"/>
      <c r="H107" s="219"/>
      <c r="I107" s="219"/>
      <c r="J107" s="331"/>
      <c r="K107" s="331"/>
    </row>
    <row r="108" spans="1:11" ht="16.5" customHeight="1">
      <c r="A108" s="207" t="s">
        <v>57</v>
      </c>
      <c r="B108" s="58">
        <f t="shared" ref="B108:I108" si="5">B86-B97</f>
        <v>-29.53990973000009</v>
      </c>
      <c r="C108" s="58">
        <f t="shared" si="5"/>
        <v>6.9684881399998631</v>
      </c>
      <c r="D108" s="58">
        <f t="shared" si="5"/>
        <v>31.826067869999861</v>
      </c>
      <c r="E108" s="58">
        <f t="shared" si="5"/>
        <v>-50.816838610000104</v>
      </c>
      <c r="F108" s="58">
        <f t="shared" si="5"/>
        <v>-68.089607840000099</v>
      </c>
      <c r="G108" s="58">
        <f t="shared" si="5"/>
        <v>-24.512871109999878</v>
      </c>
      <c r="H108" s="58">
        <f t="shared" si="5"/>
        <v>3.1202628099999856</v>
      </c>
      <c r="I108" s="66">
        <f t="shared" si="5"/>
        <v>14.798983200000066</v>
      </c>
      <c r="J108" s="331"/>
      <c r="K108" s="331"/>
    </row>
    <row r="109" spans="1:11" ht="16.5" customHeight="1">
      <c r="A109" s="140" t="s">
        <v>77</v>
      </c>
      <c r="B109" s="189"/>
      <c r="C109" s="189"/>
      <c r="D109" s="189"/>
      <c r="E109" s="189"/>
      <c r="F109" s="189"/>
      <c r="G109" s="216"/>
      <c r="H109" s="216"/>
      <c r="I109" s="217"/>
      <c r="J109" s="331"/>
      <c r="K109" s="331"/>
    </row>
    <row r="110" spans="1:11" ht="16.5" customHeight="1">
      <c r="A110" s="537" t="s">
        <v>564</v>
      </c>
      <c r="B110" s="537"/>
      <c r="C110" s="537"/>
      <c r="D110" s="537"/>
      <c r="E110" s="537"/>
      <c r="F110" s="537"/>
      <c r="G110" s="537"/>
      <c r="H110" s="537"/>
      <c r="I110" s="537"/>
      <c r="J110" s="331"/>
      <c r="K110" s="331"/>
    </row>
    <row r="111" spans="1:11" ht="16.5" customHeight="1">
      <c r="A111" s="537"/>
      <c r="B111" s="537"/>
      <c r="C111" s="537"/>
      <c r="D111" s="537"/>
      <c r="E111" s="537"/>
      <c r="F111" s="537"/>
      <c r="G111" s="537"/>
      <c r="H111" s="537"/>
      <c r="I111" s="537"/>
      <c r="J111" s="331"/>
      <c r="K111" s="331"/>
    </row>
    <row r="112" spans="1:11" ht="16.5" customHeight="1">
      <c r="A112" s="207" t="s">
        <v>55</v>
      </c>
      <c r="B112" s="58">
        <v>428.90601619</v>
      </c>
      <c r="C112" s="58">
        <v>561.73348832000011</v>
      </c>
      <c r="D112" s="58">
        <v>645.56372284999998</v>
      </c>
      <c r="E112" s="58">
        <v>1329.97564145</v>
      </c>
      <c r="F112" s="66">
        <v>784.47650998999995</v>
      </c>
      <c r="G112" s="103">
        <v>810.75629225</v>
      </c>
      <c r="H112" s="104">
        <v>821.88521475000005</v>
      </c>
      <c r="I112" s="104">
        <v>751.41060132000007</v>
      </c>
      <c r="J112" s="329"/>
      <c r="K112" s="329"/>
    </row>
    <row r="113" spans="1:11" ht="16.5" customHeight="1">
      <c r="A113" s="330" t="s">
        <v>75</v>
      </c>
      <c r="B113" s="58"/>
      <c r="C113" s="58"/>
      <c r="D113" s="58"/>
      <c r="E113" s="58"/>
      <c r="F113" s="66"/>
      <c r="G113" s="81"/>
      <c r="H113" s="83"/>
      <c r="I113" s="83"/>
      <c r="J113" s="331"/>
      <c r="K113" s="331"/>
    </row>
    <row r="114" spans="1:11" ht="16.5" customHeight="1">
      <c r="A114" s="202" t="s">
        <v>544</v>
      </c>
      <c r="B114" s="184"/>
      <c r="C114" s="184"/>
      <c r="D114" s="184"/>
      <c r="E114" s="184"/>
      <c r="F114" s="186"/>
      <c r="G114" s="81"/>
      <c r="H114" s="83"/>
      <c r="I114" s="83"/>
      <c r="J114" s="331"/>
      <c r="K114" s="331"/>
    </row>
    <row r="115" spans="1:11" ht="16.5" customHeight="1">
      <c r="A115" s="203" t="s">
        <v>545</v>
      </c>
      <c r="B115" s="184"/>
      <c r="C115" s="184"/>
      <c r="D115" s="184"/>
      <c r="E115" s="184"/>
      <c r="F115" s="184"/>
      <c r="G115" s="184"/>
      <c r="H115" s="184"/>
      <c r="I115" s="186"/>
      <c r="J115" s="331"/>
      <c r="K115" s="331"/>
    </row>
    <row r="116" spans="1:11" ht="16.5" customHeight="1">
      <c r="A116" s="202" t="s">
        <v>546</v>
      </c>
      <c r="B116" s="184">
        <v>59.756745633165053</v>
      </c>
      <c r="C116" s="184">
        <v>62.955021616682366</v>
      </c>
      <c r="D116" s="184">
        <v>57.009333668136435</v>
      </c>
      <c r="E116" s="184">
        <v>25.777457977066923</v>
      </c>
      <c r="F116" s="186">
        <v>42.959983570992584</v>
      </c>
      <c r="G116" s="81">
        <v>44.338445093331934</v>
      </c>
      <c r="H116" s="83">
        <v>43.367892729207902</v>
      </c>
      <c r="I116" s="83">
        <v>49.350344945702844</v>
      </c>
      <c r="J116" s="331"/>
      <c r="K116" s="331"/>
    </row>
    <row r="117" spans="1:11" ht="16.5" customHeight="1">
      <c r="A117" s="222" t="s">
        <v>547</v>
      </c>
      <c r="B117" s="184"/>
      <c r="C117" s="184"/>
      <c r="D117" s="184"/>
      <c r="E117" s="184"/>
      <c r="F117" s="184"/>
      <c r="G117" s="184"/>
      <c r="H117" s="184"/>
      <c r="I117" s="186"/>
      <c r="J117" s="331"/>
      <c r="K117" s="331"/>
    </row>
    <row r="118" spans="1:11" ht="16.5" customHeight="1">
      <c r="A118" s="204" t="s">
        <v>548</v>
      </c>
      <c r="B118" s="220" t="s">
        <v>38</v>
      </c>
      <c r="C118" s="220" t="s">
        <v>38</v>
      </c>
      <c r="D118" s="220" t="s">
        <v>38</v>
      </c>
      <c r="E118" s="184">
        <v>62.309442710282504</v>
      </c>
      <c r="F118" s="186">
        <v>36.34472958070274</v>
      </c>
      <c r="G118" s="81">
        <v>40.067912870398075</v>
      </c>
      <c r="H118" s="83">
        <v>43.489224169669853</v>
      </c>
      <c r="I118" s="83">
        <v>34.60228763784405</v>
      </c>
      <c r="J118" s="331"/>
      <c r="K118" s="331"/>
    </row>
    <row r="119" spans="1:11" ht="16.5" customHeight="1">
      <c r="A119" s="222" t="s">
        <v>549</v>
      </c>
      <c r="B119" s="184"/>
      <c r="C119" s="184"/>
      <c r="D119" s="184"/>
      <c r="E119" s="184"/>
      <c r="F119" s="184"/>
      <c r="G119" s="184"/>
      <c r="H119" s="184"/>
      <c r="I119" s="186"/>
      <c r="J119" s="331"/>
      <c r="K119" s="331"/>
    </row>
    <row r="120" spans="1:11" ht="16.5" customHeight="1">
      <c r="A120" s="204" t="s">
        <v>550</v>
      </c>
      <c r="B120" s="184">
        <v>30.175745528052023</v>
      </c>
      <c r="C120" s="184">
        <v>22.803862447849582</v>
      </c>
      <c r="D120" s="184">
        <v>20.214003882358956</v>
      </c>
      <c r="E120" s="184">
        <v>11.913099312650571</v>
      </c>
      <c r="F120" s="186">
        <v>20.695286848304679</v>
      </c>
      <c r="G120" s="81">
        <v>15.593642036269994</v>
      </c>
      <c r="H120" s="83">
        <v>13.142883101122242</v>
      </c>
      <c r="I120" s="83">
        <v>16.047367416453099</v>
      </c>
      <c r="J120" s="331"/>
      <c r="K120" s="331"/>
    </row>
    <row r="121" spans="1:11" ht="16.5" customHeight="1">
      <c r="A121" s="222" t="s">
        <v>551</v>
      </c>
      <c r="B121" s="184"/>
      <c r="C121" s="184"/>
      <c r="D121" s="184"/>
      <c r="E121" s="184"/>
      <c r="F121" s="186"/>
      <c r="G121" s="81"/>
      <c r="H121" s="83"/>
      <c r="I121" s="83"/>
      <c r="J121" s="331"/>
      <c r="K121" s="331"/>
    </row>
    <row r="122" spans="1:11" ht="16.5" customHeight="1">
      <c r="A122" s="204"/>
      <c r="B122" s="184"/>
      <c r="C122" s="184"/>
      <c r="D122" s="184"/>
      <c r="E122" s="184"/>
      <c r="F122" s="186"/>
      <c r="G122" s="81"/>
      <c r="H122" s="83"/>
      <c r="I122" s="83"/>
      <c r="J122" s="331"/>
      <c r="K122" s="331"/>
    </row>
    <row r="123" spans="1:11" ht="16.5" customHeight="1">
      <c r="A123" s="207" t="s">
        <v>58</v>
      </c>
      <c r="B123" s="58">
        <v>387.88590582</v>
      </c>
      <c r="C123" s="58">
        <v>559.58329655999989</v>
      </c>
      <c r="D123" s="58">
        <v>664.25991725999995</v>
      </c>
      <c r="E123" s="58">
        <v>1425.3467685399999</v>
      </c>
      <c r="F123" s="66">
        <v>863.16619649999996</v>
      </c>
      <c r="G123" s="103">
        <v>956.70547810000005</v>
      </c>
      <c r="H123" s="104">
        <v>902.85739916</v>
      </c>
      <c r="I123" s="104">
        <v>753.34583183000007</v>
      </c>
      <c r="J123" s="331"/>
      <c r="K123" s="331"/>
    </row>
    <row r="124" spans="1:11" ht="16.5" customHeight="1">
      <c r="A124" s="140" t="s">
        <v>76</v>
      </c>
      <c r="B124" s="58"/>
      <c r="C124" s="58"/>
      <c r="D124" s="58"/>
      <c r="E124" s="58"/>
      <c r="F124" s="66"/>
      <c r="G124" s="81"/>
      <c r="H124" s="83"/>
      <c r="I124" s="83"/>
      <c r="J124" s="331"/>
      <c r="K124" s="331"/>
    </row>
    <row r="125" spans="1:11" ht="16.5" customHeight="1">
      <c r="A125" s="202" t="s">
        <v>552</v>
      </c>
      <c r="B125" s="184"/>
      <c r="C125" s="184"/>
      <c r="D125" s="184"/>
      <c r="E125" s="184"/>
      <c r="F125" s="186"/>
      <c r="G125" s="81"/>
      <c r="H125" s="83"/>
      <c r="I125" s="83"/>
      <c r="J125" s="331"/>
      <c r="K125" s="331"/>
    </row>
    <row r="126" spans="1:11" ht="16.5" customHeight="1">
      <c r="A126" s="222" t="s">
        <v>553</v>
      </c>
      <c r="B126" s="184"/>
      <c r="C126" s="184"/>
      <c r="D126" s="184"/>
      <c r="E126" s="184"/>
      <c r="F126" s="184"/>
      <c r="G126" s="184"/>
      <c r="H126" s="184"/>
      <c r="I126" s="186"/>
      <c r="J126" s="331"/>
      <c r="K126" s="331"/>
    </row>
    <row r="127" spans="1:11" ht="16.5" customHeight="1">
      <c r="A127" s="204" t="s">
        <v>554</v>
      </c>
      <c r="B127" s="220" t="s">
        <v>38</v>
      </c>
      <c r="C127" s="220" t="s">
        <v>38</v>
      </c>
      <c r="D127" s="184">
        <v>64.976158299652766</v>
      </c>
      <c r="E127" s="184">
        <v>41.617619240657994</v>
      </c>
      <c r="F127" s="186">
        <v>57.991467706879789</v>
      </c>
      <c r="G127" s="81">
        <v>56.841663535782352</v>
      </c>
      <c r="H127" s="83">
        <v>59.801695430788321</v>
      </c>
      <c r="I127" s="83">
        <v>67.006165041596788</v>
      </c>
      <c r="J127" s="331"/>
      <c r="K127" s="331"/>
    </row>
    <row r="128" spans="1:11" ht="16.5" customHeight="1">
      <c r="A128" s="261" t="s">
        <v>555</v>
      </c>
      <c r="B128" s="184"/>
      <c r="C128" s="184"/>
      <c r="D128" s="184"/>
      <c r="E128" s="184"/>
      <c r="F128" s="184"/>
      <c r="G128" s="184"/>
      <c r="H128" s="184"/>
      <c r="I128" s="186"/>
      <c r="J128" s="331"/>
      <c r="K128" s="331"/>
    </row>
    <row r="129" spans="1:11" ht="16.5" customHeight="1">
      <c r="A129" s="204" t="s">
        <v>556</v>
      </c>
      <c r="B129" s="184">
        <v>25.125653739330804</v>
      </c>
      <c r="C129" s="184">
        <v>40.069749547279095</v>
      </c>
      <c r="D129" s="184">
        <v>35.023841700347248</v>
      </c>
      <c r="E129" s="184">
        <v>58.382380759342013</v>
      </c>
      <c r="F129" s="186">
        <v>42.008532293120219</v>
      </c>
      <c r="G129" s="81">
        <v>43.158336464217633</v>
      </c>
      <c r="H129" s="83">
        <v>40.198304569211672</v>
      </c>
      <c r="I129" s="83">
        <v>32.993834958403205</v>
      </c>
      <c r="J129" s="331"/>
      <c r="K129" s="331"/>
    </row>
    <row r="130" spans="1:11" ht="16.5" customHeight="1">
      <c r="A130" s="223" t="s">
        <v>557</v>
      </c>
      <c r="B130" s="184"/>
      <c r="C130" s="184"/>
      <c r="D130" s="184"/>
      <c r="E130" s="184"/>
      <c r="F130" s="184"/>
      <c r="G130" s="184"/>
      <c r="H130" s="184"/>
      <c r="I130" s="186"/>
      <c r="J130" s="331"/>
      <c r="K130" s="331"/>
    </row>
    <row r="131" spans="1:11" ht="16.5" customHeight="1">
      <c r="A131" s="204" t="s">
        <v>558</v>
      </c>
      <c r="B131" s="184">
        <v>24.351758015108999</v>
      </c>
      <c r="C131" s="184">
        <v>39.444127585093774</v>
      </c>
      <c r="D131" s="184">
        <v>34.546416385708149</v>
      </c>
      <c r="E131" s="184">
        <v>57.961444596127095</v>
      </c>
      <c r="F131" s="186">
        <v>41.739754390393351</v>
      </c>
      <c r="G131" s="81">
        <v>42.70645632984381</v>
      </c>
      <c r="H131" s="83">
        <v>39.233151488768712</v>
      </c>
      <c r="I131" s="83">
        <v>31.317440204970776</v>
      </c>
      <c r="J131" s="331"/>
      <c r="K131" s="331"/>
    </row>
    <row r="132" spans="1:11" ht="16.5" customHeight="1">
      <c r="A132" s="222" t="s">
        <v>559</v>
      </c>
      <c r="B132" s="184"/>
      <c r="C132" s="184"/>
      <c r="D132" s="184"/>
      <c r="E132" s="184"/>
      <c r="F132" s="186"/>
      <c r="G132" s="81"/>
      <c r="H132" s="83"/>
      <c r="I132" s="83"/>
      <c r="J132" s="331"/>
      <c r="K132" s="331"/>
    </row>
    <row r="133" spans="1:11" ht="16.5" customHeight="1">
      <c r="A133" s="204"/>
      <c r="B133" s="184"/>
      <c r="C133" s="184"/>
      <c r="D133" s="184"/>
      <c r="E133" s="184"/>
      <c r="F133" s="186"/>
      <c r="G133" s="81"/>
      <c r="H133" s="83"/>
      <c r="I133" s="83"/>
      <c r="J133" s="331"/>
      <c r="K133" s="331"/>
    </row>
    <row r="134" spans="1:11" ht="16.5" customHeight="1">
      <c r="A134" s="207" t="s">
        <v>57</v>
      </c>
      <c r="B134" s="58">
        <f t="shared" ref="B134:I134" si="6">B112-B123</f>
        <v>41.020110369999998</v>
      </c>
      <c r="C134" s="58">
        <f t="shared" si="6"/>
        <v>2.1501917600002116</v>
      </c>
      <c r="D134" s="58">
        <f t="shared" si="6"/>
        <v>-18.696194409999976</v>
      </c>
      <c r="E134" s="58">
        <f t="shared" si="6"/>
        <v>-95.371127089999845</v>
      </c>
      <c r="F134" s="58">
        <f t="shared" si="6"/>
        <v>-78.689686510000001</v>
      </c>
      <c r="G134" s="58">
        <f t="shared" si="6"/>
        <v>-145.94918585000005</v>
      </c>
      <c r="H134" s="58">
        <f t="shared" si="6"/>
        <v>-80.972184409999954</v>
      </c>
      <c r="I134" s="66">
        <f t="shared" si="6"/>
        <v>-1.9352305099999967</v>
      </c>
      <c r="J134" s="331"/>
      <c r="K134" s="331"/>
    </row>
    <row r="135" spans="1:11" ht="16.5" customHeight="1">
      <c r="A135" s="140" t="s">
        <v>77</v>
      </c>
      <c r="B135" s="189"/>
      <c r="C135" s="189"/>
      <c r="D135" s="189"/>
      <c r="E135" s="189"/>
      <c r="F135" s="189"/>
    </row>
    <row r="136" spans="1:11">
      <c r="A136" s="530"/>
      <c r="B136" s="530"/>
      <c r="C136" s="530"/>
      <c r="D136" s="530"/>
      <c r="E136" s="530"/>
      <c r="F136" s="530"/>
    </row>
    <row r="261" spans="1:1">
      <c r="A261" s="13" t="s">
        <v>24</v>
      </c>
    </row>
  </sheetData>
  <mergeCells count="14">
    <mergeCell ref="A136:F136"/>
    <mergeCell ref="E4:E5"/>
    <mergeCell ref="F4:F5"/>
    <mergeCell ref="B4:B5"/>
    <mergeCell ref="H4:H5"/>
    <mergeCell ref="A84:I85"/>
    <mergeCell ref="A110:I111"/>
    <mergeCell ref="I4:I5"/>
    <mergeCell ref="G4:G5"/>
    <mergeCell ref="C4:C5"/>
    <mergeCell ref="A6:I7"/>
    <mergeCell ref="A58:I59"/>
    <mergeCell ref="A32:I33"/>
    <mergeCell ref="D4:D5"/>
  </mergeCells>
  <phoneticPr fontId="11" type="noConversion"/>
  <hyperlinks>
    <hyperlink ref="C1:D2" location="'Spis tablic     List of Tables'!A1" display="Powrót do spisu tablic"/>
    <hyperlink ref="C1" location="'Spis tablic     List of Tables'!A6" display="Powrót do spisu tablic"/>
    <hyperlink ref="C2" location="'Spis tablic     List of Tables'!A7" display="Back to list of tables"/>
    <hyperlink ref="J1:J2" location="'Spis tablic     List of Tables'!A1" display="Powrót do spisu tablic"/>
    <hyperlink ref="J1" location="'Spis tablic     List of tables'!A7" display="Powrót do spisu tablic"/>
    <hyperlink ref="J2" location="'Spis tablic     List of tables'!B7" display="Back to list of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323"/>
  <sheetViews>
    <sheetView zoomScale="70" zoomScaleNormal="70" workbookViewId="0">
      <selection activeCell="A24" sqref="A24:A25"/>
    </sheetView>
  </sheetViews>
  <sheetFormatPr defaultColWidth="28.5" defaultRowHeight="12.75"/>
  <cols>
    <col min="1" max="1" width="39.375" style="24" customWidth="1"/>
    <col min="2" max="9" width="17.625" style="24" customWidth="1"/>
    <col min="10" max="10" width="17.625" style="13" customWidth="1"/>
    <col min="11" max="11" width="28.5" style="13"/>
    <col min="12" max="16384" width="28.5" style="24"/>
  </cols>
  <sheetData>
    <row r="1" spans="1:11" ht="14.25">
      <c r="A1" s="405" t="s">
        <v>746</v>
      </c>
      <c r="C1" s="13"/>
      <c r="E1" s="99"/>
      <c r="F1" s="99"/>
      <c r="I1" s="12"/>
      <c r="K1" s="111" t="s">
        <v>13</v>
      </c>
    </row>
    <row r="2" spans="1:11" ht="14.25">
      <c r="A2" s="391" t="s">
        <v>747</v>
      </c>
      <c r="B2" s="338"/>
      <c r="C2" s="13"/>
      <c r="E2" s="99"/>
      <c r="F2" s="99"/>
      <c r="I2" s="12"/>
      <c r="K2" s="21" t="s">
        <v>14</v>
      </c>
    </row>
    <row r="3" spans="1:11">
      <c r="C3" s="406"/>
      <c r="K3" s="24"/>
    </row>
    <row r="4" spans="1:11">
      <c r="A4" s="407"/>
      <c r="B4" s="568" t="s">
        <v>134</v>
      </c>
      <c r="C4" s="632" t="s">
        <v>16</v>
      </c>
      <c r="D4" s="632"/>
      <c r="E4" s="632"/>
      <c r="F4" s="632"/>
      <c r="G4" s="632"/>
      <c r="H4" s="632"/>
      <c r="I4" s="632"/>
      <c r="J4" s="632"/>
    </row>
    <row r="5" spans="1:11">
      <c r="A5" s="408"/>
      <c r="B5" s="569"/>
      <c r="C5" s="568" t="s">
        <v>203</v>
      </c>
      <c r="D5" s="568" t="s">
        <v>204</v>
      </c>
      <c r="E5" s="568" t="s">
        <v>17</v>
      </c>
      <c r="F5" s="568" t="s">
        <v>18</v>
      </c>
      <c r="G5" s="568" t="s">
        <v>19</v>
      </c>
      <c r="H5" s="568" t="s">
        <v>20</v>
      </c>
      <c r="I5" s="571" t="s">
        <v>153</v>
      </c>
      <c r="J5" s="571" t="s">
        <v>178</v>
      </c>
    </row>
    <row r="6" spans="1:11">
      <c r="A6" s="408"/>
      <c r="B6" s="569"/>
      <c r="C6" s="569"/>
      <c r="D6" s="569"/>
      <c r="E6" s="569"/>
      <c r="F6" s="569"/>
      <c r="G6" s="569"/>
      <c r="H6" s="569"/>
      <c r="I6" s="629"/>
      <c r="J6" s="629"/>
    </row>
    <row r="7" spans="1:11">
      <c r="A7" s="408"/>
      <c r="B7" s="569"/>
      <c r="C7" s="569"/>
      <c r="D7" s="569"/>
      <c r="E7" s="569"/>
      <c r="F7" s="569"/>
      <c r="G7" s="569"/>
      <c r="H7" s="569"/>
      <c r="I7" s="629"/>
      <c r="J7" s="629"/>
    </row>
    <row r="8" spans="1:11">
      <c r="A8" s="242" t="s">
        <v>50</v>
      </c>
      <c r="B8" s="569"/>
      <c r="C8" s="569"/>
      <c r="D8" s="569"/>
      <c r="E8" s="569"/>
      <c r="F8" s="569"/>
      <c r="G8" s="569"/>
      <c r="H8" s="569"/>
      <c r="I8" s="629"/>
      <c r="J8" s="629"/>
    </row>
    <row r="9" spans="1:11">
      <c r="A9" s="243" t="s">
        <v>51</v>
      </c>
      <c r="B9" s="569"/>
      <c r="C9" s="569"/>
      <c r="D9" s="569"/>
      <c r="E9" s="569"/>
      <c r="F9" s="569"/>
      <c r="G9" s="569"/>
      <c r="H9" s="569"/>
      <c r="I9" s="629"/>
      <c r="J9" s="629"/>
    </row>
    <row r="10" spans="1:11">
      <c r="A10" s="408"/>
      <c r="B10" s="569"/>
      <c r="C10" s="569"/>
      <c r="D10" s="569"/>
      <c r="E10" s="569"/>
      <c r="F10" s="569"/>
      <c r="G10" s="569"/>
      <c r="H10" s="569"/>
      <c r="I10" s="629"/>
      <c r="J10" s="629"/>
    </row>
    <row r="11" spans="1:11">
      <c r="A11" s="408"/>
      <c r="B11" s="569"/>
      <c r="C11" s="569"/>
      <c r="D11" s="569"/>
      <c r="E11" s="569"/>
      <c r="F11" s="569"/>
      <c r="G11" s="569"/>
      <c r="H11" s="569"/>
      <c r="I11" s="629"/>
      <c r="J11" s="629"/>
    </row>
    <row r="12" spans="1:11">
      <c r="A12" s="408"/>
      <c r="B12" s="570"/>
      <c r="C12" s="570"/>
      <c r="D12" s="570"/>
      <c r="E12" s="570"/>
      <c r="F12" s="570"/>
      <c r="G12" s="570"/>
      <c r="H12" s="570"/>
      <c r="I12" s="573"/>
      <c r="J12" s="573"/>
    </row>
    <row r="13" spans="1:11">
      <c r="A13" s="409"/>
      <c r="B13" s="630" t="s">
        <v>21</v>
      </c>
      <c r="C13" s="631"/>
      <c r="D13" s="631"/>
      <c r="E13" s="631"/>
      <c r="F13" s="631"/>
      <c r="G13" s="631"/>
      <c r="H13" s="631"/>
      <c r="I13" s="631"/>
      <c r="J13" s="631"/>
    </row>
    <row r="14" spans="1:11" s="361" customFormat="1">
      <c r="A14" s="265" t="s">
        <v>596</v>
      </c>
      <c r="B14" s="135">
        <v>5158176.57326</v>
      </c>
      <c r="C14" s="135">
        <v>179749.94662999999</v>
      </c>
      <c r="D14" s="135">
        <v>39383.763759999994</v>
      </c>
      <c r="E14" s="135">
        <v>109863.68967000001</v>
      </c>
      <c r="F14" s="135">
        <v>26024.427780000002</v>
      </c>
      <c r="G14" s="135">
        <v>628578.48721999989</v>
      </c>
      <c r="H14" s="135">
        <v>164581.88815000001</v>
      </c>
      <c r="I14" s="135">
        <v>34615.97219</v>
      </c>
      <c r="J14" s="145">
        <v>36332.266759999999</v>
      </c>
      <c r="K14" s="410"/>
    </row>
    <row r="15" spans="1:11">
      <c r="A15" s="222" t="s">
        <v>597</v>
      </c>
      <c r="B15" s="136"/>
      <c r="C15" s="136"/>
      <c r="D15" s="136"/>
      <c r="E15" s="136"/>
      <c r="F15" s="136"/>
      <c r="G15" s="136"/>
      <c r="H15" s="136"/>
      <c r="I15" s="136"/>
      <c r="J15" s="146"/>
    </row>
    <row r="16" spans="1:11">
      <c r="A16" s="129" t="s">
        <v>442</v>
      </c>
      <c r="B16" s="136">
        <v>1534098.72906</v>
      </c>
      <c r="C16" s="136">
        <v>97060.884550000002</v>
      </c>
      <c r="D16" s="136">
        <v>8457.6658900000002</v>
      </c>
      <c r="E16" s="136">
        <v>43570.030359999997</v>
      </c>
      <c r="F16" s="136">
        <v>8680.4256100000002</v>
      </c>
      <c r="G16" s="136">
        <v>202258.8504</v>
      </c>
      <c r="H16" s="136">
        <v>21855.890239999997</v>
      </c>
      <c r="I16" s="136">
        <v>17114.423899999998</v>
      </c>
      <c r="J16" s="146">
        <v>9907.1757600000001</v>
      </c>
    </row>
    <row r="17" spans="1:11">
      <c r="A17" s="134" t="s">
        <v>39</v>
      </c>
      <c r="B17" s="136"/>
      <c r="C17" s="136"/>
      <c r="D17" s="136"/>
      <c r="E17" s="136"/>
      <c r="F17" s="136"/>
      <c r="G17" s="136"/>
      <c r="H17" s="136"/>
      <c r="I17" s="136"/>
      <c r="J17" s="146"/>
    </row>
    <row r="18" spans="1:11">
      <c r="A18" s="129" t="s">
        <v>37</v>
      </c>
      <c r="B18" s="136">
        <v>1150844.4250099999</v>
      </c>
      <c r="C18" s="136">
        <v>34992.603600000002</v>
      </c>
      <c r="D18" s="136">
        <v>7973.1247999999996</v>
      </c>
      <c r="E18" s="136">
        <v>22849.514569999999</v>
      </c>
      <c r="F18" s="136">
        <v>6764.5675700000002</v>
      </c>
      <c r="G18" s="136">
        <v>146025.90489999999</v>
      </c>
      <c r="H18" s="136">
        <v>62942.212670000001</v>
      </c>
      <c r="I18" s="136">
        <v>4663.2530700000007</v>
      </c>
      <c r="J18" s="146">
        <v>14644.70721</v>
      </c>
    </row>
    <row r="19" spans="1:11">
      <c r="A19" s="134" t="s">
        <v>40</v>
      </c>
      <c r="B19" s="136"/>
      <c r="C19" s="136"/>
      <c r="D19" s="136"/>
      <c r="E19" s="136"/>
      <c r="F19" s="136"/>
      <c r="G19" s="136"/>
      <c r="H19" s="136"/>
      <c r="I19" s="136"/>
      <c r="J19" s="146"/>
    </row>
    <row r="20" spans="1:11">
      <c r="A20" s="129" t="s">
        <v>41</v>
      </c>
      <c r="B20" s="136">
        <v>2473233.4191900003</v>
      </c>
      <c r="C20" s="136">
        <v>47696.458479999994</v>
      </c>
      <c r="D20" s="136">
        <v>22952.97307</v>
      </c>
      <c r="E20" s="136">
        <v>43444.144740000003</v>
      </c>
      <c r="F20" s="136">
        <v>10579.434600000001</v>
      </c>
      <c r="G20" s="136">
        <v>280293.73191999993</v>
      </c>
      <c r="H20" s="136">
        <v>79783.785239999997</v>
      </c>
      <c r="I20" s="136">
        <v>12838.29522</v>
      </c>
      <c r="J20" s="146">
        <v>11780.38379</v>
      </c>
    </row>
    <row r="21" spans="1:11">
      <c r="A21" s="134" t="s">
        <v>42</v>
      </c>
      <c r="B21" s="136"/>
      <c r="C21" s="136"/>
      <c r="D21" s="136"/>
      <c r="E21" s="136"/>
      <c r="F21" s="136"/>
      <c r="G21" s="136"/>
      <c r="H21" s="136"/>
      <c r="I21" s="136"/>
      <c r="J21" s="146"/>
    </row>
    <row r="22" spans="1:11">
      <c r="A22" s="126" t="s">
        <v>111</v>
      </c>
      <c r="B22" s="136"/>
      <c r="C22" s="136"/>
      <c r="D22" s="136"/>
      <c r="E22" s="136"/>
      <c r="F22" s="136"/>
      <c r="G22" s="136"/>
      <c r="H22" s="136"/>
      <c r="I22" s="136"/>
      <c r="J22" s="146"/>
    </row>
    <row r="23" spans="1:11" s="361" customFormat="1">
      <c r="A23" s="131" t="s">
        <v>217</v>
      </c>
      <c r="B23" s="135">
        <v>1083833.9485599999</v>
      </c>
      <c r="C23" s="135">
        <v>59490.17409</v>
      </c>
      <c r="D23" s="135">
        <v>8171.0904</v>
      </c>
      <c r="E23" s="135">
        <v>21845.98661</v>
      </c>
      <c r="F23" s="135">
        <v>5854.9521399999994</v>
      </c>
      <c r="G23" s="135">
        <v>126720.14065999999</v>
      </c>
      <c r="H23" s="135">
        <v>43752.978630000005</v>
      </c>
      <c r="I23" s="135">
        <v>1387.8081599999998</v>
      </c>
      <c r="J23" s="145">
        <v>11922.336949999999</v>
      </c>
      <c r="K23" s="410"/>
    </row>
    <row r="24" spans="1:11" s="361" customFormat="1">
      <c r="A24" s="130" t="s">
        <v>218</v>
      </c>
      <c r="B24" s="135">
        <v>198918.48088999998</v>
      </c>
      <c r="C24" s="135">
        <v>7362.9382599999999</v>
      </c>
      <c r="D24" s="135">
        <v>1528.6639599999999</v>
      </c>
      <c r="E24" s="135">
        <v>3812.2343900000001</v>
      </c>
      <c r="F24" s="135">
        <v>1192.8862799999999</v>
      </c>
      <c r="G24" s="135">
        <v>19958.594949999999</v>
      </c>
      <c r="H24" s="135">
        <v>2818.9629199999999</v>
      </c>
      <c r="I24" s="135">
        <v>630.74335999999994</v>
      </c>
      <c r="J24" s="145">
        <v>2192.0962999999997</v>
      </c>
      <c r="K24" s="410"/>
    </row>
    <row r="25" spans="1:11" s="361" customFormat="1">
      <c r="A25" s="195" t="s">
        <v>174</v>
      </c>
      <c r="B25" s="136"/>
      <c r="C25" s="136"/>
      <c r="D25" s="136"/>
      <c r="E25" s="136"/>
      <c r="F25" s="136"/>
      <c r="G25" s="136"/>
      <c r="H25" s="136"/>
      <c r="I25" s="136"/>
      <c r="J25" s="146"/>
      <c r="K25" s="410"/>
    </row>
    <row r="26" spans="1:11">
      <c r="A26" s="134" t="s">
        <v>49</v>
      </c>
      <c r="B26" s="136"/>
      <c r="C26" s="136"/>
      <c r="D26" s="136"/>
      <c r="E26" s="136"/>
      <c r="F26" s="136"/>
      <c r="G26" s="136"/>
      <c r="H26" s="136"/>
      <c r="I26" s="136"/>
      <c r="J26" s="146"/>
    </row>
    <row r="27" spans="1:11">
      <c r="A27" s="129" t="s">
        <v>262</v>
      </c>
      <c r="B27" s="136">
        <v>55695.46888</v>
      </c>
      <c r="C27" s="136">
        <v>934.71784000000002</v>
      </c>
      <c r="D27" s="136">
        <v>512.53847999999994</v>
      </c>
      <c r="E27" s="136">
        <v>573.48062000000004</v>
      </c>
      <c r="F27" s="147">
        <v>342.00203999999997</v>
      </c>
      <c r="G27" s="136">
        <v>6050.8391500000007</v>
      </c>
      <c r="H27" s="136">
        <v>173.09270999999998</v>
      </c>
      <c r="I27" s="136">
        <v>550.34690999999998</v>
      </c>
      <c r="J27" s="146">
        <v>254.53363000000002</v>
      </c>
    </row>
    <row r="28" spans="1:11">
      <c r="A28" s="129" t="s">
        <v>263</v>
      </c>
      <c r="B28" s="136">
        <v>35578.794569999998</v>
      </c>
      <c r="C28" s="136">
        <v>650.49178000000006</v>
      </c>
      <c r="D28" s="136">
        <v>354.58057000000002</v>
      </c>
      <c r="E28" s="136">
        <v>457.65075000000002</v>
      </c>
      <c r="F28" s="147">
        <v>298.12148999999999</v>
      </c>
      <c r="G28" s="136">
        <v>2355.2763399999999</v>
      </c>
      <c r="H28" s="136">
        <v>362.49725999999998</v>
      </c>
      <c r="I28" s="136">
        <v>51.050580000000004</v>
      </c>
      <c r="J28" s="146">
        <v>310.13284999999996</v>
      </c>
    </row>
    <row r="29" spans="1:11">
      <c r="A29" s="129" t="s">
        <v>264</v>
      </c>
      <c r="B29" s="136">
        <v>37117.085359999997</v>
      </c>
      <c r="C29" s="136">
        <v>1060.1093500000002</v>
      </c>
      <c r="D29" s="136">
        <v>161.10658999999998</v>
      </c>
      <c r="E29" s="136">
        <v>647.54260999999997</v>
      </c>
      <c r="F29" s="147">
        <v>236.99510000000001</v>
      </c>
      <c r="G29" s="136">
        <v>4600.3039900000003</v>
      </c>
      <c r="H29" s="136">
        <v>493.42500000000001</v>
      </c>
      <c r="I29" s="136">
        <v>29.345869999999998</v>
      </c>
      <c r="J29" s="146">
        <v>1063.52369</v>
      </c>
    </row>
    <row r="30" spans="1:11">
      <c r="A30" s="195" t="s">
        <v>46</v>
      </c>
      <c r="B30" s="136"/>
      <c r="C30" s="136"/>
      <c r="D30" s="136"/>
      <c r="E30" s="136"/>
      <c r="F30" s="147"/>
      <c r="G30" s="136"/>
      <c r="H30" s="136"/>
      <c r="I30" s="136"/>
      <c r="J30" s="146"/>
    </row>
    <row r="31" spans="1:11">
      <c r="A31" s="134" t="s">
        <v>48</v>
      </c>
      <c r="B31" s="136"/>
      <c r="C31" s="136"/>
      <c r="D31" s="136"/>
      <c r="E31" s="136"/>
      <c r="F31" s="147"/>
      <c r="G31" s="136"/>
      <c r="H31" s="136"/>
      <c r="I31" s="136"/>
      <c r="J31" s="146"/>
    </row>
    <row r="32" spans="1:11">
      <c r="A32" s="132" t="s">
        <v>267</v>
      </c>
      <c r="B32" s="136">
        <v>35151.089759999995</v>
      </c>
      <c r="C32" s="136">
        <v>2362.2377299999998</v>
      </c>
      <c r="D32" s="136">
        <v>139.15924999999999</v>
      </c>
      <c r="E32" s="136">
        <v>1678.61438</v>
      </c>
      <c r="F32" s="147">
        <v>192.79419000000001</v>
      </c>
      <c r="G32" s="136">
        <v>3973.9391299999997</v>
      </c>
      <c r="H32" s="136">
        <v>1533.6087600000001</v>
      </c>
      <c r="I32" s="136">
        <v>0</v>
      </c>
      <c r="J32" s="146">
        <v>518.12342999999998</v>
      </c>
    </row>
    <row r="33" spans="1:12">
      <c r="A33" s="132" t="s">
        <v>266</v>
      </c>
      <c r="B33" s="136">
        <v>17575.261160000002</v>
      </c>
      <c r="C33" s="136">
        <v>2153.02277</v>
      </c>
      <c r="D33" s="136">
        <v>139.69498999999999</v>
      </c>
      <c r="E33" s="136">
        <v>229.07944000000001</v>
      </c>
      <c r="F33" s="147">
        <v>74.907499999999999</v>
      </c>
      <c r="G33" s="136">
        <v>1519.17824</v>
      </c>
      <c r="H33" s="136">
        <v>10.380990000000001</v>
      </c>
      <c r="I33" s="136">
        <v>0</v>
      </c>
      <c r="J33" s="146">
        <v>0</v>
      </c>
    </row>
    <row r="34" spans="1:12">
      <c r="A34" s="132" t="s">
        <v>265</v>
      </c>
      <c r="B34" s="136">
        <v>17800.781159999999</v>
      </c>
      <c r="C34" s="136">
        <v>202.35879</v>
      </c>
      <c r="D34" s="136">
        <v>221.58408</v>
      </c>
      <c r="E34" s="136">
        <v>225.86659</v>
      </c>
      <c r="F34" s="136">
        <v>48.065959999999997</v>
      </c>
      <c r="G34" s="136">
        <v>1459.0581000000002</v>
      </c>
      <c r="H34" s="136">
        <v>245.95820000000001</v>
      </c>
      <c r="I34" s="136">
        <v>0</v>
      </c>
      <c r="J34" s="146">
        <v>45.782699999999998</v>
      </c>
    </row>
    <row r="35" spans="1:12">
      <c r="A35" s="130" t="s">
        <v>219</v>
      </c>
      <c r="B35" s="135">
        <v>317319.93419999996</v>
      </c>
      <c r="C35" s="135">
        <v>13703.268599999999</v>
      </c>
      <c r="D35" s="135">
        <v>3009.5592700000002</v>
      </c>
      <c r="E35" s="135">
        <v>6489.8490999999995</v>
      </c>
      <c r="F35" s="135">
        <v>1771.6358300000002</v>
      </c>
      <c r="G35" s="135">
        <v>38069.237079999999</v>
      </c>
      <c r="H35" s="135">
        <v>9284.6215499999998</v>
      </c>
      <c r="I35" s="135">
        <v>258.54894000000002</v>
      </c>
      <c r="J35" s="145">
        <v>3120.4781400000002</v>
      </c>
    </row>
    <row r="36" spans="1:12">
      <c r="A36" s="195" t="s">
        <v>52</v>
      </c>
      <c r="B36" s="136"/>
      <c r="C36" s="136"/>
      <c r="D36" s="136"/>
      <c r="E36" s="136"/>
      <c r="F36" s="147"/>
      <c r="G36" s="136"/>
      <c r="H36" s="136"/>
      <c r="I36" s="147"/>
      <c r="J36" s="146"/>
    </row>
    <row r="37" spans="1:12">
      <c r="A37" s="134" t="s">
        <v>47</v>
      </c>
      <c r="B37" s="136"/>
      <c r="C37" s="136"/>
      <c r="D37" s="136"/>
      <c r="E37" s="136"/>
      <c r="F37" s="148"/>
      <c r="G37" s="136"/>
      <c r="H37" s="136"/>
      <c r="I37" s="148"/>
      <c r="J37" s="149"/>
    </row>
    <row r="38" spans="1:12">
      <c r="A38" s="132" t="s">
        <v>268</v>
      </c>
      <c r="B38" s="136">
        <v>50964.993399999999</v>
      </c>
      <c r="C38" s="136">
        <v>3697.3729500000004</v>
      </c>
      <c r="D38" s="136">
        <v>377.27697999999998</v>
      </c>
      <c r="E38" s="136">
        <v>978.32971999999995</v>
      </c>
      <c r="F38" s="147">
        <v>378.21570000000003</v>
      </c>
      <c r="G38" s="136">
        <v>5221.0701899999995</v>
      </c>
      <c r="H38" s="136">
        <v>6008.7328299999999</v>
      </c>
      <c r="I38" s="136">
        <v>0</v>
      </c>
      <c r="J38" s="150">
        <v>1052.76694</v>
      </c>
    </row>
    <row r="39" spans="1:12">
      <c r="A39" s="132" t="s">
        <v>269</v>
      </c>
      <c r="B39" s="136">
        <v>160457.66280000002</v>
      </c>
      <c r="C39" s="136">
        <v>7476.0973800000002</v>
      </c>
      <c r="D39" s="136">
        <v>1665.8182899999999</v>
      </c>
      <c r="E39" s="136">
        <v>3404.7224000000001</v>
      </c>
      <c r="F39" s="147">
        <v>59.934419999999996</v>
      </c>
      <c r="G39" s="136">
        <v>22266.245210000001</v>
      </c>
      <c r="H39" s="136">
        <v>300.47969000000001</v>
      </c>
      <c r="I39" s="147">
        <v>60</v>
      </c>
      <c r="J39" s="150">
        <v>1866.4918400000001</v>
      </c>
    </row>
    <row r="40" spans="1:12" s="361" customFormat="1" ht="15">
      <c r="A40" s="195" t="s">
        <v>46</v>
      </c>
      <c r="B40" s="135"/>
      <c r="C40" s="135"/>
      <c r="D40" s="135"/>
      <c r="E40" s="135"/>
      <c r="F40" s="135"/>
      <c r="G40" s="135"/>
      <c r="H40" s="135"/>
      <c r="I40" s="135"/>
      <c r="J40" s="145"/>
      <c r="K40" s="411"/>
      <c r="L40" s="412"/>
    </row>
    <row r="41" spans="1:12" s="361" customFormat="1">
      <c r="A41" s="134" t="s">
        <v>48</v>
      </c>
      <c r="B41" s="136"/>
      <c r="C41" s="136"/>
      <c r="D41" s="136"/>
      <c r="E41" s="136"/>
      <c r="F41" s="136"/>
      <c r="G41" s="136"/>
      <c r="H41" s="136"/>
      <c r="I41" s="136"/>
      <c r="J41" s="146"/>
      <c r="K41" s="410"/>
    </row>
    <row r="42" spans="1:12">
      <c r="A42" s="132" t="s">
        <v>270</v>
      </c>
      <c r="B42" s="136">
        <v>12151.229640000001</v>
      </c>
      <c r="C42" s="136">
        <v>67.236770000000007</v>
      </c>
      <c r="D42" s="136">
        <v>105.81786</v>
      </c>
      <c r="E42" s="136">
        <v>220.14616000000001</v>
      </c>
      <c r="F42" s="136">
        <v>37.844169999999998</v>
      </c>
      <c r="G42" s="136">
        <v>2080.4345699999999</v>
      </c>
      <c r="H42" s="136">
        <v>27.950389999999999</v>
      </c>
      <c r="I42" s="136">
        <v>0.5</v>
      </c>
      <c r="J42" s="146">
        <v>0</v>
      </c>
    </row>
    <row r="43" spans="1:12">
      <c r="A43" s="132" t="s">
        <v>271</v>
      </c>
      <c r="B43" s="136">
        <v>21546.96731</v>
      </c>
      <c r="C43" s="136">
        <v>557.23715000000004</v>
      </c>
      <c r="D43" s="136">
        <v>79.38964</v>
      </c>
      <c r="E43" s="136">
        <v>830.46983999999998</v>
      </c>
      <c r="F43" s="136">
        <v>93.48711999999999</v>
      </c>
      <c r="G43" s="136">
        <v>2349.20975</v>
      </c>
      <c r="H43" s="136">
        <v>448.06412</v>
      </c>
      <c r="I43" s="136">
        <v>11.137</v>
      </c>
      <c r="J43" s="146">
        <v>196</v>
      </c>
    </row>
    <row r="44" spans="1:12">
      <c r="A44" s="132" t="s">
        <v>272</v>
      </c>
      <c r="B44" s="136">
        <v>22216.580100000003</v>
      </c>
      <c r="C44" s="136">
        <v>369.79528000000005</v>
      </c>
      <c r="D44" s="136">
        <v>282.93126000000001</v>
      </c>
      <c r="E44" s="136">
        <v>505.51019000000002</v>
      </c>
      <c r="F44" s="136">
        <v>80.93010000000001</v>
      </c>
      <c r="G44" s="136">
        <v>2183.5242699999999</v>
      </c>
      <c r="H44" s="136">
        <v>841.48685</v>
      </c>
      <c r="I44" s="136">
        <v>0.10449</v>
      </c>
      <c r="J44" s="146">
        <v>0.80310000000000004</v>
      </c>
    </row>
    <row r="45" spans="1:12">
      <c r="A45" s="132" t="s">
        <v>273</v>
      </c>
      <c r="B45" s="136">
        <v>20342.016800000001</v>
      </c>
      <c r="C45" s="136">
        <v>546.46715000000006</v>
      </c>
      <c r="D45" s="136">
        <v>90.159259999999989</v>
      </c>
      <c r="E45" s="136">
        <v>225.97483</v>
      </c>
      <c r="F45" s="136">
        <v>99.215589999999992</v>
      </c>
      <c r="G45" s="136">
        <v>2263.6863200000003</v>
      </c>
      <c r="H45" s="136">
        <v>0</v>
      </c>
      <c r="I45" s="136">
        <v>0</v>
      </c>
      <c r="J45" s="146">
        <v>0</v>
      </c>
    </row>
    <row r="46" spans="1:12">
      <c r="A46" s="132" t="s">
        <v>269</v>
      </c>
      <c r="B46" s="136">
        <v>29640.48415</v>
      </c>
      <c r="C46" s="136">
        <v>989.06191999999999</v>
      </c>
      <c r="D46" s="136">
        <v>408.16597999999999</v>
      </c>
      <c r="E46" s="136">
        <v>324.69596000000001</v>
      </c>
      <c r="F46" s="136">
        <v>1022.00873</v>
      </c>
      <c r="G46" s="136">
        <v>1705.0667699999999</v>
      </c>
      <c r="H46" s="136">
        <v>1657.9076699999998</v>
      </c>
      <c r="I46" s="136">
        <v>186.80745000000002</v>
      </c>
      <c r="J46" s="146">
        <v>4.4162600000000003</v>
      </c>
    </row>
    <row r="47" spans="1:12">
      <c r="A47" s="130" t="s">
        <v>220</v>
      </c>
      <c r="B47" s="135">
        <v>475157.15779999999</v>
      </c>
      <c r="C47" s="135">
        <v>37221.00043</v>
      </c>
      <c r="D47" s="135">
        <v>3203.23605</v>
      </c>
      <c r="E47" s="135">
        <v>6716.6880199999996</v>
      </c>
      <c r="F47" s="135">
        <v>2539.4616000000001</v>
      </c>
      <c r="G47" s="135">
        <v>55632.587340000005</v>
      </c>
      <c r="H47" s="135">
        <v>27610.20867</v>
      </c>
      <c r="I47" s="135">
        <v>360.54899999999998</v>
      </c>
      <c r="J47" s="145">
        <v>5698.2725599999994</v>
      </c>
    </row>
    <row r="48" spans="1:12">
      <c r="A48" s="195" t="s">
        <v>52</v>
      </c>
      <c r="B48" s="136"/>
      <c r="C48" s="136"/>
      <c r="D48" s="136"/>
      <c r="E48" s="136"/>
      <c r="F48" s="136"/>
      <c r="G48" s="136"/>
      <c r="H48" s="136"/>
      <c r="I48" s="136"/>
      <c r="J48" s="146"/>
    </row>
    <row r="49" spans="1:11">
      <c r="A49" s="134" t="s">
        <v>47</v>
      </c>
      <c r="B49" s="136"/>
      <c r="C49" s="136"/>
      <c r="D49" s="136"/>
      <c r="E49" s="136"/>
      <c r="F49" s="136"/>
      <c r="G49" s="136"/>
      <c r="H49" s="136"/>
      <c r="I49" s="136"/>
      <c r="J49" s="146"/>
    </row>
    <row r="50" spans="1:11">
      <c r="A50" s="132" t="s">
        <v>274</v>
      </c>
      <c r="B50" s="136">
        <v>42802.237409999994</v>
      </c>
      <c r="C50" s="136">
        <v>10968.98273</v>
      </c>
      <c r="D50" s="136">
        <v>214.95934</v>
      </c>
      <c r="E50" s="136">
        <v>562.69569999999999</v>
      </c>
      <c r="F50" s="136">
        <v>269.09128999999996</v>
      </c>
      <c r="G50" s="136">
        <v>5265.4564199999995</v>
      </c>
      <c r="H50" s="136">
        <v>1789.59319</v>
      </c>
      <c r="I50" s="136">
        <v>0</v>
      </c>
      <c r="J50" s="146">
        <v>100</v>
      </c>
    </row>
    <row r="51" spans="1:11">
      <c r="A51" s="132" t="s">
        <v>275</v>
      </c>
      <c r="B51" s="136">
        <v>54424.290249999998</v>
      </c>
      <c r="C51" s="136">
        <v>3779.2757700000002</v>
      </c>
      <c r="D51" s="136">
        <v>371.38739000000004</v>
      </c>
      <c r="E51" s="136">
        <v>1894.1231</v>
      </c>
      <c r="F51" s="136">
        <v>339.19185999999996</v>
      </c>
      <c r="G51" s="136">
        <v>7315.2302700000009</v>
      </c>
      <c r="H51" s="136">
        <v>767.55856000000006</v>
      </c>
      <c r="I51" s="136">
        <v>33.6</v>
      </c>
      <c r="J51" s="146">
        <v>709.42806999999993</v>
      </c>
    </row>
    <row r="52" spans="1:11">
      <c r="A52" s="132" t="s">
        <v>276</v>
      </c>
      <c r="B52" s="136">
        <v>146837.64022</v>
      </c>
      <c r="C52" s="136">
        <v>14670.14374</v>
      </c>
      <c r="D52" s="136">
        <v>626.63728000000003</v>
      </c>
      <c r="E52" s="136">
        <v>1612.56432</v>
      </c>
      <c r="F52" s="136">
        <v>895.39359000000002</v>
      </c>
      <c r="G52" s="136">
        <v>19593.83037</v>
      </c>
      <c r="H52" s="136">
        <v>3022.9183700000003</v>
      </c>
      <c r="I52" s="136">
        <v>90.6</v>
      </c>
      <c r="J52" s="146">
        <v>849.09944999999993</v>
      </c>
    </row>
    <row r="53" spans="1:11">
      <c r="A53" s="195" t="s">
        <v>174</v>
      </c>
      <c r="B53" s="136"/>
      <c r="C53" s="136"/>
      <c r="D53" s="136"/>
      <c r="E53" s="136"/>
      <c r="F53" s="136"/>
      <c r="G53" s="136"/>
      <c r="H53" s="136"/>
      <c r="I53" s="136"/>
      <c r="J53" s="146"/>
    </row>
    <row r="54" spans="1:11">
      <c r="A54" s="134" t="s">
        <v>49</v>
      </c>
      <c r="B54" s="136"/>
      <c r="C54" s="136"/>
      <c r="D54" s="136"/>
      <c r="E54" s="136"/>
      <c r="F54" s="136"/>
      <c r="G54" s="136"/>
      <c r="H54" s="136"/>
      <c r="I54" s="148"/>
      <c r="J54" s="149"/>
    </row>
    <row r="55" spans="1:11">
      <c r="A55" s="132" t="s">
        <v>277</v>
      </c>
      <c r="B55" s="136">
        <v>94326.783629999991</v>
      </c>
      <c r="C55" s="136">
        <v>5371.5002599999998</v>
      </c>
      <c r="D55" s="136">
        <v>698.51702</v>
      </c>
      <c r="E55" s="136">
        <v>672.95365000000004</v>
      </c>
      <c r="F55" s="136">
        <v>462.09042999999997</v>
      </c>
      <c r="G55" s="136">
        <v>9414.0170099999996</v>
      </c>
      <c r="H55" s="136">
        <v>21305.258160000001</v>
      </c>
      <c r="I55" s="136">
        <v>30.96</v>
      </c>
      <c r="J55" s="146">
        <v>3650.4720400000001</v>
      </c>
    </row>
    <row r="56" spans="1:11">
      <c r="A56" s="132" t="s">
        <v>278</v>
      </c>
      <c r="B56" s="136">
        <v>53421.547229999996</v>
      </c>
      <c r="C56" s="136">
        <v>387.62324999999998</v>
      </c>
      <c r="D56" s="136">
        <v>831.70245</v>
      </c>
      <c r="E56" s="136">
        <v>835.34460999999999</v>
      </c>
      <c r="F56" s="136">
        <v>206.93974</v>
      </c>
      <c r="G56" s="136">
        <v>3921.1507999999999</v>
      </c>
      <c r="H56" s="136">
        <v>107.64023</v>
      </c>
      <c r="I56" s="136">
        <v>0</v>
      </c>
      <c r="J56" s="146">
        <v>0</v>
      </c>
    </row>
    <row r="57" spans="1:11">
      <c r="A57" s="195" t="s">
        <v>46</v>
      </c>
      <c r="B57" s="136"/>
      <c r="C57" s="136"/>
      <c r="D57" s="136"/>
      <c r="E57" s="136"/>
      <c r="F57" s="136"/>
      <c r="G57" s="136"/>
      <c r="H57" s="136"/>
      <c r="I57" s="136"/>
      <c r="J57" s="146"/>
    </row>
    <row r="58" spans="1:11">
      <c r="A58" s="134" t="s">
        <v>48</v>
      </c>
      <c r="B58" s="136"/>
      <c r="C58" s="136"/>
      <c r="D58" s="136"/>
      <c r="E58" s="136"/>
      <c r="F58" s="136"/>
      <c r="G58" s="136"/>
      <c r="H58" s="136"/>
      <c r="I58" s="148"/>
      <c r="J58" s="149"/>
    </row>
    <row r="59" spans="1:11">
      <c r="A59" s="132" t="s">
        <v>274</v>
      </c>
      <c r="B59" s="136">
        <v>11803.686220000001</v>
      </c>
      <c r="C59" s="136">
        <v>0.48055999999999999</v>
      </c>
      <c r="D59" s="136">
        <v>60.696379999999998</v>
      </c>
      <c r="E59" s="136">
        <v>128.73858000000001</v>
      </c>
      <c r="F59" s="136">
        <v>22.169910000000002</v>
      </c>
      <c r="G59" s="136">
        <v>1810.0479499999999</v>
      </c>
      <c r="H59" s="136">
        <v>6.3164300000000004</v>
      </c>
      <c r="I59" s="136">
        <v>5.5519999999999996</v>
      </c>
      <c r="J59" s="146">
        <v>389.27300000000002</v>
      </c>
    </row>
    <row r="60" spans="1:11">
      <c r="A60" s="132" t="s">
        <v>275</v>
      </c>
      <c r="B60" s="136">
        <v>20196.455969999999</v>
      </c>
      <c r="C60" s="136">
        <v>569.05075999999997</v>
      </c>
      <c r="D60" s="136">
        <v>238.49039000000002</v>
      </c>
      <c r="E60" s="136">
        <v>205.30123</v>
      </c>
      <c r="F60" s="136">
        <v>85.875249999999994</v>
      </c>
      <c r="G60" s="136">
        <v>2158.0932599999996</v>
      </c>
      <c r="H60" s="136">
        <v>557.54606000000001</v>
      </c>
      <c r="I60" s="136">
        <v>0</v>
      </c>
      <c r="J60" s="146">
        <v>0</v>
      </c>
    </row>
    <row r="61" spans="1:11">
      <c r="A61" s="132" t="s">
        <v>279</v>
      </c>
      <c r="B61" s="136">
        <v>16544.028989999999</v>
      </c>
      <c r="C61" s="136">
        <v>843.59811000000002</v>
      </c>
      <c r="D61" s="136">
        <v>56.990360000000003</v>
      </c>
      <c r="E61" s="136">
        <v>427.77278999999999</v>
      </c>
      <c r="F61" s="136">
        <v>70.665549999999996</v>
      </c>
      <c r="G61" s="136">
        <v>1848.5764799999999</v>
      </c>
      <c r="H61" s="136">
        <v>23.307779999999998</v>
      </c>
      <c r="I61" s="136">
        <v>0</v>
      </c>
      <c r="J61" s="146">
        <v>0</v>
      </c>
    </row>
    <row r="62" spans="1:11" s="361" customFormat="1">
      <c r="A62" s="132" t="s">
        <v>276</v>
      </c>
      <c r="B62" s="136">
        <v>34800.487880000001</v>
      </c>
      <c r="C62" s="136">
        <v>630.34524999999996</v>
      </c>
      <c r="D62" s="136">
        <v>103.85544</v>
      </c>
      <c r="E62" s="136">
        <v>377.19403999999997</v>
      </c>
      <c r="F62" s="136">
        <v>188.04398</v>
      </c>
      <c r="G62" s="136">
        <v>4306.1847800000005</v>
      </c>
      <c r="H62" s="136">
        <v>30.069890000000001</v>
      </c>
      <c r="I62" s="136">
        <v>199.83699999999999</v>
      </c>
      <c r="J62" s="146">
        <v>0</v>
      </c>
      <c r="K62" s="410"/>
    </row>
    <row r="63" spans="1:11" s="361" customFormat="1">
      <c r="A63" s="130" t="s">
        <v>221</v>
      </c>
      <c r="B63" s="135">
        <v>92438.375670000009</v>
      </c>
      <c r="C63" s="135">
        <v>1202.9668000000001</v>
      </c>
      <c r="D63" s="135">
        <v>429.63112000000001</v>
      </c>
      <c r="E63" s="135">
        <v>4827.2150999999994</v>
      </c>
      <c r="F63" s="135">
        <v>350.96843000000001</v>
      </c>
      <c r="G63" s="135">
        <v>13059.721289999999</v>
      </c>
      <c r="H63" s="135">
        <v>4039.1854900000003</v>
      </c>
      <c r="I63" s="135">
        <v>137.96686</v>
      </c>
      <c r="J63" s="145">
        <v>911.48994999999991</v>
      </c>
      <c r="K63" s="410"/>
    </row>
    <row r="64" spans="1:11">
      <c r="A64" s="195" t="s">
        <v>261</v>
      </c>
      <c r="B64" s="136"/>
      <c r="C64" s="136"/>
      <c r="D64" s="136"/>
      <c r="E64" s="136"/>
      <c r="F64" s="136"/>
      <c r="G64" s="136"/>
      <c r="H64" s="136"/>
      <c r="I64" s="136"/>
      <c r="J64" s="146"/>
    </row>
    <row r="65" spans="1:11">
      <c r="A65" s="134" t="s">
        <v>239</v>
      </c>
      <c r="B65" s="136"/>
      <c r="C65" s="136"/>
      <c r="D65" s="136"/>
      <c r="E65" s="136"/>
      <c r="F65" s="148"/>
      <c r="G65" s="136"/>
      <c r="H65" s="136"/>
      <c r="I65" s="136"/>
      <c r="J65" s="146"/>
    </row>
    <row r="66" spans="1:11">
      <c r="A66" s="132" t="s">
        <v>280</v>
      </c>
      <c r="B66" s="136">
        <v>36897.999469999995</v>
      </c>
      <c r="C66" s="136">
        <v>697.78624000000002</v>
      </c>
      <c r="D66" s="136">
        <v>110.03967999999999</v>
      </c>
      <c r="E66" s="136">
        <v>3106.3402000000001</v>
      </c>
      <c r="F66" s="136">
        <v>189.63482999999999</v>
      </c>
      <c r="G66" s="136">
        <v>6251.2600499999999</v>
      </c>
      <c r="H66" s="136">
        <v>1760.06548</v>
      </c>
      <c r="I66" s="136">
        <v>12.006440000000001</v>
      </c>
      <c r="J66" s="146">
        <v>899.87605000000008</v>
      </c>
    </row>
    <row r="67" spans="1:11">
      <c r="A67" s="195" t="s">
        <v>46</v>
      </c>
      <c r="B67" s="136"/>
      <c r="C67" s="136"/>
      <c r="D67" s="136"/>
      <c r="E67" s="136"/>
      <c r="F67" s="136"/>
      <c r="G67" s="136"/>
      <c r="H67" s="136"/>
      <c r="I67" s="136"/>
      <c r="J67" s="146"/>
    </row>
    <row r="68" spans="1:11">
      <c r="A68" s="134" t="s">
        <v>48</v>
      </c>
      <c r="B68" s="136"/>
      <c r="C68" s="136"/>
      <c r="D68" s="136"/>
      <c r="E68" s="136"/>
      <c r="F68" s="136"/>
      <c r="G68" s="136"/>
      <c r="H68" s="136"/>
      <c r="I68" s="148"/>
      <c r="J68" s="149"/>
    </row>
    <row r="69" spans="1:11">
      <c r="A69" s="132" t="s">
        <v>280</v>
      </c>
      <c r="B69" s="136">
        <v>14651.020560000001</v>
      </c>
      <c r="C69" s="136">
        <v>160.86332999999999</v>
      </c>
      <c r="D69" s="136">
        <v>74.867260000000002</v>
      </c>
      <c r="E69" s="136">
        <v>1142.92094</v>
      </c>
      <c r="F69" s="136">
        <v>43.727370000000001</v>
      </c>
      <c r="G69" s="136">
        <v>2048.49181</v>
      </c>
      <c r="H69" s="136">
        <v>86.371589999999998</v>
      </c>
      <c r="I69" s="136">
        <v>24.89284</v>
      </c>
      <c r="J69" s="146">
        <v>0</v>
      </c>
    </row>
    <row r="70" spans="1:11">
      <c r="A70" s="132" t="s">
        <v>281</v>
      </c>
      <c r="B70" s="136">
        <v>13841.31619</v>
      </c>
      <c r="C70" s="136">
        <v>170.07601</v>
      </c>
      <c r="D70" s="136">
        <v>86.34944999999999</v>
      </c>
      <c r="E70" s="136">
        <v>195.70554000000001</v>
      </c>
      <c r="F70" s="136">
        <v>41.47954</v>
      </c>
      <c r="G70" s="136">
        <v>1603.1514199999999</v>
      </c>
      <c r="H70" s="136">
        <v>70.374679999999998</v>
      </c>
      <c r="I70" s="136">
        <v>87.224519999999998</v>
      </c>
      <c r="J70" s="146">
        <v>1.3</v>
      </c>
    </row>
    <row r="71" spans="1:11">
      <c r="A71" s="132" t="s">
        <v>282</v>
      </c>
      <c r="B71" s="136">
        <v>14531.302089999999</v>
      </c>
      <c r="C71" s="136">
        <v>173.38195000000002</v>
      </c>
      <c r="D71" s="136">
        <v>92.851079999999996</v>
      </c>
      <c r="E71" s="136">
        <v>189.11982999999998</v>
      </c>
      <c r="F71" s="136">
        <v>28.364750000000001</v>
      </c>
      <c r="G71" s="136">
        <v>1520.3773899999999</v>
      </c>
      <c r="H71" s="136">
        <v>1965.28503</v>
      </c>
      <c r="I71" s="136">
        <v>0</v>
      </c>
      <c r="J71" s="146">
        <v>3.1568200000000002</v>
      </c>
    </row>
    <row r="72" spans="1:11">
      <c r="A72" s="132" t="s">
        <v>283</v>
      </c>
      <c r="B72" s="136">
        <v>12516.737359999999</v>
      </c>
      <c r="C72" s="136">
        <v>0.85926999999999998</v>
      </c>
      <c r="D72" s="136">
        <v>65.523650000000004</v>
      </c>
      <c r="E72" s="136">
        <v>193.12859</v>
      </c>
      <c r="F72" s="136">
        <v>47.761940000000003</v>
      </c>
      <c r="G72" s="136">
        <v>1636.4406200000001</v>
      </c>
      <c r="H72" s="136">
        <v>157.08870999999999</v>
      </c>
      <c r="I72" s="136">
        <v>13.843059999999999</v>
      </c>
      <c r="J72" s="146">
        <v>7.1570799999999997</v>
      </c>
    </row>
    <row r="73" spans="1:11">
      <c r="A73" s="128" t="s">
        <v>112</v>
      </c>
      <c r="B73" s="136"/>
      <c r="C73" s="136"/>
      <c r="D73" s="136"/>
      <c r="E73" s="136"/>
      <c r="F73" s="148"/>
      <c r="G73" s="136"/>
      <c r="H73" s="136"/>
      <c r="I73" s="148"/>
      <c r="J73" s="149"/>
    </row>
    <row r="74" spans="1:11" s="361" customFormat="1">
      <c r="A74" s="131" t="s">
        <v>222</v>
      </c>
      <c r="B74" s="135">
        <v>1807207.9876999999</v>
      </c>
      <c r="C74" s="135">
        <v>43883.514459999999</v>
      </c>
      <c r="D74" s="135">
        <v>14432.18633</v>
      </c>
      <c r="E74" s="135">
        <v>38096.353490000001</v>
      </c>
      <c r="F74" s="135">
        <v>7424.50882</v>
      </c>
      <c r="G74" s="135">
        <v>220203.72868</v>
      </c>
      <c r="H74" s="135">
        <v>69441.524489999996</v>
      </c>
      <c r="I74" s="135">
        <v>18877.162499999999</v>
      </c>
      <c r="J74" s="145">
        <v>8607.9999700000008</v>
      </c>
      <c r="K74" s="410"/>
    </row>
    <row r="75" spans="1:11" s="361" customFormat="1">
      <c r="A75" s="130" t="s">
        <v>223</v>
      </c>
      <c r="B75" s="135">
        <v>587237.12894000008</v>
      </c>
      <c r="C75" s="135">
        <v>14901.081609999999</v>
      </c>
      <c r="D75" s="135">
        <v>7028.1658099999995</v>
      </c>
      <c r="E75" s="135">
        <v>8391.6953400000002</v>
      </c>
      <c r="F75" s="135">
        <v>2098.1236899999999</v>
      </c>
      <c r="G75" s="135">
        <v>39886.896809999998</v>
      </c>
      <c r="H75" s="135">
        <v>41347.802080000001</v>
      </c>
      <c r="I75" s="135">
        <v>7155.3777399999999</v>
      </c>
      <c r="J75" s="145">
        <v>2003.9516000000001</v>
      </c>
      <c r="K75" s="410"/>
    </row>
    <row r="76" spans="1:11">
      <c r="A76" s="195" t="s">
        <v>261</v>
      </c>
      <c r="B76" s="136"/>
      <c r="C76" s="136"/>
      <c r="D76" s="136"/>
      <c r="E76" s="136"/>
      <c r="F76" s="136"/>
      <c r="G76" s="136"/>
      <c r="H76" s="136"/>
      <c r="I76" s="136"/>
      <c r="J76" s="146"/>
    </row>
    <row r="77" spans="1:11">
      <c r="A77" s="134" t="s">
        <v>239</v>
      </c>
      <c r="B77" s="136"/>
      <c r="C77" s="136"/>
      <c r="D77" s="136"/>
      <c r="E77" s="136"/>
      <c r="F77" s="136"/>
      <c r="G77" s="136"/>
      <c r="H77" s="136"/>
      <c r="I77" s="136"/>
      <c r="J77" s="146"/>
    </row>
    <row r="78" spans="1:11">
      <c r="A78" s="132" t="s">
        <v>284</v>
      </c>
      <c r="B78" s="136">
        <v>173366.78738999998</v>
      </c>
      <c r="C78" s="136">
        <v>8164.2232000000004</v>
      </c>
      <c r="D78" s="136">
        <v>605.73367000000007</v>
      </c>
      <c r="E78" s="136">
        <v>4639.7650599999997</v>
      </c>
      <c r="F78" s="136">
        <v>1320.45847</v>
      </c>
      <c r="G78" s="136">
        <v>19677.404920000001</v>
      </c>
      <c r="H78" s="136">
        <v>897.42905000000007</v>
      </c>
      <c r="I78" s="136">
        <v>6300.1007499999996</v>
      </c>
      <c r="J78" s="146">
        <v>80.23751</v>
      </c>
    </row>
    <row r="79" spans="1:11">
      <c r="A79" s="195" t="s">
        <v>231</v>
      </c>
      <c r="B79" s="136"/>
      <c r="C79" s="136"/>
      <c r="D79" s="136"/>
      <c r="E79" s="136"/>
      <c r="F79" s="136"/>
      <c r="G79" s="136"/>
      <c r="H79" s="136"/>
      <c r="I79" s="136"/>
      <c r="J79" s="146"/>
    </row>
    <row r="80" spans="1:11">
      <c r="A80" s="134" t="s">
        <v>237</v>
      </c>
      <c r="B80" s="136"/>
      <c r="C80" s="136"/>
      <c r="D80" s="136"/>
      <c r="E80" s="136"/>
      <c r="F80" s="136"/>
      <c r="G80" s="136"/>
      <c r="H80" s="136"/>
      <c r="I80" s="136"/>
      <c r="J80" s="146"/>
    </row>
    <row r="81" spans="1:11">
      <c r="A81" s="132" t="s">
        <v>285</v>
      </c>
      <c r="B81" s="136">
        <v>55858.198049999999</v>
      </c>
      <c r="C81" s="136">
        <v>959.75828999999999</v>
      </c>
      <c r="D81" s="136">
        <v>189.55695</v>
      </c>
      <c r="E81" s="136">
        <v>873.55760999999995</v>
      </c>
      <c r="F81" s="136">
        <v>206.30859000000001</v>
      </c>
      <c r="G81" s="136">
        <v>7379.3515099999995</v>
      </c>
      <c r="H81" s="136">
        <v>15702.124669999999</v>
      </c>
      <c r="I81" s="136">
        <v>0</v>
      </c>
      <c r="J81" s="146">
        <v>0</v>
      </c>
    </row>
    <row r="82" spans="1:11">
      <c r="A82" s="195" t="s">
        <v>46</v>
      </c>
      <c r="B82" s="136"/>
      <c r="C82" s="136"/>
      <c r="D82" s="136"/>
      <c r="E82" s="136"/>
      <c r="F82" s="136"/>
      <c r="G82" s="136"/>
      <c r="H82" s="136"/>
      <c r="I82" s="136"/>
      <c r="J82" s="146"/>
    </row>
    <row r="83" spans="1:11">
      <c r="A83" s="134" t="s">
        <v>48</v>
      </c>
      <c r="B83" s="136"/>
      <c r="C83" s="136"/>
      <c r="D83" s="136"/>
      <c r="E83" s="136"/>
      <c r="F83" s="148"/>
      <c r="G83" s="136"/>
      <c r="H83" s="136"/>
      <c r="I83" s="136"/>
      <c r="J83" s="146"/>
    </row>
    <row r="84" spans="1:11">
      <c r="A84" s="132" t="s">
        <v>284</v>
      </c>
      <c r="B84" s="136">
        <v>34525.21428</v>
      </c>
      <c r="C84" s="136">
        <v>74.906720000000007</v>
      </c>
      <c r="D84" s="136">
        <v>365.49781999999999</v>
      </c>
      <c r="E84" s="136">
        <v>1206.6692399999999</v>
      </c>
      <c r="F84" s="136">
        <v>112.67953</v>
      </c>
      <c r="G84" s="136">
        <v>3415.7402599999996</v>
      </c>
      <c r="H84" s="136">
        <v>1942.60528</v>
      </c>
      <c r="I84" s="136">
        <v>180.37235000000001</v>
      </c>
      <c r="J84" s="146">
        <v>0</v>
      </c>
    </row>
    <row r="85" spans="1:11">
      <c r="A85" s="132" t="s">
        <v>286</v>
      </c>
      <c r="B85" s="136">
        <v>14749.3428</v>
      </c>
      <c r="C85" s="136">
        <v>199.30304000000001</v>
      </c>
      <c r="D85" s="136">
        <v>96.260350000000003</v>
      </c>
      <c r="E85" s="136">
        <v>371.92427000000004</v>
      </c>
      <c r="F85" s="136">
        <v>57.608539999999998</v>
      </c>
      <c r="G85" s="136">
        <v>1924.2757799999999</v>
      </c>
      <c r="H85" s="136">
        <v>127.82826</v>
      </c>
      <c r="I85" s="136">
        <v>21.893229999999999</v>
      </c>
      <c r="J85" s="146">
        <v>267.67599999999999</v>
      </c>
    </row>
    <row r="86" spans="1:11">
      <c r="A86" s="132" t="s">
        <v>287</v>
      </c>
      <c r="B86" s="136">
        <v>233924.81005</v>
      </c>
      <c r="C86" s="136">
        <v>5115.6268300000002</v>
      </c>
      <c r="D86" s="136">
        <v>5267.8261399999992</v>
      </c>
      <c r="E86" s="136">
        <v>321.54946999999999</v>
      </c>
      <c r="F86" s="136">
        <v>81.668289999999999</v>
      </c>
      <c r="G86" s="136">
        <v>1216.29567</v>
      </c>
      <c r="H86" s="136">
        <v>22014.521410000001</v>
      </c>
      <c r="I86" s="136">
        <v>287.79194999999999</v>
      </c>
      <c r="J86" s="146">
        <v>354.52909999999997</v>
      </c>
    </row>
    <row r="87" spans="1:11">
      <c r="A87" s="132" t="s">
        <v>288</v>
      </c>
      <c r="B87" s="136">
        <v>12111.389380000001</v>
      </c>
      <c r="C87" s="136">
        <v>92.309440000000009</v>
      </c>
      <c r="D87" s="136">
        <v>99.851799999999997</v>
      </c>
      <c r="E87" s="136">
        <v>219.40779000000001</v>
      </c>
      <c r="F87" s="136">
        <v>56.672969999999999</v>
      </c>
      <c r="G87" s="136">
        <v>1126.2952499999999</v>
      </c>
      <c r="H87" s="136">
        <v>12.292069999999999</v>
      </c>
      <c r="I87" s="136">
        <v>321.82583</v>
      </c>
      <c r="J87" s="146">
        <v>0</v>
      </c>
    </row>
    <row r="88" spans="1:11" s="361" customFormat="1">
      <c r="A88" s="132" t="s">
        <v>289</v>
      </c>
      <c r="B88" s="136">
        <v>15788.88474</v>
      </c>
      <c r="C88" s="136">
        <v>177.90251000000001</v>
      </c>
      <c r="D88" s="136">
        <v>124.11396999999999</v>
      </c>
      <c r="E88" s="136">
        <v>230.28208999999998</v>
      </c>
      <c r="F88" s="136">
        <v>88.19802</v>
      </c>
      <c r="G88" s="136">
        <v>2165.3555099999999</v>
      </c>
      <c r="H88" s="136">
        <v>97.614109999999997</v>
      </c>
      <c r="I88" s="136">
        <v>0</v>
      </c>
      <c r="J88" s="146">
        <v>24.99999</v>
      </c>
      <c r="K88" s="410"/>
    </row>
    <row r="89" spans="1:11" s="361" customFormat="1">
      <c r="A89" s="132" t="s">
        <v>290</v>
      </c>
      <c r="B89" s="136">
        <v>46912.502249999998</v>
      </c>
      <c r="C89" s="136">
        <v>117.05158</v>
      </c>
      <c r="D89" s="136">
        <v>279.32511</v>
      </c>
      <c r="E89" s="136">
        <v>528.5398100000001</v>
      </c>
      <c r="F89" s="136">
        <v>174.52928</v>
      </c>
      <c r="G89" s="136">
        <v>2982.1779100000003</v>
      </c>
      <c r="H89" s="136">
        <v>553.38722999999993</v>
      </c>
      <c r="I89" s="136">
        <v>43.393629999999995</v>
      </c>
      <c r="J89" s="146">
        <v>1276.509</v>
      </c>
      <c r="K89" s="410"/>
    </row>
    <row r="90" spans="1:11">
      <c r="A90" s="130" t="s">
        <v>224</v>
      </c>
      <c r="B90" s="135">
        <v>228665.76024999999</v>
      </c>
      <c r="C90" s="135">
        <v>5242.6560099999997</v>
      </c>
      <c r="D90" s="135">
        <v>2079.9278999999997</v>
      </c>
      <c r="E90" s="135">
        <v>6031.2354500000001</v>
      </c>
      <c r="F90" s="135">
        <v>1026.81762</v>
      </c>
      <c r="G90" s="135">
        <v>34703.248460000003</v>
      </c>
      <c r="H90" s="135">
        <v>7175.7132599999995</v>
      </c>
      <c r="I90" s="135">
        <v>4039.4511899999998</v>
      </c>
      <c r="J90" s="145">
        <v>799.68191999999999</v>
      </c>
    </row>
    <row r="91" spans="1:11">
      <c r="A91" s="195" t="s">
        <v>174</v>
      </c>
      <c r="B91" s="136"/>
      <c r="C91" s="136"/>
      <c r="D91" s="136"/>
      <c r="E91" s="136"/>
      <c r="F91" s="136"/>
      <c r="G91" s="136"/>
      <c r="H91" s="136"/>
      <c r="I91" s="136"/>
      <c r="J91" s="146"/>
    </row>
    <row r="92" spans="1:11">
      <c r="A92" s="134" t="s">
        <v>49</v>
      </c>
      <c r="B92" s="136"/>
      <c r="C92" s="136"/>
      <c r="D92" s="136"/>
      <c r="E92" s="136"/>
      <c r="F92" s="136"/>
      <c r="G92" s="136"/>
      <c r="H92" s="136"/>
      <c r="I92" s="136"/>
      <c r="J92" s="146"/>
    </row>
    <row r="93" spans="1:11">
      <c r="A93" s="132" t="s">
        <v>370</v>
      </c>
      <c r="B93" s="136">
        <v>32009.614829999999</v>
      </c>
      <c r="C93" s="136">
        <v>1216.62931</v>
      </c>
      <c r="D93" s="136">
        <v>235.47723999999999</v>
      </c>
      <c r="E93" s="136">
        <v>568.80540000000008</v>
      </c>
      <c r="F93" s="136">
        <v>135.76415</v>
      </c>
      <c r="G93" s="136">
        <v>4607.2627799999991</v>
      </c>
      <c r="H93" s="136">
        <v>861.50836000000004</v>
      </c>
      <c r="I93" s="136">
        <v>1708.68001</v>
      </c>
      <c r="J93" s="146">
        <v>451.40100000000001</v>
      </c>
    </row>
    <row r="94" spans="1:11">
      <c r="A94" s="132" t="s">
        <v>371</v>
      </c>
      <c r="B94" s="136">
        <v>92119.536359999998</v>
      </c>
      <c r="C94" s="136">
        <v>3195.7376200000003</v>
      </c>
      <c r="D94" s="136">
        <v>461.68409000000003</v>
      </c>
      <c r="E94" s="136">
        <v>3121.8022700000001</v>
      </c>
      <c r="F94" s="136">
        <v>537.85463000000004</v>
      </c>
      <c r="G94" s="136">
        <v>13925.45925</v>
      </c>
      <c r="H94" s="136">
        <v>973.06479000000002</v>
      </c>
      <c r="I94" s="136">
        <v>1043.2374</v>
      </c>
      <c r="J94" s="146">
        <v>144.95716000000002</v>
      </c>
    </row>
    <row r="95" spans="1:11">
      <c r="A95" s="195" t="s">
        <v>46</v>
      </c>
      <c r="B95" s="136"/>
      <c r="C95" s="136"/>
      <c r="D95" s="136"/>
      <c r="E95" s="136"/>
      <c r="F95" s="136"/>
      <c r="G95" s="136"/>
      <c r="H95" s="136"/>
      <c r="I95" s="136"/>
      <c r="J95" s="149"/>
    </row>
    <row r="96" spans="1:11">
      <c r="A96" s="134" t="s">
        <v>48</v>
      </c>
      <c r="B96" s="136"/>
      <c r="C96" s="136"/>
      <c r="D96" s="136"/>
      <c r="E96" s="136"/>
      <c r="F96" s="148"/>
      <c r="G96" s="136"/>
      <c r="H96" s="136"/>
      <c r="I96" s="148"/>
      <c r="J96" s="146"/>
    </row>
    <row r="97" spans="1:11">
      <c r="A97" s="132" t="s">
        <v>372</v>
      </c>
      <c r="B97" s="136">
        <v>18727.50416</v>
      </c>
      <c r="C97" s="136">
        <v>39.464800000000004</v>
      </c>
      <c r="D97" s="136">
        <v>101.09833999999999</v>
      </c>
      <c r="E97" s="136">
        <v>353.81468999999998</v>
      </c>
      <c r="F97" s="136">
        <v>65.991470000000007</v>
      </c>
      <c r="G97" s="136">
        <v>3109.51775</v>
      </c>
      <c r="H97" s="136">
        <v>2191.4838199999999</v>
      </c>
      <c r="I97" s="136">
        <v>230.00301999999999</v>
      </c>
      <c r="J97" s="146">
        <v>2.6852600000000004</v>
      </c>
    </row>
    <row r="98" spans="1:11">
      <c r="A98" s="132" t="s">
        <v>373</v>
      </c>
      <c r="B98" s="136">
        <v>14003.78196</v>
      </c>
      <c r="C98" s="136">
        <v>93.234949999999998</v>
      </c>
      <c r="D98" s="136">
        <v>107.81739999999999</v>
      </c>
      <c r="E98" s="136">
        <v>540.37195999999994</v>
      </c>
      <c r="F98" s="136">
        <v>61.526209999999999</v>
      </c>
      <c r="G98" s="136">
        <v>2003.9895900000001</v>
      </c>
      <c r="H98" s="136">
        <v>148.64882999999998</v>
      </c>
      <c r="I98" s="136">
        <v>439.90100000000001</v>
      </c>
      <c r="J98" s="146">
        <v>0</v>
      </c>
    </row>
    <row r="99" spans="1:11" s="361" customFormat="1">
      <c r="A99" s="132" t="s">
        <v>374</v>
      </c>
      <c r="B99" s="136">
        <v>18357.552489999998</v>
      </c>
      <c r="C99" s="136">
        <v>89.658190000000005</v>
      </c>
      <c r="D99" s="136">
        <v>879.41018999999994</v>
      </c>
      <c r="E99" s="136">
        <v>228.84929</v>
      </c>
      <c r="F99" s="136">
        <v>32.197090000000003</v>
      </c>
      <c r="G99" s="136">
        <v>2350.8517700000002</v>
      </c>
      <c r="H99" s="136">
        <v>2675.7624300000002</v>
      </c>
      <c r="I99" s="136">
        <v>0</v>
      </c>
      <c r="J99" s="146">
        <v>0</v>
      </c>
      <c r="K99" s="410"/>
    </row>
    <row r="100" spans="1:11" s="361" customFormat="1">
      <c r="A100" s="132" t="s">
        <v>375</v>
      </c>
      <c r="B100" s="136">
        <v>9273.8070299999999</v>
      </c>
      <c r="C100" s="136">
        <v>57.09449</v>
      </c>
      <c r="D100" s="136">
        <v>63.80153</v>
      </c>
      <c r="E100" s="136">
        <v>75.24897</v>
      </c>
      <c r="F100" s="136">
        <v>41.055860000000003</v>
      </c>
      <c r="G100" s="136">
        <v>1303.81179</v>
      </c>
      <c r="H100" s="136">
        <v>43.143349999999998</v>
      </c>
      <c r="I100" s="136">
        <v>266.80581000000001</v>
      </c>
      <c r="J100" s="146">
        <v>0</v>
      </c>
      <c r="K100" s="410"/>
    </row>
    <row r="101" spans="1:11">
      <c r="A101" s="132" t="s">
        <v>376</v>
      </c>
      <c r="B101" s="136">
        <v>24842.567579999999</v>
      </c>
      <c r="C101" s="136">
        <v>347.07772999999997</v>
      </c>
      <c r="D101" s="136">
        <v>103.90733</v>
      </c>
      <c r="E101" s="136">
        <v>970.02521999999999</v>
      </c>
      <c r="F101" s="136">
        <v>79.939619999999991</v>
      </c>
      <c r="G101" s="136">
        <v>3925.1519500000004</v>
      </c>
      <c r="H101" s="136">
        <v>214.10910999999999</v>
      </c>
      <c r="I101" s="136">
        <v>310.10765000000004</v>
      </c>
      <c r="J101" s="146">
        <v>200.55674999999999</v>
      </c>
    </row>
    <row r="102" spans="1:11">
      <c r="A102" s="132" t="s">
        <v>377</v>
      </c>
      <c r="B102" s="136">
        <v>19331.395840000001</v>
      </c>
      <c r="C102" s="136">
        <v>203.75892000000002</v>
      </c>
      <c r="D102" s="136">
        <v>126.73178</v>
      </c>
      <c r="E102" s="136">
        <v>172.31764999999999</v>
      </c>
      <c r="F102" s="136">
        <v>72.488590000000002</v>
      </c>
      <c r="G102" s="136">
        <v>3477.2035799999999</v>
      </c>
      <c r="H102" s="136">
        <v>67.992570000000001</v>
      </c>
      <c r="I102" s="136">
        <v>40.716300000000004</v>
      </c>
      <c r="J102" s="146">
        <v>8.1750000000000003E-2</v>
      </c>
    </row>
    <row r="103" spans="1:11">
      <c r="A103" s="130" t="s">
        <v>225</v>
      </c>
      <c r="B103" s="135">
        <v>270960.85797000001</v>
      </c>
      <c r="C103" s="135">
        <v>6161.1681399999998</v>
      </c>
      <c r="D103" s="135">
        <v>1419.95146</v>
      </c>
      <c r="E103" s="135">
        <v>5698.2918099999997</v>
      </c>
      <c r="F103" s="135">
        <v>1261.80827</v>
      </c>
      <c r="G103" s="135">
        <v>37855.432810000006</v>
      </c>
      <c r="H103" s="135">
        <v>5270.5621900000006</v>
      </c>
      <c r="I103" s="135">
        <v>1531.87556</v>
      </c>
      <c r="J103" s="145">
        <v>645.13702000000001</v>
      </c>
    </row>
    <row r="104" spans="1:11">
      <c r="A104" s="195" t="s">
        <v>174</v>
      </c>
      <c r="B104" s="136"/>
      <c r="C104" s="136"/>
      <c r="D104" s="136"/>
      <c r="E104" s="136"/>
      <c r="F104" s="136"/>
      <c r="G104" s="136"/>
      <c r="H104" s="136"/>
      <c r="I104" s="136"/>
      <c r="J104" s="146"/>
    </row>
    <row r="105" spans="1:11">
      <c r="A105" s="134" t="s">
        <v>49</v>
      </c>
      <c r="B105" s="136"/>
      <c r="C105" s="136"/>
      <c r="D105" s="136"/>
      <c r="E105" s="136"/>
      <c r="F105" s="136"/>
      <c r="G105" s="136"/>
      <c r="H105" s="136"/>
      <c r="I105" s="136"/>
      <c r="J105" s="146"/>
    </row>
    <row r="106" spans="1:11">
      <c r="A106" s="132" t="s">
        <v>322</v>
      </c>
      <c r="B106" s="136">
        <v>40978.332829999999</v>
      </c>
      <c r="C106" s="136">
        <v>1171.1540299999999</v>
      </c>
      <c r="D106" s="136">
        <v>145.10657999999998</v>
      </c>
      <c r="E106" s="136">
        <v>1691.8890900000001</v>
      </c>
      <c r="F106" s="136">
        <v>256.13308999999998</v>
      </c>
      <c r="G106" s="136">
        <v>6032.3185000000003</v>
      </c>
      <c r="H106" s="136">
        <v>115.91242999999999</v>
      </c>
      <c r="I106" s="136">
        <v>12.88503</v>
      </c>
      <c r="J106" s="146">
        <v>110.256</v>
      </c>
    </row>
    <row r="107" spans="1:11">
      <c r="A107" s="132" t="s">
        <v>323</v>
      </c>
      <c r="B107" s="136">
        <v>23163.91289</v>
      </c>
      <c r="C107" s="136">
        <v>646.31846999999993</v>
      </c>
      <c r="D107" s="136">
        <v>109.16037</v>
      </c>
      <c r="E107" s="136">
        <v>439.77109000000002</v>
      </c>
      <c r="F107" s="136">
        <v>185.82648999999998</v>
      </c>
      <c r="G107" s="136">
        <v>3333.0776599999999</v>
      </c>
      <c r="H107" s="136">
        <v>336.75956000000002</v>
      </c>
      <c r="I107" s="136">
        <v>0</v>
      </c>
      <c r="J107" s="146">
        <v>0</v>
      </c>
    </row>
    <row r="108" spans="1:11">
      <c r="A108" s="195" t="s">
        <v>46</v>
      </c>
      <c r="B108" s="136"/>
      <c r="C108" s="136"/>
      <c r="D108" s="136"/>
      <c r="E108" s="136"/>
      <c r="F108" s="136"/>
      <c r="G108" s="136"/>
      <c r="H108" s="136"/>
      <c r="I108" s="136"/>
      <c r="J108" s="146"/>
    </row>
    <row r="109" spans="1:11">
      <c r="A109" s="134" t="s">
        <v>48</v>
      </c>
      <c r="B109" s="136"/>
      <c r="C109" s="136"/>
      <c r="D109" s="136"/>
      <c r="E109" s="136"/>
      <c r="F109" s="136"/>
      <c r="G109" s="136"/>
      <c r="H109" s="136"/>
      <c r="I109" s="136"/>
      <c r="J109" s="146"/>
    </row>
    <row r="110" spans="1:11" s="361" customFormat="1">
      <c r="A110" s="132" t="s">
        <v>324</v>
      </c>
      <c r="B110" s="136">
        <v>16547.104940000001</v>
      </c>
      <c r="C110" s="136">
        <v>228.93616</v>
      </c>
      <c r="D110" s="136">
        <v>74.90588000000001</v>
      </c>
      <c r="E110" s="136">
        <v>132.977</v>
      </c>
      <c r="F110" s="136">
        <v>39.510940000000005</v>
      </c>
      <c r="G110" s="136">
        <v>3814.68896</v>
      </c>
      <c r="H110" s="136">
        <v>424.41472999999996</v>
      </c>
      <c r="I110" s="136">
        <v>9.5666100000000007</v>
      </c>
      <c r="J110" s="146">
        <v>0</v>
      </c>
      <c r="K110" s="410"/>
    </row>
    <row r="111" spans="1:11" s="361" customFormat="1">
      <c r="A111" s="132" t="s">
        <v>325</v>
      </c>
      <c r="B111" s="136">
        <v>12173.496230000001</v>
      </c>
      <c r="C111" s="136">
        <v>483.19286999999997</v>
      </c>
      <c r="D111" s="136">
        <v>80.907200000000003</v>
      </c>
      <c r="E111" s="136">
        <v>201.0411</v>
      </c>
      <c r="F111" s="136">
        <v>55.478910000000006</v>
      </c>
      <c r="G111" s="136">
        <v>1446.2932800000001</v>
      </c>
      <c r="H111" s="136">
        <v>346.94703000000004</v>
      </c>
      <c r="I111" s="136">
        <v>27.61214</v>
      </c>
      <c r="J111" s="146">
        <v>0</v>
      </c>
      <c r="K111" s="410"/>
    </row>
    <row r="112" spans="1:11" s="361" customFormat="1">
      <c r="A112" s="132" t="s">
        <v>326</v>
      </c>
      <c r="B112" s="136">
        <v>24093.08092</v>
      </c>
      <c r="C112" s="136">
        <v>205.05824999999999</v>
      </c>
      <c r="D112" s="136">
        <v>131.56411</v>
      </c>
      <c r="E112" s="136">
        <v>602.17606000000001</v>
      </c>
      <c r="F112" s="136">
        <v>98.637190000000004</v>
      </c>
      <c r="G112" s="136">
        <v>3005.78431</v>
      </c>
      <c r="H112" s="136">
        <v>1269.6666</v>
      </c>
      <c r="I112" s="136">
        <v>0</v>
      </c>
      <c r="J112" s="146">
        <v>0</v>
      </c>
      <c r="K112" s="410"/>
    </row>
    <row r="113" spans="1:11">
      <c r="A113" s="132" t="s">
        <v>327</v>
      </c>
      <c r="B113" s="136">
        <v>19714.568890000002</v>
      </c>
      <c r="C113" s="136">
        <v>730.42943000000002</v>
      </c>
      <c r="D113" s="136">
        <v>146.34802999999999</v>
      </c>
      <c r="E113" s="136">
        <v>105.04871</v>
      </c>
      <c r="F113" s="136">
        <v>81.498339999999999</v>
      </c>
      <c r="G113" s="136">
        <v>2200.0294700000004</v>
      </c>
      <c r="H113" s="136">
        <v>88.771270000000001</v>
      </c>
      <c r="I113" s="136">
        <v>25</v>
      </c>
      <c r="J113" s="146">
        <v>502.63408000000004</v>
      </c>
    </row>
    <row r="114" spans="1:11">
      <c r="A114" s="132" t="s">
        <v>328</v>
      </c>
      <c r="B114" s="136">
        <v>10992.215970000001</v>
      </c>
      <c r="C114" s="136">
        <v>131.58312000000001</v>
      </c>
      <c r="D114" s="136">
        <v>81.864469999999997</v>
      </c>
      <c r="E114" s="136">
        <v>114.76342</v>
      </c>
      <c r="F114" s="136">
        <v>58.002110000000002</v>
      </c>
      <c r="G114" s="136">
        <v>1767.95345</v>
      </c>
      <c r="H114" s="136">
        <v>229.55915999999999</v>
      </c>
      <c r="I114" s="136">
        <v>0</v>
      </c>
      <c r="J114" s="146">
        <v>0</v>
      </c>
    </row>
    <row r="115" spans="1:11">
      <c r="A115" s="132" t="s">
        <v>329</v>
      </c>
      <c r="B115" s="136">
        <v>41849.205829999999</v>
      </c>
      <c r="C115" s="136">
        <v>205.63852</v>
      </c>
      <c r="D115" s="136">
        <v>188.50124</v>
      </c>
      <c r="E115" s="136">
        <v>539.87056999999993</v>
      </c>
      <c r="F115" s="136">
        <v>149.68263000000002</v>
      </c>
      <c r="G115" s="136">
        <v>5571.8789200000001</v>
      </c>
      <c r="H115" s="136">
        <v>824.95474999999999</v>
      </c>
      <c r="I115" s="136">
        <v>513.79999999999995</v>
      </c>
      <c r="J115" s="146">
        <v>30.10932</v>
      </c>
    </row>
    <row r="116" spans="1:11">
      <c r="A116" s="132" t="s">
        <v>330</v>
      </c>
      <c r="B116" s="136">
        <v>10395.917509999999</v>
      </c>
      <c r="C116" s="136">
        <v>130.35374000000002</v>
      </c>
      <c r="D116" s="136">
        <v>67.661550000000005</v>
      </c>
      <c r="E116" s="136">
        <v>140.53467000000001</v>
      </c>
      <c r="F116" s="136">
        <v>34.045949999999998</v>
      </c>
      <c r="G116" s="136">
        <v>1558.2451899999999</v>
      </c>
      <c r="H116" s="136">
        <v>63.373620000000003</v>
      </c>
      <c r="I116" s="136">
        <v>0</v>
      </c>
      <c r="J116" s="146">
        <v>8.5000000000000006E-2</v>
      </c>
    </row>
    <row r="117" spans="1:11">
      <c r="A117" s="132" t="s">
        <v>331</v>
      </c>
      <c r="B117" s="136">
        <v>31884.685089999999</v>
      </c>
      <c r="C117" s="136">
        <v>413.26459</v>
      </c>
      <c r="D117" s="136">
        <v>247.47829000000002</v>
      </c>
      <c r="E117" s="136">
        <v>545.99215000000004</v>
      </c>
      <c r="F117" s="136">
        <v>139.72767000000002</v>
      </c>
      <c r="G117" s="136">
        <v>4079.2033099999999</v>
      </c>
      <c r="H117" s="136">
        <v>56.232810000000001</v>
      </c>
      <c r="I117" s="136">
        <v>0</v>
      </c>
      <c r="J117" s="146">
        <v>2</v>
      </c>
    </row>
    <row r="118" spans="1:11">
      <c r="A118" s="132" t="s">
        <v>332</v>
      </c>
      <c r="B118" s="136">
        <v>39168.336869999999</v>
      </c>
      <c r="C118" s="136">
        <v>1815.2389599999999</v>
      </c>
      <c r="D118" s="136">
        <v>146.45373999999998</v>
      </c>
      <c r="E118" s="136">
        <v>1184.22795</v>
      </c>
      <c r="F118" s="136">
        <v>163.26495</v>
      </c>
      <c r="G118" s="136">
        <v>5045.9597599999997</v>
      </c>
      <c r="H118" s="136">
        <v>1513.9702299999999</v>
      </c>
      <c r="I118" s="136">
        <v>943.01178000000004</v>
      </c>
      <c r="J118" s="146">
        <v>5.262E-2</v>
      </c>
    </row>
    <row r="119" spans="1:11">
      <c r="A119" s="130" t="s">
        <v>226</v>
      </c>
      <c r="B119" s="135">
        <v>357840.83166000003</v>
      </c>
      <c r="C119" s="135">
        <v>5531.8040499999997</v>
      </c>
      <c r="D119" s="135">
        <v>2165.0638199999999</v>
      </c>
      <c r="E119" s="135">
        <v>6745.13465</v>
      </c>
      <c r="F119" s="135">
        <v>955.06931999999995</v>
      </c>
      <c r="G119" s="135">
        <v>53389.689259999999</v>
      </c>
      <c r="H119" s="135">
        <v>8863.0921400000007</v>
      </c>
      <c r="I119" s="135">
        <v>1252.6029599999999</v>
      </c>
      <c r="J119" s="145">
        <v>1676.7645500000001</v>
      </c>
    </row>
    <row r="120" spans="1:11">
      <c r="A120" s="195" t="s">
        <v>321</v>
      </c>
      <c r="B120" s="136"/>
      <c r="C120" s="136"/>
      <c r="D120" s="136"/>
      <c r="E120" s="136"/>
      <c r="F120" s="136"/>
      <c r="G120" s="136"/>
      <c r="H120" s="136"/>
      <c r="I120" s="136"/>
      <c r="J120" s="146"/>
    </row>
    <row r="121" spans="1:11">
      <c r="A121" s="134" t="s">
        <v>239</v>
      </c>
      <c r="B121" s="136"/>
      <c r="C121" s="136"/>
      <c r="D121" s="136"/>
      <c r="E121" s="136"/>
      <c r="F121" s="148"/>
      <c r="G121" s="136"/>
      <c r="H121" s="136"/>
      <c r="I121" s="148"/>
      <c r="J121" s="146"/>
    </row>
    <row r="122" spans="1:11">
      <c r="A122" s="132" t="s">
        <v>333</v>
      </c>
      <c r="B122" s="136">
        <v>150074.565</v>
      </c>
      <c r="C122" s="136">
        <v>3221.3956200000002</v>
      </c>
      <c r="D122" s="136">
        <v>545.86116000000004</v>
      </c>
      <c r="E122" s="136">
        <v>3431.6761000000001</v>
      </c>
      <c r="F122" s="136">
        <v>36.484000000000002</v>
      </c>
      <c r="G122" s="136">
        <v>21728.835890000002</v>
      </c>
      <c r="H122" s="136">
        <v>1586.89213</v>
      </c>
      <c r="I122" s="136">
        <v>40</v>
      </c>
      <c r="J122" s="146">
        <v>419.00668999999999</v>
      </c>
    </row>
    <row r="123" spans="1:11">
      <c r="A123" s="195" t="s">
        <v>174</v>
      </c>
      <c r="B123" s="136"/>
      <c r="C123" s="136"/>
      <c r="D123" s="136"/>
      <c r="E123" s="136"/>
      <c r="F123" s="136"/>
      <c r="G123" s="136"/>
      <c r="H123" s="136"/>
      <c r="I123" s="136"/>
      <c r="J123" s="146"/>
    </row>
    <row r="124" spans="1:11">
      <c r="A124" s="134" t="s">
        <v>49</v>
      </c>
      <c r="B124" s="136"/>
      <c r="C124" s="136"/>
      <c r="D124" s="136"/>
      <c r="E124" s="136"/>
      <c r="F124" s="148"/>
      <c r="G124" s="136"/>
      <c r="H124" s="136"/>
      <c r="I124" s="148"/>
      <c r="J124" s="149"/>
    </row>
    <row r="125" spans="1:11">
      <c r="A125" s="132" t="s">
        <v>334</v>
      </c>
      <c r="B125" s="136">
        <v>24591.934379999999</v>
      </c>
      <c r="C125" s="136">
        <v>400.08652000000001</v>
      </c>
      <c r="D125" s="136">
        <v>106.3304</v>
      </c>
      <c r="E125" s="136">
        <v>331.45684999999997</v>
      </c>
      <c r="F125" s="136">
        <v>111.27177999999999</v>
      </c>
      <c r="G125" s="136">
        <v>1926.4744099999998</v>
      </c>
      <c r="H125" s="136">
        <v>2013.00396</v>
      </c>
      <c r="I125" s="136">
        <v>33.990139999999997</v>
      </c>
      <c r="J125" s="146">
        <v>13.470799999999999</v>
      </c>
    </row>
    <row r="126" spans="1:11">
      <c r="A126" s="132" t="s">
        <v>335</v>
      </c>
      <c r="B126" s="136">
        <v>24848.44558</v>
      </c>
      <c r="C126" s="136">
        <v>349.35247999999996</v>
      </c>
      <c r="D126" s="136">
        <v>170.27885999999998</v>
      </c>
      <c r="E126" s="136">
        <v>276.80063999999999</v>
      </c>
      <c r="F126" s="136">
        <v>151.57814999999999</v>
      </c>
      <c r="G126" s="136">
        <v>5104.6659500000005</v>
      </c>
      <c r="H126" s="136">
        <v>1381.8761999999999</v>
      </c>
      <c r="I126" s="136">
        <v>672.58043000000009</v>
      </c>
      <c r="J126" s="146">
        <v>9.9999900000000004</v>
      </c>
    </row>
    <row r="127" spans="1:11">
      <c r="A127" s="195" t="s">
        <v>46</v>
      </c>
      <c r="B127" s="136"/>
      <c r="C127" s="136"/>
      <c r="D127" s="136"/>
      <c r="E127" s="136"/>
      <c r="F127" s="136"/>
      <c r="G127" s="136"/>
      <c r="H127" s="136"/>
      <c r="I127" s="136"/>
      <c r="J127" s="146"/>
    </row>
    <row r="128" spans="1:11" s="361" customFormat="1">
      <c r="A128" s="134" t="s">
        <v>48</v>
      </c>
      <c r="B128" s="135"/>
      <c r="C128" s="135"/>
      <c r="D128" s="135"/>
      <c r="E128" s="135"/>
      <c r="F128" s="135"/>
      <c r="G128" s="135"/>
      <c r="H128" s="135"/>
      <c r="I128" s="135"/>
      <c r="J128" s="145"/>
      <c r="K128" s="410"/>
    </row>
    <row r="129" spans="1:11" s="361" customFormat="1">
      <c r="A129" s="132" t="s">
        <v>336</v>
      </c>
      <c r="B129" s="136">
        <v>13531.724900000001</v>
      </c>
      <c r="C129" s="136">
        <v>73.718109999999996</v>
      </c>
      <c r="D129" s="136">
        <v>108.44477999999999</v>
      </c>
      <c r="E129" s="136">
        <v>454.82859000000002</v>
      </c>
      <c r="F129" s="136">
        <v>58.587660000000007</v>
      </c>
      <c r="G129" s="136">
        <v>1763.6631100000002</v>
      </c>
      <c r="H129" s="136">
        <v>184.07587000000001</v>
      </c>
      <c r="I129" s="136">
        <v>0</v>
      </c>
      <c r="J129" s="146">
        <v>0</v>
      </c>
      <c r="K129" s="410"/>
    </row>
    <row r="130" spans="1:11">
      <c r="A130" s="132" t="s">
        <v>337</v>
      </c>
      <c r="B130" s="136">
        <v>17496.357960000001</v>
      </c>
      <c r="C130" s="136">
        <v>168.56189999999998</v>
      </c>
      <c r="D130" s="136">
        <v>339.89040999999997</v>
      </c>
      <c r="E130" s="136">
        <v>252.40487999999999</v>
      </c>
      <c r="F130" s="136">
        <v>90.991470000000007</v>
      </c>
      <c r="G130" s="136">
        <v>3060.8210899999999</v>
      </c>
      <c r="H130" s="136">
        <v>171.36223000000001</v>
      </c>
      <c r="I130" s="136">
        <v>5.94339</v>
      </c>
      <c r="J130" s="146">
        <v>18.536000000000001</v>
      </c>
    </row>
    <row r="131" spans="1:11">
      <c r="A131" s="132" t="s">
        <v>338</v>
      </c>
      <c r="B131" s="136">
        <v>15105.535449999999</v>
      </c>
      <c r="C131" s="136">
        <v>277.08161999999999</v>
      </c>
      <c r="D131" s="136">
        <v>162.38657000000001</v>
      </c>
      <c r="E131" s="136">
        <v>316.84555</v>
      </c>
      <c r="F131" s="136">
        <v>76.684370000000001</v>
      </c>
      <c r="G131" s="136">
        <v>1848.0990900000002</v>
      </c>
      <c r="H131" s="136">
        <v>205.38200000000001</v>
      </c>
      <c r="I131" s="136">
        <v>100</v>
      </c>
      <c r="J131" s="146">
        <v>20.404209999999999</v>
      </c>
    </row>
    <row r="132" spans="1:11">
      <c r="A132" s="132" t="s">
        <v>339</v>
      </c>
      <c r="B132" s="136">
        <v>12333.563109999999</v>
      </c>
      <c r="C132" s="136">
        <v>50.776000000000003</v>
      </c>
      <c r="D132" s="136">
        <v>91.817440000000005</v>
      </c>
      <c r="E132" s="136">
        <v>190.89785000000001</v>
      </c>
      <c r="F132" s="136">
        <v>58.855370000000001</v>
      </c>
      <c r="G132" s="136">
        <v>2019.5238700000002</v>
      </c>
      <c r="H132" s="136">
        <v>3.4853899999999998</v>
      </c>
      <c r="I132" s="136">
        <v>0</v>
      </c>
      <c r="J132" s="146">
        <v>500</v>
      </c>
    </row>
    <row r="133" spans="1:11">
      <c r="A133" s="132" t="s">
        <v>340</v>
      </c>
      <c r="B133" s="136">
        <v>12830.95435</v>
      </c>
      <c r="C133" s="136">
        <v>183.75010999999998</v>
      </c>
      <c r="D133" s="136">
        <v>90.689300000000003</v>
      </c>
      <c r="E133" s="136">
        <v>103.20144000000001</v>
      </c>
      <c r="F133" s="136">
        <v>77.360489999999999</v>
      </c>
      <c r="G133" s="136">
        <v>2073.1451899999997</v>
      </c>
      <c r="H133" s="136">
        <v>5.9858599999999997</v>
      </c>
      <c r="I133" s="136">
        <v>0</v>
      </c>
      <c r="J133" s="146">
        <v>0</v>
      </c>
    </row>
    <row r="134" spans="1:11">
      <c r="A134" s="132" t="s">
        <v>341</v>
      </c>
      <c r="B134" s="136">
        <v>14570.521449999998</v>
      </c>
      <c r="C134" s="136">
        <v>190.70232999999999</v>
      </c>
      <c r="D134" s="136">
        <v>129.35751999999999</v>
      </c>
      <c r="E134" s="136">
        <v>415.78416999999996</v>
      </c>
      <c r="F134" s="136">
        <v>37.660080000000001</v>
      </c>
      <c r="G134" s="136">
        <v>2353.35914</v>
      </c>
      <c r="H134" s="136">
        <v>255.93074999999999</v>
      </c>
      <c r="I134" s="136">
        <v>39.564999999999998</v>
      </c>
      <c r="J134" s="146">
        <v>689.32743999999991</v>
      </c>
    </row>
    <row r="135" spans="1:11">
      <c r="A135" s="132" t="s">
        <v>342</v>
      </c>
      <c r="B135" s="136">
        <v>12806.526199999998</v>
      </c>
      <c r="C135" s="136">
        <v>142.47910000000002</v>
      </c>
      <c r="D135" s="136">
        <v>69.091740000000001</v>
      </c>
      <c r="E135" s="136">
        <v>163.34042000000002</v>
      </c>
      <c r="F135" s="136">
        <v>4.3549999999999998E-2</v>
      </c>
      <c r="G135" s="136">
        <v>2088.5297700000001</v>
      </c>
      <c r="H135" s="136">
        <v>73.44541000000001</v>
      </c>
      <c r="I135" s="136">
        <v>360.524</v>
      </c>
      <c r="J135" s="146">
        <v>0</v>
      </c>
    </row>
    <row r="136" spans="1:11">
      <c r="A136" s="132" t="s">
        <v>343</v>
      </c>
      <c r="B136" s="136">
        <v>12946.47896</v>
      </c>
      <c r="C136" s="136">
        <v>78.493100000000013</v>
      </c>
      <c r="D136" s="136">
        <v>86.828789999999998</v>
      </c>
      <c r="E136" s="136">
        <v>216.09635</v>
      </c>
      <c r="F136" s="136">
        <v>52.631749999999997</v>
      </c>
      <c r="G136" s="136">
        <v>2014.9767199999999</v>
      </c>
      <c r="H136" s="136">
        <v>31.722339999999999</v>
      </c>
      <c r="I136" s="136">
        <v>0</v>
      </c>
      <c r="J136" s="146">
        <v>0</v>
      </c>
    </row>
    <row r="137" spans="1:11">
      <c r="A137" s="132" t="s">
        <v>333</v>
      </c>
      <c r="B137" s="136">
        <v>15255.51484</v>
      </c>
      <c r="C137" s="136">
        <v>47.420490000000001</v>
      </c>
      <c r="D137" s="136">
        <v>73.16498</v>
      </c>
      <c r="E137" s="136">
        <v>122.04617</v>
      </c>
      <c r="F137" s="136">
        <v>49.469430000000003</v>
      </c>
      <c r="G137" s="136">
        <v>2502.7276499999998</v>
      </c>
      <c r="H137" s="136">
        <v>909.57408999999996</v>
      </c>
      <c r="I137" s="136">
        <v>0</v>
      </c>
      <c r="J137" s="146">
        <v>0</v>
      </c>
    </row>
    <row r="138" spans="1:11">
      <c r="A138" s="132" t="s">
        <v>344</v>
      </c>
      <c r="B138" s="136">
        <v>15862.26384</v>
      </c>
      <c r="C138" s="136">
        <v>71.284600000000012</v>
      </c>
      <c r="D138" s="136">
        <v>89.629480000000001</v>
      </c>
      <c r="E138" s="136">
        <v>135.42014</v>
      </c>
      <c r="F138" s="136">
        <v>81.76173</v>
      </c>
      <c r="G138" s="136">
        <v>2351.9353099999998</v>
      </c>
      <c r="H138" s="136">
        <v>1891.9551299999998</v>
      </c>
      <c r="I138" s="136">
        <v>0</v>
      </c>
      <c r="J138" s="146">
        <v>6.0194200000000002</v>
      </c>
    </row>
    <row r="139" spans="1:11">
      <c r="A139" s="132" t="s">
        <v>345</v>
      </c>
      <c r="B139" s="136">
        <v>15586.44564</v>
      </c>
      <c r="C139" s="136">
        <v>276.70206999999999</v>
      </c>
      <c r="D139" s="136">
        <v>101.29239</v>
      </c>
      <c r="E139" s="136">
        <v>334.33550000000002</v>
      </c>
      <c r="F139" s="136">
        <v>71.689490000000006</v>
      </c>
      <c r="G139" s="136">
        <v>2552.9320699999998</v>
      </c>
      <c r="H139" s="136">
        <v>148.40078</v>
      </c>
      <c r="I139" s="136">
        <v>0</v>
      </c>
      <c r="J139" s="146">
        <v>0</v>
      </c>
    </row>
    <row r="140" spans="1:11">
      <c r="A140" s="130" t="s">
        <v>227</v>
      </c>
      <c r="B140" s="135">
        <v>362503.40888</v>
      </c>
      <c r="C140" s="135">
        <v>12046.80465</v>
      </c>
      <c r="D140" s="135">
        <v>1739.07734</v>
      </c>
      <c r="E140" s="135">
        <v>11229.99624</v>
      </c>
      <c r="F140" s="135">
        <v>2082.6899199999998</v>
      </c>
      <c r="G140" s="135">
        <v>54368.461340000002</v>
      </c>
      <c r="H140" s="135">
        <v>6784.3548200000005</v>
      </c>
      <c r="I140" s="135">
        <v>4897.8550500000001</v>
      </c>
      <c r="J140" s="145">
        <v>3482.46488</v>
      </c>
    </row>
    <row r="141" spans="1:11">
      <c r="A141" s="195" t="s">
        <v>321</v>
      </c>
      <c r="B141" s="136"/>
      <c r="C141" s="136"/>
      <c r="D141" s="136"/>
      <c r="E141" s="136"/>
      <c r="F141" s="136"/>
      <c r="G141" s="136"/>
      <c r="H141" s="136"/>
      <c r="I141" s="136"/>
      <c r="J141" s="146"/>
    </row>
    <row r="142" spans="1:11">
      <c r="A142" s="134" t="s">
        <v>239</v>
      </c>
      <c r="B142" s="136"/>
      <c r="C142" s="136"/>
      <c r="D142" s="136"/>
      <c r="E142" s="136"/>
      <c r="F142" s="148"/>
      <c r="G142" s="136"/>
      <c r="H142" s="136"/>
      <c r="I142" s="136"/>
      <c r="J142" s="146"/>
    </row>
    <row r="143" spans="1:11">
      <c r="A143" s="132" t="s">
        <v>346</v>
      </c>
      <c r="B143" s="136">
        <v>180706.57947999999</v>
      </c>
      <c r="C143" s="136">
        <v>9039.1040299999986</v>
      </c>
      <c r="D143" s="136">
        <v>891.41651999999999</v>
      </c>
      <c r="E143" s="136">
        <v>7231.30962</v>
      </c>
      <c r="F143" s="136">
        <v>1333.9455700000001</v>
      </c>
      <c r="G143" s="136">
        <v>31329.991990000002</v>
      </c>
      <c r="H143" s="136">
        <v>1135.0157300000001</v>
      </c>
      <c r="I143" s="136">
        <v>102.16438000000001</v>
      </c>
      <c r="J143" s="146">
        <v>2426.6330400000002</v>
      </c>
    </row>
    <row r="144" spans="1:11">
      <c r="A144" s="195" t="s">
        <v>46</v>
      </c>
      <c r="B144" s="136"/>
      <c r="C144" s="136"/>
      <c r="D144" s="136"/>
      <c r="E144" s="136"/>
      <c r="F144" s="136"/>
      <c r="G144" s="136"/>
      <c r="H144" s="136"/>
      <c r="I144" s="136"/>
      <c r="J144" s="146"/>
      <c r="K144" s="124"/>
    </row>
    <row r="145" spans="1:11" s="361" customFormat="1">
      <c r="A145" s="134" t="s">
        <v>48</v>
      </c>
      <c r="B145" s="135"/>
      <c r="C145" s="135"/>
      <c r="D145" s="135"/>
      <c r="E145" s="135"/>
      <c r="F145" s="135"/>
      <c r="G145" s="135"/>
      <c r="H145" s="135"/>
      <c r="I145" s="135"/>
      <c r="J145" s="145"/>
      <c r="K145" s="124"/>
    </row>
    <row r="146" spans="1:11" s="361" customFormat="1">
      <c r="A146" s="132" t="s">
        <v>347</v>
      </c>
      <c r="B146" s="136">
        <v>10178.816409999999</v>
      </c>
      <c r="C146" s="136">
        <v>168.56263000000001</v>
      </c>
      <c r="D146" s="136">
        <v>52.508099999999999</v>
      </c>
      <c r="E146" s="136">
        <v>250.61899</v>
      </c>
      <c r="F146" s="136">
        <v>29.331199999999999</v>
      </c>
      <c r="G146" s="136">
        <v>1041.8703599999999</v>
      </c>
      <c r="H146" s="136">
        <v>31.56166</v>
      </c>
      <c r="I146" s="136">
        <v>324.79300000000001</v>
      </c>
      <c r="J146" s="146">
        <v>0</v>
      </c>
      <c r="K146" s="124"/>
    </row>
    <row r="147" spans="1:11">
      <c r="A147" s="132" t="s">
        <v>348</v>
      </c>
      <c r="B147" s="136">
        <v>8641.1858100000009</v>
      </c>
      <c r="C147" s="136">
        <v>79.012460000000004</v>
      </c>
      <c r="D147" s="136">
        <v>45.997870000000006</v>
      </c>
      <c r="E147" s="136">
        <v>85.441800000000001</v>
      </c>
      <c r="F147" s="136">
        <v>33.617800000000003</v>
      </c>
      <c r="G147" s="136">
        <v>1207.2753300000002</v>
      </c>
      <c r="H147" s="136">
        <v>249.67654000000002</v>
      </c>
      <c r="I147" s="136">
        <v>6.0999999999999999E-2</v>
      </c>
      <c r="J147" s="146">
        <v>220.36250000000001</v>
      </c>
    </row>
    <row r="148" spans="1:11">
      <c r="A148" s="132" t="s">
        <v>349</v>
      </c>
      <c r="B148" s="136">
        <v>19328.905179999998</v>
      </c>
      <c r="C148" s="136">
        <v>302.55685</v>
      </c>
      <c r="D148" s="136">
        <v>73.058000000000007</v>
      </c>
      <c r="E148" s="136">
        <v>153.976</v>
      </c>
      <c r="F148" s="136">
        <v>53.499129999999994</v>
      </c>
      <c r="G148" s="136">
        <v>2462.6657</v>
      </c>
      <c r="H148" s="136">
        <v>261.40685999999999</v>
      </c>
      <c r="I148" s="136">
        <v>204.24445</v>
      </c>
      <c r="J148" s="149">
        <v>4.3749999999999997E-2</v>
      </c>
    </row>
    <row r="149" spans="1:11">
      <c r="A149" s="132" t="s">
        <v>350</v>
      </c>
      <c r="B149" s="136">
        <v>11856.024670000001</v>
      </c>
      <c r="C149" s="136">
        <v>182.87880999999999</v>
      </c>
      <c r="D149" s="136">
        <v>66.629990000000006</v>
      </c>
      <c r="E149" s="136">
        <v>102.84905999999999</v>
      </c>
      <c r="F149" s="136">
        <v>110.98145</v>
      </c>
      <c r="G149" s="136">
        <v>1424.0170700000001</v>
      </c>
      <c r="H149" s="136">
        <v>243.19210999999999</v>
      </c>
      <c r="I149" s="136">
        <v>0</v>
      </c>
      <c r="J149" s="146">
        <v>0</v>
      </c>
    </row>
    <row r="150" spans="1:11">
      <c r="A150" s="132" t="s">
        <v>351</v>
      </c>
      <c r="B150" s="136">
        <v>20767.152269999999</v>
      </c>
      <c r="C150" s="136">
        <v>203.43745000000001</v>
      </c>
      <c r="D150" s="136">
        <v>108.43674</v>
      </c>
      <c r="E150" s="136">
        <v>152.48507999999998</v>
      </c>
      <c r="F150" s="136">
        <v>58.240679999999998</v>
      </c>
      <c r="G150" s="136">
        <v>2854.3090099999999</v>
      </c>
      <c r="H150" s="136">
        <v>34.807360000000003</v>
      </c>
      <c r="I150" s="136">
        <v>0</v>
      </c>
      <c r="J150" s="146">
        <v>3.4125000000000001</v>
      </c>
    </row>
    <row r="151" spans="1:11">
      <c r="A151" s="132" t="s">
        <v>352</v>
      </c>
      <c r="B151" s="136">
        <v>19956.8632</v>
      </c>
      <c r="C151" s="136">
        <v>180.05202</v>
      </c>
      <c r="D151" s="136">
        <v>93.07786999999999</v>
      </c>
      <c r="E151" s="136">
        <v>614.57130000000006</v>
      </c>
      <c r="F151" s="136">
        <v>87.09038000000001</v>
      </c>
      <c r="G151" s="136">
        <v>2065.3402700000001</v>
      </c>
      <c r="H151" s="136">
        <v>1582.8208400000001</v>
      </c>
      <c r="I151" s="136">
        <v>1111.94751</v>
      </c>
      <c r="J151" s="146">
        <v>160</v>
      </c>
    </row>
    <row r="152" spans="1:11">
      <c r="A152" s="132" t="s">
        <v>353</v>
      </c>
      <c r="B152" s="136">
        <v>17455.086139999999</v>
      </c>
      <c r="C152" s="136">
        <v>436.98541</v>
      </c>
      <c r="D152" s="136">
        <v>78.529429999999991</v>
      </c>
      <c r="E152" s="136">
        <v>60.192</v>
      </c>
      <c r="F152" s="136">
        <v>62.104510000000005</v>
      </c>
      <c r="G152" s="136">
        <v>2575.39363</v>
      </c>
      <c r="H152" s="136">
        <v>1728.1764900000001</v>
      </c>
      <c r="I152" s="136">
        <v>127.41584</v>
      </c>
      <c r="J152" s="146">
        <v>266.02600000000001</v>
      </c>
    </row>
    <row r="153" spans="1:11">
      <c r="A153" s="132" t="s">
        <v>346</v>
      </c>
      <c r="B153" s="136">
        <v>30331.15439</v>
      </c>
      <c r="C153" s="136">
        <v>203.01784000000001</v>
      </c>
      <c r="D153" s="136">
        <v>133.32635999999999</v>
      </c>
      <c r="E153" s="136">
        <v>1027.61625</v>
      </c>
      <c r="F153" s="136">
        <v>161.38641000000001</v>
      </c>
      <c r="G153" s="136">
        <v>3997.0297799999998</v>
      </c>
      <c r="H153" s="136">
        <v>1200.9305200000001</v>
      </c>
      <c r="I153" s="136">
        <v>241.41018</v>
      </c>
      <c r="J153" s="146">
        <v>34.390589999999996</v>
      </c>
    </row>
    <row r="154" spans="1:11">
      <c r="A154" s="132" t="s">
        <v>354</v>
      </c>
      <c r="B154" s="136">
        <v>30895.157999999999</v>
      </c>
      <c r="C154" s="136">
        <v>634.27883999999995</v>
      </c>
      <c r="D154" s="136">
        <v>133.89545999999999</v>
      </c>
      <c r="E154" s="136">
        <v>1259.3312100000001</v>
      </c>
      <c r="F154" s="136">
        <v>111.33332</v>
      </c>
      <c r="G154" s="136">
        <v>3554.9385899999997</v>
      </c>
      <c r="H154" s="136">
        <v>140.09373000000002</v>
      </c>
      <c r="I154" s="136">
        <v>2624.6326899999999</v>
      </c>
      <c r="J154" s="146">
        <v>271.59649999999999</v>
      </c>
    </row>
    <row r="155" spans="1:11">
      <c r="A155" s="132" t="s">
        <v>355</v>
      </c>
      <c r="B155" s="136">
        <v>12386.483330000001</v>
      </c>
      <c r="C155" s="136">
        <v>616.91831000000002</v>
      </c>
      <c r="D155" s="136">
        <v>62.201000000000001</v>
      </c>
      <c r="E155" s="136">
        <v>291.60492999999997</v>
      </c>
      <c r="F155" s="136">
        <v>41.159469999999999</v>
      </c>
      <c r="G155" s="136">
        <v>1855.62961</v>
      </c>
      <c r="H155" s="136">
        <v>176.67298000000002</v>
      </c>
      <c r="I155" s="136">
        <v>161.18600000000001</v>
      </c>
      <c r="J155" s="146">
        <v>100</v>
      </c>
    </row>
    <row r="156" spans="1:11">
      <c r="A156" s="128" t="s">
        <v>112</v>
      </c>
      <c r="B156" s="136"/>
      <c r="C156" s="136"/>
      <c r="D156" s="136"/>
      <c r="E156" s="136"/>
      <c r="F156" s="136"/>
      <c r="G156" s="136"/>
      <c r="H156" s="136"/>
      <c r="I156" s="136"/>
      <c r="J156" s="146"/>
    </row>
    <row r="157" spans="1:11">
      <c r="A157" s="131" t="s">
        <v>229</v>
      </c>
      <c r="B157" s="135">
        <v>1340687.1480099999</v>
      </c>
      <c r="C157" s="135">
        <v>39951.720780000003</v>
      </c>
      <c r="D157" s="135">
        <v>9690.5296899999994</v>
      </c>
      <c r="E157" s="135">
        <v>29727.10196</v>
      </c>
      <c r="F157" s="135">
        <v>7648.8029999999999</v>
      </c>
      <c r="G157" s="135">
        <v>165717.62202000001</v>
      </c>
      <c r="H157" s="135">
        <v>33148.643349999998</v>
      </c>
      <c r="I157" s="135">
        <v>9800.0572899999988</v>
      </c>
      <c r="J157" s="145">
        <v>12346.09434</v>
      </c>
    </row>
    <row r="158" spans="1:11">
      <c r="A158" s="130" t="s">
        <v>230</v>
      </c>
      <c r="B158" s="135">
        <v>140653.18913999997</v>
      </c>
      <c r="C158" s="135">
        <v>2980.9548300000001</v>
      </c>
      <c r="D158" s="135">
        <v>1039.56537</v>
      </c>
      <c r="E158" s="135">
        <v>3708.9048199999997</v>
      </c>
      <c r="F158" s="135">
        <v>955.80818000000011</v>
      </c>
      <c r="G158" s="135">
        <v>18389.730990000004</v>
      </c>
      <c r="H158" s="135">
        <v>7996.0052300000007</v>
      </c>
      <c r="I158" s="135">
        <v>43.098140000000001</v>
      </c>
      <c r="J158" s="145">
        <v>372.72965000000005</v>
      </c>
    </row>
    <row r="159" spans="1:11">
      <c r="A159" s="195" t="s">
        <v>231</v>
      </c>
      <c r="B159" s="136"/>
      <c r="C159" s="136"/>
      <c r="D159" s="136"/>
      <c r="E159" s="136"/>
      <c r="F159" s="136"/>
      <c r="G159" s="136"/>
      <c r="H159" s="136"/>
      <c r="I159" s="136"/>
      <c r="J159" s="146"/>
    </row>
    <row r="160" spans="1:11">
      <c r="A160" s="134" t="s">
        <v>237</v>
      </c>
      <c r="B160" s="136"/>
      <c r="C160" s="136"/>
      <c r="D160" s="136"/>
      <c r="E160" s="136"/>
      <c r="F160" s="148"/>
      <c r="G160" s="136"/>
      <c r="H160" s="136"/>
      <c r="I160" s="136"/>
      <c r="J160" s="149"/>
    </row>
    <row r="161" spans="1:11">
      <c r="A161" s="132" t="s">
        <v>356</v>
      </c>
      <c r="B161" s="136">
        <v>73149.400609999997</v>
      </c>
      <c r="C161" s="136">
        <v>1381.61168</v>
      </c>
      <c r="D161" s="136">
        <v>330.83368999999999</v>
      </c>
      <c r="E161" s="136">
        <v>2268.0475899999997</v>
      </c>
      <c r="F161" s="136">
        <v>476.88265999999999</v>
      </c>
      <c r="G161" s="136">
        <v>8868.9034700000011</v>
      </c>
      <c r="H161" s="136">
        <v>6918.2994500000004</v>
      </c>
      <c r="I161" s="136">
        <v>42.648139999999998</v>
      </c>
      <c r="J161" s="146">
        <v>372.72965000000005</v>
      </c>
    </row>
    <row r="162" spans="1:11">
      <c r="A162" s="195" t="s">
        <v>46</v>
      </c>
      <c r="B162" s="136"/>
      <c r="C162" s="136"/>
      <c r="D162" s="136"/>
      <c r="E162" s="136"/>
      <c r="F162" s="136"/>
      <c r="G162" s="136"/>
      <c r="H162" s="136"/>
      <c r="I162" s="136"/>
      <c r="J162" s="146"/>
    </row>
    <row r="163" spans="1:11">
      <c r="A163" s="134" t="s">
        <v>48</v>
      </c>
      <c r="B163" s="136"/>
      <c r="C163" s="136"/>
      <c r="D163" s="136"/>
      <c r="E163" s="136"/>
      <c r="F163" s="136"/>
      <c r="G163" s="136"/>
      <c r="H163" s="136"/>
      <c r="I163" s="136"/>
      <c r="J163" s="146"/>
    </row>
    <row r="164" spans="1:11">
      <c r="A164" s="133" t="s">
        <v>357</v>
      </c>
      <c r="B164" s="136">
        <v>17156.073110000001</v>
      </c>
      <c r="C164" s="136">
        <v>167.95241000000001</v>
      </c>
      <c r="D164" s="136">
        <v>299.02629999999999</v>
      </c>
      <c r="E164" s="136">
        <v>529.04041000000007</v>
      </c>
      <c r="F164" s="136">
        <v>69.589640000000003</v>
      </c>
      <c r="G164" s="136">
        <v>2162.5054300000002</v>
      </c>
      <c r="H164" s="136">
        <v>429.26639</v>
      </c>
      <c r="I164" s="136">
        <v>0</v>
      </c>
      <c r="J164" s="146">
        <v>0</v>
      </c>
    </row>
    <row r="165" spans="1:11">
      <c r="A165" s="133" t="s">
        <v>358</v>
      </c>
      <c r="B165" s="136">
        <v>18875.520550000001</v>
      </c>
      <c r="C165" s="136">
        <v>265.15571999999997</v>
      </c>
      <c r="D165" s="136">
        <v>174.89725000000001</v>
      </c>
      <c r="E165" s="136">
        <v>375.83346999999998</v>
      </c>
      <c r="F165" s="136">
        <v>272.94713000000002</v>
      </c>
      <c r="G165" s="136">
        <v>2638.05087</v>
      </c>
      <c r="H165" s="136">
        <v>316.06609000000003</v>
      </c>
      <c r="I165" s="136">
        <v>0</v>
      </c>
      <c r="J165" s="146">
        <v>0</v>
      </c>
    </row>
    <row r="166" spans="1:11">
      <c r="A166" s="133" t="s">
        <v>359</v>
      </c>
      <c r="B166" s="136">
        <v>22405.038789999999</v>
      </c>
      <c r="C166" s="136">
        <v>1051.11745</v>
      </c>
      <c r="D166" s="136">
        <v>153.4444</v>
      </c>
      <c r="E166" s="136">
        <v>266.49408</v>
      </c>
      <c r="F166" s="136">
        <v>99.271090000000001</v>
      </c>
      <c r="G166" s="136">
        <v>3581.4446399999997</v>
      </c>
      <c r="H166" s="136">
        <v>212.67049</v>
      </c>
      <c r="I166" s="136">
        <v>0.45</v>
      </c>
      <c r="J166" s="146">
        <v>0</v>
      </c>
    </row>
    <row r="167" spans="1:11">
      <c r="A167" s="133" t="s">
        <v>360</v>
      </c>
      <c r="B167" s="136">
        <v>9067.1560800000007</v>
      </c>
      <c r="C167" s="136">
        <v>115.11757</v>
      </c>
      <c r="D167" s="136">
        <v>81.36372999999999</v>
      </c>
      <c r="E167" s="136">
        <v>269.48927000000003</v>
      </c>
      <c r="F167" s="136">
        <v>37.117660000000001</v>
      </c>
      <c r="G167" s="136">
        <v>1138.8265800000001</v>
      </c>
      <c r="H167" s="136">
        <v>119.70281</v>
      </c>
      <c r="I167" s="136">
        <v>0</v>
      </c>
      <c r="J167" s="146">
        <v>0</v>
      </c>
    </row>
    <row r="168" spans="1:11" s="361" customFormat="1">
      <c r="A168" s="130" t="s">
        <v>232</v>
      </c>
      <c r="B168" s="135">
        <v>179440.00529</v>
      </c>
      <c r="C168" s="135">
        <v>4074.22336</v>
      </c>
      <c r="D168" s="135">
        <v>1011.60565</v>
      </c>
      <c r="E168" s="135">
        <v>5779.1756699999996</v>
      </c>
      <c r="F168" s="135">
        <v>820.53106000000002</v>
      </c>
      <c r="G168" s="135">
        <v>18122.489149999998</v>
      </c>
      <c r="H168" s="135">
        <v>1403.6648300000002</v>
      </c>
      <c r="I168" s="135">
        <v>699.61241000000007</v>
      </c>
      <c r="J168" s="145">
        <v>1272.1483500000002</v>
      </c>
      <c r="K168" s="410"/>
    </row>
    <row r="169" spans="1:11" s="361" customFormat="1">
      <c r="A169" s="195" t="s">
        <v>174</v>
      </c>
      <c r="B169" s="136"/>
      <c r="C169" s="136"/>
      <c r="D169" s="136"/>
      <c r="E169" s="136"/>
      <c r="F169" s="136"/>
      <c r="G169" s="136"/>
      <c r="H169" s="136"/>
      <c r="I169" s="136"/>
      <c r="J169" s="146"/>
      <c r="K169" s="410"/>
    </row>
    <row r="170" spans="1:11">
      <c r="A170" s="134" t="s">
        <v>49</v>
      </c>
      <c r="B170" s="136"/>
      <c r="C170" s="136"/>
      <c r="D170" s="136"/>
      <c r="E170" s="136"/>
      <c r="F170" s="136"/>
      <c r="G170" s="136"/>
      <c r="H170" s="136"/>
      <c r="I170" s="136"/>
      <c r="J170" s="146"/>
    </row>
    <row r="171" spans="1:11">
      <c r="A171" s="133" t="s">
        <v>361</v>
      </c>
      <c r="B171" s="136">
        <v>37952.402409999995</v>
      </c>
      <c r="C171" s="136">
        <v>358.93023999999997</v>
      </c>
      <c r="D171" s="136">
        <v>128.96532000000002</v>
      </c>
      <c r="E171" s="136">
        <v>746.63465000000008</v>
      </c>
      <c r="F171" s="136">
        <v>229.55610999999999</v>
      </c>
      <c r="G171" s="136">
        <v>4216.7080099999994</v>
      </c>
      <c r="H171" s="136">
        <v>667.22623999999996</v>
      </c>
      <c r="I171" s="136">
        <v>226.72839999999999</v>
      </c>
      <c r="J171" s="146">
        <v>76.512360000000001</v>
      </c>
    </row>
    <row r="172" spans="1:11">
      <c r="A172" s="133" t="s">
        <v>362</v>
      </c>
      <c r="B172" s="136">
        <v>29837.43375</v>
      </c>
      <c r="C172" s="136">
        <v>2442.68941</v>
      </c>
      <c r="D172" s="136">
        <v>151.38857999999999</v>
      </c>
      <c r="E172" s="136">
        <v>1687.4245900000001</v>
      </c>
      <c r="F172" s="136">
        <v>222.03949</v>
      </c>
      <c r="G172" s="136">
        <v>3783.7566900000002</v>
      </c>
      <c r="H172" s="136">
        <v>327.81193999999999</v>
      </c>
      <c r="I172" s="136">
        <v>116.75</v>
      </c>
      <c r="J172" s="146">
        <v>0</v>
      </c>
    </row>
    <row r="173" spans="1:11">
      <c r="A173" s="195" t="s">
        <v>46</v>
      </c>
      <c r="B173" s="136"/>
      <c r="C173" s="136"/>
      <c r="D173" s="136"/>
      <c r="E173" s="136"/>
      <c r="F173" s="136"/>
      <c r="G173" s="136"/>
      <c r="H173" s="136"/>
      <c r="I173" s="136"/>
      <c r="J173" s="146"/>
    </row>
    <row r="174" spans="1:11">
      <c r="A174" s="134" t="s">
        <v>48</v>
      </c>
      <c r="B174" s="136"/>
      <c r="C174" s="136"/>
      <c r="D174" s="136"/>
      <c r="E174" s="136"/>
      <c r="F174" s="136"/>
      <c r="G174" s="136"/>
      <c r="H174" s="136"/>
      <c r="I174" s="136"/>
      <c r="J174" s="146"/>
    </row>
    <row r="175" spans="1:11">
      <c r="A175" s="133" t="s">
        <v>363</v>
      </c>
      <c r="B175" s="136">
        <v>13884.61032</v>
      </c>
      <c r="C175" s="136">
        <v>102.39163000000001</v>
      </c>
      <c r="D175" s="136">
        <v>87.878</v>
      </c>
      <c r="E175" s="136">
        <v>2172.9304200000001</v>
      </c>
      <c r="F175" s="136">
        <v>39.151800000000001</v>
      </c>
      <c r="G175" s="136">
        <v>1752.70992</v>
      </c>
      <c r="H175" s="136">
        <v>33.965300000000006</v>
      </c>
      <c r="I175" s="136">
        <v>19.716999999999999</v>
      </c>
      <c r="J175" s="146">
        <v>0</v>
      </c>
    </row>
    <row r="176" spans="1:11">
      <c r="A176" s="133" t="s">
        <v>364</v>
      </c>
      <c r="B176" s="136">
        <v>12414.42944</v>
      </c>
      <c r="C176" s="136">
        <v>298.21057000000002</v>
      </c>
      <c r="D176" s="136">
        <v>50.193390000000001</v>
      </c>
      <c r="E176" s="136">
        <v>237.91179</v>
      </c>
      <c r="F176" s="136">
        <v>73.259110000000007</v>
      </c>
      <c r="G176" s="136">
        <v>1657.45678</v>
      </c>
      <c r="H176" s="136">
        <v>10.225520000000001</v>
      </c>
      <c r="I176" s="136">
        <v>0</v>
      </c>
      <c r="J176" s="146">
        <v>50</v>
      </c>
    </row>
    <row r="177" spans="1:11">
      <c r="A177" s="133" t="s">
        <v>365</v>
      </c>
      <c r="B177" s="136">
        <v>35859.006020000001</v>
      </c>
      <c r="C177" s="136">
        <v>73.672730000000001</v>
      </c>
      <c r="D177" s="136">
        <v>220.60192999999998</v>
      </c>
      <c r="E177" s="136">
        <v>286.57317999999998</v>
      </c>
      <c r="F177" s="136">
        <v>45.49729</v>
      </c>
      <c r="G177" s="136">
        <v>1651.4266100000002</v>
      </c>
      <c r="H177" s="136">
        <v>133.1874</v>
      </c>
      <c r="I177" s="136">
        <v>2.4700000000000004E-3</v>
      </c>
      <c r="J177" s="146">
        <v>871.62583999999993</v>
      </c>
    </row>
    <row r="178" spans="1:11">
      <c r="A178" s="133" t="s">
        <v>366</v>
      </c>
      <c r="B178" s="136">
        <v>13622.89725</v>
      </c>
      <c r="C178" s="136">
        <v>109.05126</v>
      </c>
      <c r="D178" s="136">
        <v>89.038210000000007</v>
      </c>
      <c r="E178" s="136">
        <v>184.24643</v>
      </c>
      <c r="F178" s="136">
        <v>42.757300000000001</v>
      </c>
      <c r="G178" s="136">
        <v>1926.2030500000001</v>
      </c>
      <c r="H178" s="136">
        <v>6.5827900000000001</v>
      </c>
      <c r="I178" s="136">
        <v>3</v>
      </c>
      <c r="J178" s="146">
        <v>0</v>
      </c>
    </row>
    <row r="179" spans="1:11">
      <c r="A179" s="133" t="s">
        <v>367</v>
      </c>
      <c r="B179" s="136">
        <v>13189.178890000001</v>
      </c>
      <c r="C179" s="136">
        <v>224.28694000000002</v>
      </c>
      <c r="D179" s="136">
        <v>51.136900000000004</v>
      </c>
      <c r="E179" s="136">
        <v>332.39453000000003</v>
      </c>
      <c r="F179" s="136">
        <v>76.336539999999999</v>
      </c>
      <c r="G179" s="136">
        <v>1633.5187700000001</v>
      </c>
      <c r="H179" s="136">
        <v>85.324749999999995</v>
      </c>
      <c r="I179" s="136">
        <v>328.61453999999998</v>
      </c>
      <c r="J179" s="146">
        <v>274.01015000000001</v>
      </c>
    </row>
    <row r="180" spans="1:11">
      <c r="A180" s="133" t="s">
        <v>368</v>
      </c>
      <c r="B180" s="136">
        <v>22680.047210000001</v>
      </c>
      <c r="C180" s="136">
        <v>464.99058000000002</v>
      </c>
      <c r="D180" s="136">
        <v>232.40332000000001</v>
      </c>
      <c r="E180" s="136">
        <v>131.06008</v>
      </c>
      <c r="F180" s="136">
        <v>91.933419999999998</v>
      </c>
      <c r="G180" s="136">
        <v>1500.7093200000002</v>
      </c>
      <c r="H180" s="136">
        <v>139.34089</v>
      </c>
      <c r="I180" s="136">
        <v>4.8</v>
      </c>
      <c r="J180" s="146">
        <v>0</v>
      </c>
    </row>
    <row r="181" spans="1:11">
      <c r="A181" s="130" t="s">
        <v>233</v>
      </c>
      <c r="B181" s="135">
        <v>150403.64187999998</v>
      </c>
      <c r="C181" s="135">
        <v>6272.6502899999996</v>
      </c>
      <c r="D181" s="135">
        <v>2161.8591900000001</v>
      </c>
      <c r="E181" s="135">
        <v>2578.0128</v>
      </c>
      <c r="F181" s="135">
        <v>699.94002999999998</v>
      </c>
      <c r="G181" s="135">
        <v>16489.343710000001</v>
      </c>
      <c r="H181" s="135">
        <v>5642.3486199999998</v>
      </c>
      <c r="I181" s="135">
        <v>135.40486999999999</v>
      </c>
      <c r="J181" s="145">
        <v>7020.6916300000003</v>
      </c>
    </row>
    <row r="182" spans="1:11">
      <c r="A182" s="195" t="s">
        <v>174</v>
      </c>
      <c r="B182" s="136"/>
      <c r="C182" s="136"/>
      <c r="D182" s="136"/>
      <c r="E182" s="136"/>
      <c r="F182" s="136"/>
      <c r="G182" s="136"/>
      <c r="H182" s="136"/>
      <c r="I182" s="136"/>
      <c r="J182" s="146"/>
    </row>
    <row r="183" spans="1:11">
      <c r="A183" s="134" t="s">
        <v>49</v>
      </c>
      <c r="B183" s="136"/>
      <c r="C183" s="136"/>
      <c r="D183" s="136"/>
      <c r="E183" s="136"/>
      <c r="F183" s="148"/>
      <c r="G183" s="136"/>
      <c r="H183" s="136"/>
      <c r="I183" s="148"/>
      <c r="J183" s="149"/>
    </row>
    <row r="184" spans="1:11">
      <c r="A184" s="133" t="s">
        <v>378</v>
      </c>
      <c r="B184" s="136">
        <v>62775.385170000001</v>
      </c>
      <c r="C184" s="136">
        <v>1568.5932399999999</v>
      </c>
      <c r="D184" s="136">
        <v>482.68718999999999</v>
      </c>
      <c r="E184" s="136">
        <v>752.10281000000009</v>
      </c>
      <c r="F184" s="136">
        <v>286.16514000000001</v>
      </c>
      <c r="G184" s="136">
        <v>5709.1359299999995</v>
      </c>
      <c r="H184" s="136">
        <v>3820.1852599999997</v>
      </c>
      <c r="I184" s="136">
        <v>0</v>
      </c>
      <c r="J184" s="146">
        <v>7020.5300399999996</v>
      </c>
    </row>
    <row r="185" spans="1:11">
      <c r="A185" s="133" t="s">
        <v>379</v>
      </c>
      <c r="B185" s="136">
        <v>29470.158469999998</v>
      </c>
      <c r="C185" s="136">
        <v>3594.3830600000001</v>
      </c>
      <c r="D185" s="136">
        <v>1303.7254699999999</v>
      </c>
      <c r="E185" s="136">
        <v>256.89848000000001</v>
      </c>
      <c r="F185" s="136">
        <v>181.94028</v>
      </c>
      <c r="G185" s="136">
        <v>3084.2381099999998</v>
      </c>
      <c r="H185" s="136">
        <v>173.51626999999999</v>
      </c>
      <c r="I185" s="136">
        <v>6.0296099999999999</v>
      </c>
      <c r="J185" s="146">
        <v>0.16021000000000002</v>
      </c>
    </row>
    <row r="186" spans="1:11">
      <c r="A186" s="195" t="s">
        <v>46</v>
      </c>
      <c r="B186" s="136"/>
      <c r="C186" s="136"/>
      <c r="D186" s="136"/>
      <c r="E186" s="136"/>
      <c r="F186" s="136"/>
      <c r="G186" s="136"/>
      <c r="H186" s="136"/>
      <c r="I186" s="136"/>
      <c r="J186" s="146"/>
    </row>
    <row r="187" spans="1:11">
      <c r="A187" s="134" t="s">
        <v>48</v>
      </c>
      <c r="B187" s="136"/>
      <c r="C187" s="136"/>
      <c r="D187" s="136"/>
      <c r="E187" s="136"/>
      <c r="F187" s="148"/>
      <c r="G187" s="136"/>
      <c r="H187" s="136"/>
      <c r="I187" s="136"/>
      <c r="J187" s="146"/>
    </row>
    <row r="188" spans="1:11">
      <c r="A188" s="133" t="s">
        <v>380</v>
      </c>
      <c r="B188" s="136">
        <v>12357.541999999999</v>
      </c>
      <c r="C188" s="136">
        <v>46.833690000000004</v>
      </c>
      <c r="D188" s="136">
        <v>85.101520000000008</v>
      </c>
      <c r="E188" s="136">
        <v>245.88838000000001</v>
      </c>
      <c r="F188" s="136">
        <v>41.676769999999998</v>
      </c>
      <c r="G188" s="136">
        <v>1537.47173</v>
      </c>
      <c r="H188" s="136">
        <v>413.70249000000001</v>
      </c>
      <c r="I188" s="136">
        <v>66.805000000000007</v>
      </c>
      <c r="J188" s="146">
        <v>0</v>
      </c>
    </row>
    <row r="189" spans="1:11" s="361" customFormat="1">
      <c r="A189" s="133" t="s">
        <v>381</v>
      </c>
      <c r="B189" s="136">
        <v>10694.188390000001</v>
      </c>
      <c r="C189" s="136">
        <v>281.88933000000003</v>
      </c>
      <c r="D189" s="136">
        <v>74.668229999999994</v>
      </c>
      <c r="E189" s="136">
        <v>793.84180000000003</v>
      </c>
      <c r="F189" s="136">
        <v>69.900270000000006</v>
      </c>
      <c r="G189" s="136">
        <v>1502.4061299999998</v>
      </c>
      <c r="H189" s="136">
        <v>248.03635</v>
      </c>
      <c r="I189" s="136">
        <v>35.25</v>
      </c>
      <c r="J189" s="146">
        <v>1.3799999999999999E-3</v>
      </c>
      <c r="K189" s="410"/>
    </row>
    <row r="190" spans="1:11" s="361" customFormat="1">
      <c r="A190" s="133" t="s">
        <v>382</v>
      </c>
      <c r="B190" s="136">
        <v>20543.02131</v>
      </c>
      <c r="C190" s="136">
        <v>499.68352000000004</v>
      </c>
      <c r="D190" s="136">
        <v>103.11928</v>
      </c>
      <c r="E190" s="136">
        <v>489.36533000000003</v>
      </c>
      <c r="F190" s="136">
        <v>51.254199999999997</v>
      </c>
      <c r="G190" s="136">
        <v>2806.2199000000001</v>
      </c>
      <c r="H190" s="136">
        <v>894.14149999999995</v>
      </c>
      <c r="I190" s="136">
        <v>16.870259999999998</v>
      </c>
      <c r="J190" s="146">
        <v>0</v>
      </c>
      <c r="K190" s="410"/>
    </row>
    <row r="191" spans="1:11">
      <c r="A191" s="133" t="s">
        <v>383</v>
      </c>
      <c r="B191" s="136">
        <v>14563.346539999999</v>
      </c>
      <c r="C191" s="136">
        <v>281.26745</v>
      </c>
      <c r="D191" s="136">
        <v>112.5575</v>
      </c>
      <c r="E191" s="136">
        <v>39.915999999999997</v>
      </c>
      <c r="F191" s="136">
        <v>69.00336999999999</v>
      </c>
      <c r="G191" s="136">
        <v>1849.8719099999998</v>
      </c>
      <c r="H191" s="136">
        <v>92.766750000000002</v>
      </c>
      <c r="I191" s="136">
        <v>10.45</v>
      </c>
      <c r="J191" s="146">
        <v>0</v>
      </c>
    </row>
    <row r="192" spans="1:11">
      <c r="A192" s="130" t="s">
        <v>234</v>
      </c>
      <c r="B192" s="135">
        <v>345498.37097000005</v>
      </c>
      <c r="C192" s="135">
        <v>9813.1774499999992</v>
      </c>
      <c r="D192" s="135">
        <v>2124.04369</v>
      </c>
      <c r="E192" s="135">
        <v>7479.2718800000002</v>
      </c>
      <c r="F192" s="135">
        <v>2040.2317399999999</v>
      </c>
      <c r="G192" s="135">
        <v>43350.945329999995</v>
      </c>
      <c r="H192" s="135">
        <v>5938.8217000000004</v>
      </c>
      <c r="I192" s="135">
        <v>8527.7987499999999</v>
      </c>
      <c r="J192" s="145">
        <v>1745.2083799999998</v>
      </c>
    </row>
    <row r="193" spans="1:11">
      <c r="A193" s="195" t="s">
        <v>228</v>
      </c>
      <c r="B193" s="136"/>
      <c r="C193" s="136"/>
      <c r="D193" s="136"/>
      <c r="E193" s="136"/>
      <c r="F193" s="136"/>
      <c r="G193" s="136"/>
      <c r="H193" s="136"/>
      <c r="I193" s="136"/>
      <c r="J193" s="146"/>
    </row>
    <row r="194" spans="1:11">
      <c r="A194" s="134" t="s">
        <v>239</v>
      </c>
      <c r="B194" s="136"/>
      <c r="C194" s="136"/>
      <c r="D194" s="136"/>
      <c r="E194" s="136"/>
      <c r="F194" s="136"/>
      <c r="G194" s="136"/>
      <c r="H194" s="136"/>
      <c r="I194" s="136"/>
      <c r="J194" s="146"/>
    </row>
    <row r="195" spans="1:11">
      <c r="A195" s="133" t="s">
        <v>384</v>
      </c>
      <c r="B195" s="136">
        <v>115622.08604000001</v>
      </c>
      <c r="C195" s="136">
        <v>7318.65607</v>
      </c>
      <c r="D195" s="136">
        <v>883.61577</v>
      </c>
      <c r="E195" s="136">
        <v>2175.1103199999998</v>
      </c>
      <c r="F195" s="136">
        <v>877.85388</v>
      </c>
      <c r="G195" s="136">
        <v>12466.3694</v>
      </c>
      <c r="H195" s="136">
        <v>888.02472999999998</v>
      </c>
      <c r="I195" s="136">
        <v>8495.6168100000014</v>
      </c>
      <c r="J195" s="146">
        <v>630.91888000000006</v>
      </c>
    </row>
    <row r="196" spans="1:11">
      <c r="A196" s="195" t="s">
        <v>174</v>
      </c>
      <c r="B196" s="136"/>
      <c r="C196" s="136"/>
      <c r="D196" s="136"/>
      <c r="E196" s="136"/>
      <c r="F196" s="136"/>
      <c r="G196" s="136"/>
      <c r="H196" s="136"/>
      <c r="I196" s="136"/>
      <c r="J196" s="146"/>
    </row>
    <row r="197" spans="1:11">
      <c r="A197" s="134" t="s">
        <v>49</v>
      </c>
      <c r="B197" s="136"/>
      <c r="C197" s="136"/>
      <c r="D197" s="136"/>
      <c r="E197" s="136"/>
      <c r="F197" s="136"/>
      <c r="G197" s="136"/>
      <c r="H197" s="136"/>
      <c r="I197" s="148"/>
      <c r="J197" s="149"/>
    </row>
    <row r="198" spans="1:11">
      <c r="A198" s="133" t="s">
        <v>385</v>
      </c>
      <c r="B198" s="136">
        <v>43119.785240000005</v>
      </c>
      <c r="C198" s="136">
        <v>732.35451</v>
      </c>
      <c r="D198" s="136">
        <v>183.33176</v>
      </c>
      <c r="E198" s="136">
        <v>1065.3951100000002</v>
      </c>
      <c r="F198" s="136">
        <v>215.05113</v>
      </c>
      <c r="G198" s="136">
        <v>6112.4014100000004</v>
      </c>
      <c r="H198" s="136">
        <v>237.76115999999999</v>
      </c>
      <c r="I198" s="136">
        <v>0</v>
      </c>
      <c r="J198" s="146">
        <v>0</v>
      </c>
    </row>
    <row r="199" spans="1:11">
      <c r="A199" s="133" t="s">
        <v>386</v>
      </c>
      <c r="B199" s="136">
        <v>37199.198549999994</v>
      </c>
      <c r="C199" s="136">
        <v>260.70452</v>
      </c>
      <c r="D199" s="136">
        <v>127.95050999999999</v>
      </c>
      <c r="E199" s="136">
        <v>1151.41462</v>
      </c>
      <c r="F199" s="136">
        <v>131.43673999999999</v>
      </c>
      <c r="G199" s="136">
        <v>4691.8725700000005</v>
      </c>
      <c r="H199" s="136">
        <v>316.03958</v>
      </c>
      <c r="I199" s="136">
        <v>0</v>
      </c>
      <c r="J199" s="146">
        <v>600</v>
      </c>
    </row>
    <row r="200" spans="1:11" s="361" customFormat="1">
      <c r="A200" s="133" t="s">
        <v>387</v>
      </c>
      <c r="B200" s="136">
        <v>23909.975180000001</v>
      </c>
      <c r="C200" s="136">
        <v>251.86783</v>
      </c>
      <c r="D200" s="136">
        <v>98.396690000000007</v>
      </c>
      <c r="E200" s="136">
        <v>881.23915</v>
      </c>
      <c r="F200" s="136">
        <v>107.14927</v>
      </c>
      <c r="G200" s="136">
        <v>3575.9370899999999</v>
      </c>
      <c r="H200" s="136">
        <v>333.53375</v>
      </c>
      <c r="I200" s="136">
        <v>15.03834</v>
      </c>
      <c r="J200" s="146">
        <v>16.788820000000001</v>
      </c>
      <c r="K200" s="410"/>
    </row>
    <row r="201" spans="1:11" s="361" customFormat="1">
      <c r="A201" s="195" t="s">
        <v>46</v>
      </c>
      <c r="B201" s="136"/>
      <c r="C201" s="136"/>
      <c r="D201" s="136"/>
      <c r="E201" s="136"/>
      <c r="F201" s="136"/>
      <c r="G201" s="136"/>
      <c r="H201" s="136"/>
      <c r="I201" s="136"/>
      <c r="J201" s="146"/>
      <c r="K201" s="410"/>
    </row>
    <row r="202" spans="1:11" s="361" customFormat="1">
      <c r="A202" s="134" t="s">
        <v>48</v>
      </c>
      <c r="B202" s="136"/>
      <c r="C202" s="136"/>
      <c r="D202" s="136"/>
      <c r="E202" s="136"/>
      <c r="F202" s="136"/>
      <c r="G202" s="136"/>
      <c r="H202" s="136"/>
      <c r="I202" s="136"/>
      <c r="J202" s="146"/>
      <c r="K202" s="410"/>
    </row>
    <row r="203" spans="1:11">
      <c r="A203" s="133" t="s">
        <v>388</v>
      </c>
      <c r="B203" s="136">
        <v>18249.54118</v>
      </c>
      <c r="C203" s="136">
        <v>44.820440000000005</v>
      </c>
      <c r="D203" s="136">
        <v>75.712100000000007</v>
      </c>
      <c r="E203" s="136">
        <v>447.19659999999999</v>
      </c>
      <c r="F203" s="136">
        <v>54.80574</v>
      </c>
      <c r="G203" s="136">
        <v>2550.0992900000001</v>
      </c>
      <c r="H203" s="136">
        <v>3504.1532099999999</v>
      </c>
      <c r="I203" s="136">
        <v>0</v>
      </c>
      <c r="J203" s="146">
        <v>0</v>
      </c>
    </row>
    <row r="204" spans="1:11">
      <c r="A204" s="133" t="s">
        <v>389</v>
      </c>
      <c r="B204" s="136">
        <v>19352.546420000002</v>
      </c>
      <c r="C204" s="136">
        <v>680.58958999999993</v>
      </c>
      <c r="D204" s="136">
        <v>132.98378</v>
      </c>
      <c r="E204" s="136">
        <v>351.03810999999996</v>
      </c>
      <c r="F204" s="136">
        <v>92.223479999999995</v>
      </c>
      <c r="G204" s="136">
        <v>2350.5699500000001</v>
      </c>
      <c r="H204" s="136">
        <v>11.235100000000001</v>
      </c>
      <c r="I204" s="136">
        <v>11.9434</v>
      </c>
      <c r="J204" s="146">
        <v>228.071</v>
      </c>
    </row>
    <row r="205" spans="1:11">
      <c r="A205" s="133" t="s">
        <v>390</v>
      </c>
      <c r="B205" s="136">
        <v>17433.096829999999</v>
      </c>
      <c r="C205" s="136">
        <v>84.440399999999997</v>
      </c>
      <c r="D205" s="136">
        <v>137.13243</v>
      </c>
      <c r="E205" s="136">
        <v>405.72780999999998</v>
      </c>
      <c r="F205" s="136">
        <v>258.39116000000001</v>
      </c>
      <c r="G205" s="136">
        <v>2358.0747200000001</v>
      </c>
      <c r="H205" s="136">
        <v>114.64421</v>
      </c>
      <c r="I205" s="136">
        <v>3</v>
      </c>
      <c r="J205" s="146">
        <v>0</v>
      </c>
    </row>
    <row r="206" spans="1:11">
      <c r="A206" s="133" t="s">
        <v>391</v>
      </c>
      <c r="B206" s="136">
        <v>17286.837399999997</v>
      </c>
      <c r="C206" s="136">
        <v>59.699750000000002</v>
      </c>
      <c r="D206" s="136">
        <v>128.77041</v>
      </c>
      <c r="E206" s="136">
        <v>212.98851000000002</v>
      </c>
      <c r="F206" s="136">
        <v>64.061099999999996</v>
      </c>
      <c r="G206" s="136">
        <v>2020.4352900000001</v>
      </c>
      <c r="H206" s="136">
        <v>137.58510000000001</v>
      </c>
      <c r="I206" s="136">
        <v>2.2001999999999997</v>
      </c>
      <c r="J206" s="146">
        <v>129.64757</v>
      </c>
    </row>
    <row r="207" spans="1:11">
      <c r="A207" s="133" t="s">
        <v>392</v>
      </c>
      <c r="B207" s="136">
        <v>8952.5286400000005</v>
      </c>
      <c r="C207" s="136">
        <v>87.017200000000003</v>
      </c>
      <c r="D207" s="136">
        <v>121.52145</v>
      </c>
      <c r="E207" s="136">
        <v>144.00399999999999</v>
      </c>
      <c r="F207" s="136">
        <v>22.13794</v>
      </c>
      <c r="G207" s="136">
        <v>1246.9916499999999</v>
      </c>
      <c r="H207" s="136">
        <v>10.56573</v>
      </c>
      <c r="I207" s="136">
        <v>0</v>
      </c>
      <c r="J207" s="146">
        <v>0.41711000000000004</v>
      </c>
    </row>
    <row r="208" spans="1:11">
      <c r="A208" s="133" t="s">
        <v>384</v>
      </c>
      <c r="B208" s="136">
        <v>27706.333139999999</v>
      </c>
      <c r="C208" s="136">
        <v>163.4085</v>
      </c>
      <c r="D208" s="136">
        <v>85.613710000000012</v>
      </c>
      <c r="E208" s="136">
        <v>262.39150000000001</v>
      </c>
      <c r="F208" s="136">
        <v>114.01867999999999</v>
      </c>
      <c r="G208" s="136">
        <v>4075.89075</v>
      </c>
      <c r="H208" s="136">
        <v>43.105059999999995</v>
      </c>
      <c r="I208" s="136">
        <v>0</v>
      </c>
      <c r="J208" s="146">
        <v>0</v>
      </c>
    </row>
    <row r="209" spans="1:11">
      <c r="A209" s="133" t="s">
        <v>441</v>
      </c>
      <c r="B209" s="136">
        <v>16666.442350000001</v>
      </c>
      <c r="C209" s="136">
        <v>129.61864</v>
      </c>
      <c r="D209" s="136">
        <v>149.01507999999998</v>
      </c>
      <c r="E209" s="136">
        <v>382.76615000000004</v>
      </c>
      <c r="F209" s="136">
        <v>103.10262</v>
      </c>
      <c r="G209" s="136">
        <v>1902.30321</v>
      </c>
      <c r="H209" s="136">
        <v>342.17407000000003</v>
      </c>
      <c r="I209" s="136">
        <v>0</v>
      </c>
      <c r="J209" s="146">
        <v>139.36500000000001</v>
      </c>
    </row>
    <row r="210" spans="1:11">
      <c r="A210" s="130" t="s">
        <v>235</v>
      </c>
      <c r="B210" s="135">
        <v>224145.79379</v>
      </c>
      <c r="C210" s="135">
        <v>3693.79981</v>
      </c>
      <c r="D210" s="135">
        <v>1487.4306100000001</v>
      </c>
      <c r="E210" s="135">
        <v>2827.7519199999997</v>
      </c>
      <c r="F210" s="135">
        <v>1445.5415500000001</v>
      </c>
      <c r="G210" s="135">
        <v>31638.736120000001</v>
      </c>
      <c r="H210" s="135">
        <v>6276.1122599999999</v>
      </c>
      <c r="I210" s="135">
        <v>33.666150000000002</v>
      </c>
      <c r="J210" s="145">
        <v>312.49344000000002</v>
      </c>
    </row>
    <row r="211" spans="1:11" s="361" customFormat="1">
      <c r="A211" s="195" t="s">
        <v>231</v>
      </c>
      <c r="B211" s="136"/>
      <c r="C211" s="136"/>
      <c r="D211" s="136"/>
      <c r="E211" s="136"/>
      <c r="F211" s="136"/>
      <c r="G211" s="136"/>
      <c r="H211" s="136"/>
      <c r="I211" s="136"/>
      <c r="J211" s="146"/>
      <c r="K211" s="410"/>
    </row>
    <row r="212" spans="1:11" s="361" customFormat="1">
      <c r="A212" s="134" t="s">
        <v>237</v>
      </c>
      <c r="B212" s="136"/>
      <c r="C212" s="136"/>
      <c r="D212" s="136"/>
      <c r="E212" s="136"/>
      <c r="F212" s="136"/>
      <c r="G212" s="136"/>
      <c r="H212" s="136"/>
      <c r="I212" s="136"/>
      <c r="J212" s="146"/>
      <c r="K212" s="410"/>
    </row>
    <row r="213" spans="1:11">
      <c r="A213" s="133" t="s">
        <v>393</v>
      </c>
      <c r="B213" s="136">
        <v>84305.211620000002</v>
      </c>
      <c r="C213" s="136">
        <v>2100.7926499999999</v>
      </c>
      <c r="D213" s="136">
        <v>379.85654999999997</v>
      </c>
      <c r="E213" s="136">
        <v>529.02710999999999</v>
      </c>
      <c r="F213" s="136">
        <v>756.67656999999997</v>
      </c>
      <c r="G213" s="136">
        <v>12001.9455</v>
      </c>
      <c r="H213" s="136">
        <v>587.81978000000004</v>
      </c>
      <c r="I213" s="136">
        <v>0</v>
      </c>
      <c r="J213" s="146">
        <v>0.46063999999999999</v>
      </c>
    </row>
    <row r="214" spans="1:11">
      <c r="A214" s="195" t="s">
        <v>46</v>
      </c>
      <c r="B214" s="136"/>
      <c r="C214" s="136"/>
      <c r="D214" s="136"/>
      <c r="E214" s="136"/>
      <c r="F214" s="136"/>
      <c r="G214" s="136"/>
      <c r="H214" s="136"/>
      <c r="I214" s="136"/>
      <c r="J214" s="146"/>
    </row>
    <row r="215" spans="1:11">
      <c r="A215" s="134" t="s">
        <v>48</v>
      </c>
      <c r="B215" s="136"/>
      <c r="C215" s="136"/>
      <c r="D215" s="136"/>
      <c r="E215" s="136"/>
      <c r="F215" s="136"/>
      <c r="G215" s="136"/>
      <c r="H215" s="136"/>
      <c r="I215" s="136"/>
      <c r="J215" s="146"/>
    </row>
    <row r="216" spans="1:11">
      <c r="A216" s="133" t="s">
        <v>394</v>
      </c>
      <c r="B216" s="136">
        <v>15927.28227</v>
      </c>
      <c r="C216" s="136">
        <v>288.34309000000002</v>
      </c>
      <c r="D216" s="136">
        <v>146.07248000000001</v>
      </c>
      <c r="E216" s="136">
        <v>279.37491999999997</v>
      </c>
      <c r="F216" s="136">
        <v>97.098919999999993</v>
      </c>
      <c r="G216" s="136">
        <v>2113.5201899999997</v>
      </c>
      <c r="H216" s="136">
        <v>10.039849999999999</v>
      </c>
      <c r="I216" s="136">
        <v>0</v>
      </c>
      <c r="J216" s="146">
        <v>0</v>
      </c>
    </row>
    <row r="217" spans="1:11">
      <c r="A217" s="133" t="s">
        <v>395</v>
      </c>
      <c r="B217" s="136">
        <v>13412.69966</v>
      </c>
      <c r="C217" s="136">
        <v>22.863409999999998</v>
      </c>
      <c r="D217" s="136">
        <v>77.688550000000006</v>
      </c>
      <c r="E217" s="136">
        <v>296.61876000000001</v>
      </c>
      <c r="F217" s="136">
        <v>63.451790000000003</v>
      </c>
      <c r="G217" s="136">
        <v>1395.9409499999999</v>
      </c>
      <c r="H217" s="136">
        <v>465.24885999999998</v>
      </c>
      <c r="I217" s="136">
        <v>3</v>
      </c>
      <c r="J217" s="146">
        <v>294.27800000000002</v>
      </c>
    </row>
    <row r="218" spans="1:11">
      <c r="A218" s="133" t="s">
        <v>396</v>
      </c>
      <c r="B218" s="136">
        <v>12581.203539999999</v>
      </c>
      <c r="C218" s="136">
        <v>202.56001999999998</v>
      </c>
      <c r="D218" s="136">
        <v>85.695499999999996</v>
      </c>
      <c r="E218" s="136">
        <v>167.66953000000001</v>
      </c>
      <c r="F218" s="136">
        <v>62.577059999999996</v>
      </c>
      <c r="G218" s="136">
        <v>2257.9242000000004</v>
      </c>
      <c r="H218" s="136">
        <v>1449.5981100000001</v>
      </c>
      <c r="I218" s="136">
        <v>19.157599999999999</v>
      </c>
      <c r="J218" s="146">
        <v>16.354800000000001</v>
      </c>
    </row>
    <row r="219" spans="1:11">
      <c r="A219" s="133" t="s">
        <v>397</v>
      </c>
      <c r="B219" s="136">
        <v>16987.293870000001</v>
      </c>
      <c r="C219" s="136">
        <v>145.40352999999999</v>
      </c>
      <c r="D219" s="136">
        <v>123.9344</v>
      </c>
      <c r="E219" s="136">
        <v>301.50079999999997</v>
      </c>
      <c r="F219" s="136">
        <v>66.242380000000011</v>
      </c>
      <c r="G219" s="136">
        <v>3027.7266099999997</v>
      </c>
      <c r="H219" s="136">
        <v>284.54559999999998</v>
      </c>
      <c r="I219" s="136">
        <v>11.50855</v>
      </c>
      <c r="J219" s="146">
        <v>0</v>
      </c>
    </row>
    <row r="220" spans="1:11">
      <c r="A220" s="133" t="s">
        <v>398</v>
      </c>
      <c r="B220" s="136">
        <v>17277.534239999997</v>
      </c>
      <c r="C220" s="136">
        <v>302.16366999999997</v>
      </c>
      <c r="D220" s="136">
        <v>370.53721000000002</v>
      </c>
      <c r="E220" s="136">
        <v>201.19301999999999</v>
      </c>
      <c r="F220" s="136">
        <v>100.34291</v>
      </c>
      <c r="G220" s="136">
        <v>2087.6187300000001</v>
      </c>
      <c r="H220" s="136">
        <v>458.72509000000002</v>
      </c>
      <c r="I220" s="136">
        <v>0</v>
      </c>
      <c r="J220" s="146">
        <v>0</v>
      </c>
    </row>
    <row r="221" spans="1:11">
      <c r="A221" s="133" t="s">
        <v>399</v>
      </c>
      <c r="B221" s="136">
        <v>14015.57958</v>
      </c>
      <c r="C221" s="136">
        <v>52.909349999999996</v>
      </c>
      <c r="D221" s="136">
        <v>75.118660000000006</v>
      </c>
      <c r="E221" s="136">
        <v>91.240350000000007</v>
      </c>
      <c r="F221" s="136">
        <v>64.218130000000002</v>
      </c>
      <c r="G221" s="136">
        <v>2645.16363</v>
      </c>
      <c r="H221" s="136">
        <v>196.77513000000002</v>
      </c>
      <c r="I221" s="136">
        <v>0</v>
      </c>
      <c r="J221" s="146">
        <v>0</v>
      </c>
    </row>
    <row r="222" spans="1:11">
      <c r="A222" s="133" t="s">
        <v>400</v>
      </c>
      <c r="B222" s="136">
        <v>18210.865460000001</v>
      </c>
      <c r="C222" s="136">
        <v>320.90636000000001</v>
      </c>
      <c r="D222" s="136">
        <v>81.469889999999992</v>
      </c>
      <c r="E222" s="136">
        <v>329.15765000000005</v>
      </c>
      <c r="F222" s="136">
        <v>100.81183999999999</v>
      </c>
      <c r="G222" s="136">
        <v>2558.3368700000001</v>
      </c>
      <c r="H222" s="136">
        <v>3.00671</v>
      </c>
      <c r="I222" s="136">
        <v>0</v>
      </c>
      <c r="J222" s="146">
        <v>0</v>
      </c>
    </row>
    <row r="223" spans="1:11">
      <c r="A223" s="133" t="s">
        <v>401</v>
      </c>
      <c r="B223" s="136">
        <v>13027.233029999999</v>
      </c>
      <c r="C223" s="136">
        <v>110.87067999999999</v>
      </c>
      <c r="D223" s="136">
        <v>73.572000000000003</v>
      </c>
      <c r="E223" s="136">
        <v>230.72888</v>
      </c>
      <c r="F223" s="136">
        <v>33.240809999999996</v>
      </c>
      <c r="G223" s="136">
        <v>1276.83449</v>
      </c>
      <c r="H223" s="136">
        <v>2749.8932400000003</v>
      </c>
      <c r="I223" s="136">
        <v>0</v>
      </c>
      <c r="J223" s="146">
        <v>1.4</v>
      </c>
    </row>
    <row r="224" spans="1:11" s="361" customFormat="1">
      <c r="A224" s="133" t="s">
        <v>294</v>
      </c>
      <c r="B224" s="136">
        <v>18400.890520000001</v>
      </c>
      <c r="C224" s="136">
        <v>146.98704999999998</v>
      </c>
      <c r="D224" s="136">
        <v>73.485369999999989</v>
      </c>
      <c r="E224" s="136">
        <v>401.24090000000001</v>
      </c>
      <c r="F224" s="136">
        <v>100.88114</v>
      </c>
      <c r="G224" s="136">
        <v>2273.7249500000003</v>
      </c>
      <c r="H224" s="136">
        <v>70.459890000000001</v>
      </c>
      <c r="I224" s="136">
        <v>0</v>
      </c>
      <c r="J224" s="146">
        <v>0</v>
      </c>
      <c r="K224" s="410"/>
    </row>
    <row r="225" spans="1:11" s="361" customFormat="1">
      <c r="A225" s="130" t="s">
        <v>236</v>
      </c>
      <c r="B225" s="135">
        <v>123358.20743000001</v>
      </c>
      <c r="C225" s="135">
        <v>4483.2587100000001</v>
      </c>
      <c r="D225" s="135">
        <v>790.65824999999995</v>
      </c>
      <c r="E225" s="135">
        <v>1933.20417</v>
      </c>
      <c r="F225" s="135">
        <v>721.47329000000002</v>
      </c>
      <c r="G225" s="135">
        <v>15086.635460000001</v>
      </c>
      <c r="H225" s="135">
        <v>2565.5028700000003</v>
      </c>
      <c r="I225" s="135">
        <v>64.323189999999997</v>
      </c>
      <c r="J225" s="145">
        <v>928.13589000000002</v>
      </c>
      <c r="K225" s="410"/>
    </row>
    <row r="226" spans="1:11">
      <c r="A226" s="195" t="s">
        <v>231</v>
      </c>
      <c r="B226" s="136"/>
      <c r="C226" s="136"/>
      <c r="D226" s="136"/>
      <c r="E226" s="136"/>
      <c r="F226" s="136"/>
      <c r="G226" s="136"/>
      <c r="H226" s="136"/>
      <c r="I226" s="136"/>
      <c r="J226" s="146"/>
    </row>
    <row r="227" spans="1:11">
      <c r="A227" s="134" t="s">
        <v>237</v>
      </c>
      <c r="B227" s="136"/>
      <c r="C227" s="136"/>
      <c r="D227" s="136"/>
      <c r="E227" s="136"/>
      <c r="F227" s="136"/>
      <c r="G227" s="136"/>
      <c r="H227" s="136"/>
      <c r="I227" s="136"/>
      <c r="J227" s="146"/>
    </row>
    <row r="228" spans="1:11">
      <c r="A228" s="133" t="s">
        <v>293</v>
      </c>
      <c r="B228" s="136">
        <v>41936.16257</v>
      </c>
      <c r="C228" s="136">
        <v>2826.5296200000003</v>
      </c>
      <c r="D228" s="136">
        <v>162.18520999999998</v>
      </c>
      <c r="E228" s="136">
        <v>644.84228000000007</v>
      </c>
      <c r="F228" s="136">
        <v>285.28933000000001</v>
      </c>
      <c r="G228" s="136">
        <v>4990.9078399999999</v>
      </c>
      <c r="H228" s="136">
        <v>742.46976000000006</v>
      </c>
      <c r="I228" s="136">
        <v>0</v>
      </c>
      <c r="J228" s="146">
        <v>20.081250000000001</v>
      </c>
    </row>
    <row r="229" spans="1:11">
      <c r="A229" s="195" t="s">
        <v>46</v>
      </c>
      <c r="B229" s="136"/>
      <c r="C229" s="136"/>
      <c r="D229" s="136"/>
      <c r="E229" s="136"/>
      <c r="F229" s="136"/>
      <c r="G229" s="136"/>
      <c r="H229" s="136"/>
      <c r="I229" s="136"/>
      <c r="J229" s="146"/>
    </row>
    <row r="230" spans="1:11">
      <c r="A230" s="134" t="s">
        <v>48</v>
      </c>
      <c r="B230" s="136"/>
      <c r="C230" s="136"/>
      <c r="D230" s="136"/>
      <c r="E230" s="136"/>
      <c r="F230" s="136"/>
      <c r="G230" s="136"/>
      <c r="H230" s="136"/>
      <c r="I230" s="148"/>
      <c r="J230" s="146"/>
    </row>
    <row r="231" spans="1:11">
      <c r="A231" s="133" t="s">
        <v>402</v>
      </c>
      <c r="B231" s="136">
        <v>10726.328960000001</v>
      </c>
      <c r="C231" s="136">
        <v>217.13029</v>
      </c>
      <c r="D231" s="136">
        <v>79.56777000000001</v>
      </c>
      <c r="E231" s="136">
        <v>107.58311</v>
      </c>
      <c r="F231" s="136">
        <v>78.297809999999998</v>
      </c>
      <c r="G231" s="136">
        <v>1487.13346</v>
      </c>
      <c r="H231" s="136">
        <v>258.09562</v>
      </c>
      <c r="I231" s="136">
        <v>0</v>
      </c>
      <c r="J231" s="146">
        <v>1.3564799999999999</v>
      </c>
    </row>
    <row r="232" spans="1:11">
      <c r="A232" s="133" t="s">
        <v>403</v>
      </c>
      <c r="B232" s="136">
        <v>10330.85556</v>
      </c>
      <c r="C232" s="136">
        <v>139.05014000000003</v>
      </c>
      <c r="D232" s="136">
        <v>64.154740000000004</v>
      </c>
      <c r="E232" s="136">
        <v>181.04949999999999</v>
      </c>
      <c r="F232" s="136">
        <v>49.128039999999999</v>
      </c>
      <c r="G232" s="136">
        <v>1444.2008600000001</v>
      </c>
      <c r="H232" s="136">
        <v>90.399149999999992</v>
      </c>
      <c r="I232" s="136">
        <v>0</v>
      </c>
      <c r="J232" s="146">
        <v>0</v>
      </c>
    </row>
    <row r="233" spans="1:11">
      <c r="A233" s="133" t="s">
        <v>404</v>
      </c>
      <c r="B233" s="136">
        <v>17870.403309999998</v>
      </c>
      <c r="C233" s="136">
        <v>209.54352</v>
      </c>
      <c r="D233" s="136">
        <v>191.05722</v>
      </c>
      <c r="E233" s="136">
        <v>245.51107000000002</v>
      </c>
      <c r="F233" s="136">
        <v>64.382329999999996</v>
      </c>
      <c r="G233" s="136">
        <v>2162.6917699999999</v>
      </c>
      <c r="H233" s="136">
        <v>794.83554000000004</v>
      </c>
      <c r="I233" s="136">
        <v>43.731000000000002</v>
      </c>
      <c r="J233" s="146">
        <v>106.136</v>
      </c>
    </row>
    <row r="234" spans="1:11">
      <c r="A234" s="133" t="s">
        <v>405</v>
      </c>
      <c r="B234" s="136">
        <v>14786.408449999999</v>
      </c>
      <c r="C234" s="136">
        <v>666.32793000000004</v>
      </c>
      <c r="D234" s="136">
        <v>96.486519999999999</v>
      </c>
      <c r="E234" s="136">
        <v>246.14464999999998</v>
      </c>
      <c r="F234" s="136">
        <v>89.739570000000001</v>
      </c>
      <c r="G234" s="136">
        <v>1861.7602199999999</v>
      </c>
      <c r="H234" s="136">
        <v>230.83213000000001</v>
      </c>
      <c r="I234" s="136">
        <v>0</v>
      </c>
      <c r="J234" s="146">
        <v>0</v>
      </c>
    </row>
    <row r="235" spans="1:11">
      <c r="A235" s="133" t="s">
        <v>406</v>
      </c>
      <c r="B235" s="136">
        <v>12979.608619999999</v>
      </c>
      <c r="C235" s="136">
        <v>72.189179999999993</v>
      </c>
      <c r="D235" s="136">
        <v>99.993649999999988</v>
      </c>
      <c r="E235" s="136">
        <v>191.08065999999999</v>
      </c>
      <c r="F235" s="136">
        <v>62.425690000000003</v>
      </c>
      <c r="G235" s="136">
        <v>1362.00298</v>
      </c>
      <c r="H235" s="136">
        <v>374.81630000000001</v>
      </c>
      <c r="I235" s="136">
        <v>0</v>
      </c>
      <c r="J235" s="146">
        <v>800.05214999999998</v>
      </c>
    </row>
    <row r="236" spans="1:11">
      <c r="A236" s="133" t="s">
        <v>407</v>
      </c>
      <c r="B236" s="136">
        <v>14728.439960000002</v>
      </c>
      <c r="C236" s="136">
        <v>352.48803000000004</v>
      </c>
      <c r="D236" s="136">
        <v>97.213139999999996</v>
      </c>
      <c r="E236" s="136">
        <v>316.99290000000002</v>
      </c>
      <c r="F236" s="136">
        <v>92.210520000000002</v>
      </c>
      <c r="G236" s="136">
        <v>1777.9383300000002</v>
      </c>
      <c r="H236" s="136">
        <v>74.054369999999992</v>
      </c>
      <c r="I236" s="136">
        <v>20.592189999999999</v>
      </c>
      <c r="J236" s="146">
        <v>0.51000999999999996</v>
      </c>
    </row>
    <row r="237" spans="1:11">
      <c r="A237" s="130" t="s">
        <v>238</v>
      </c>
      <c r="B237" s="135">
        <v>177187.93951</v>
      </c>
      <c r="C237" s="135">
        <v>8633.6563299999998</v>
      </c>
      <c r="D237" s="135">
        <v>1075.3669299999999</v>
      </c>
      <c r="E237" s="135">
        <v>5420.7807000000003</v>
      </c>
      <c r="F237" s="135">
        <v>965.27715000000001</v>
      </c>
      <c r="G237" s="135">
        <v>22639.741259999999</v>
      </c>
      <c r="H237" s="135">
        <v>3326.1878400000001</v>
      </c>
      <c r="I237" s="135">
        <v>296.15378000000004</v>
      </c>
      <c r="J237" s="145">
        <v>694.68700000000001</v>
      </c>
    </row>
    <row r="238" spans="1:11">
      <c r="A238" s="195" t="s">
        <v>228</v>
      </c>
      <c r="B238" s="136"/>
      <c r="C238" s="136"/>
      <c r="D238" s="136"/>
      <c r="E238" s="136"/>
      <c r="F238" s="136"/>
      <c r="G238" s="136"/>
      <c r="H238" s="136"/>
      <c r="I238" s="136"/>
      <c r="J238" s="146"/>
    </row>
    <row r="239" spans="1:11">
      <c r="A239" s="134" t="s">
        <v>239</v>
      </c>
      <c r="B239" s="136"/>
      <c r="C239" s="136"/>
      <c r="D239" s="136"/>
      <c r="E239" s="136"/>
      <c r="F239" s="148"/>
      <c r="G239" s="136"/>
      <c r="H239" s="136"/>
      <c r="I239" s="148"/>
      <c r="J239" s="146"/>
    </row>
    <row r="240" spans="1:11" s="361" customFormat="1">
      <c r="A240" s="133" t="s">
        <v>291</v>
      </c>
      <c r="B240" s="136">
        <v>107197.49859</v>
      </c>
      <c r="C240" s="136">
        <v>7779.43523</v>
      </c>
      <c r="D240" s="136">
        <v>671.41015000000004</v>
      </c>
      <c r="E240" s="136">
        <v>3695.27675</v>
      </c>
      <c r="F240" s="136">
        <v>750.72483</v>
      </c>
      <c r="G240" s="136">
        <v>13470.475339999999</v>
      </c>
      <c r="H240" s="136">
        <v>363.51803000000001</v>
      </c>
      <c r="I240" s="136">
        <v>188.93199999999999</v>
      </c>
      <c r="J240" s="146">
        <v>0</v>
      </c>
      <c r="K240" s="410"/>
    </row>
    <row r="241" spans="1:11" s="361" customFormat="1">
      <c r="A241" s="195" t="s">
        <v>231</v>
      </c>
      <c r="B241" s="136"/>
      <c r="C241" s="136"/>
      <c r="D241" s="136"/>
      <c r="E241" s="136"/>
      <c r="F241" s="136"/>
      <c r="G241" s="136"/>
      <c r="H241" s="136"/>
      <c r="I241" s="136"/>
      <c r="J241" s="146"/>
      <c r="K241" s="410"/>
    </row>
    <row r="242" spans="1:11">
      <c r="A242" s="134" t="s">
        <v>237</v>
      </c>
      <c r="B242" s="136"/>
      <c r="C242" s="136"/>
      <c r="D242" s="136"/>
      <c r="E242" s="136"/>
      <c r="F242" s="136"/>
      <c r="G242" s="136"/>
      <c r="H242" s="136"/>
      <c r="I242" s="136"/>
      <c r="J242" s="146"/>
    </row>
    <row r="243" spans="1:11">
      <c r="A243" s="133" t="s">
        <v>292</v>
      </c>
      <c r="B243" s="136">
        <v>21974.967530000002</v>
      </c>
      <c r="C243" s="136">
        <v>362.77440999999999</v>
      </c>
      <c r="D243" s="136">
        <v>211.17282</v>
      </c>
      <c r="E243" s="136">
        <v>481.80887000000001</v>
      </c>
      <c r="F243" s="136">
        <v>93.007270000000005</v>
      </c>
      <c r="G243" s="136">
        <v>3215.4882299999999</v>
      </c>
      <c r="H243" s="136">
        <v>284.12622999999996</v>
      </c>
      <c r="I243" s="136">
        <v>103.51783999999999</v>
      </c>
      <c r="J243" s="146">
        <v>62.767000000000003</v>
      </c>
    </row>
    <row r="244" spans="1:11">
      <c r="A244" s="195" t="s">
        <v>46</v>
      </c>
      <c r="B244" s="136"/>
      <c r="C244" s="136"/>
      <c r="D244" s="136"/>
      <c r="E244" s="136"/>
      <c r="F244" s="136"/>
      <c r="G244" s="136"/>
      <c r="H244" s="136"/>
      <c r="I244" s="136"/>
      <c r="J244" s="146"/>
    </row>
    <row r="245" spans="1:11">
      <c r="A245" s="134" t="s">
        <v>48</v>
      </c>
      <c r="B245" s="136"/>
      <c r="C245" s="136"/>
      <c r="D245" s="136"/>
      <c r="E245" s="136"/>
      <c r="F245" s="136"/>
      <c r="G245" s="136"/>
      <c r="H245" s="136"/>
      <c r="I245" s="136"/>
      <c r="J245" s="146"/>
    </row>
    <row r="246" spans="1:11">
      <c r="A246" s="133" t="s">
        <v>369</v>
      </c>
      <c r="B246" s="136">
        <v>17345.55544</v>
      </c>
      <c r="C246" s="136">
        <v>252.9222</v>
      </c>
      <c r="D246" s="136">
        <v>117.34783</v>
      </c>
      <c r="E246" s="136">
        <v>395.30364000000003</v>
      </c>
      <c r="F246" s="136">
        <v>46.048699999999997</v>
      </c>
      <c r="G246" s="136">
        <v>1982.76992</v>
      </c>
      <c r="H246" s="136">
        <v>1452.97982</v>
      </c>
      <c r="I246" s="136">
        <v>0</v>
      </c>
      <c r="J246" s="146">
        <v>6.0000000000000001E-3</v>
      </c>
    </row>
    <row r="247" spans="1:11">
      <c r="A247" s="133" t="s">
        <v>291</v>
      </c>
      <c r="B247" s="136">
        <v>30669.917949999999</v>
      </c>
      <c r="C247" s="136">
        <v>238.52448999999999</v>
      </c>
      <c r="D247" s="136">
        <v>75.436130000000006</v>
      </c>
      <c r="E247" s="136">
        <v>848.39143999999999</v>
      </c>
      <c r="F247" s="136">
        <v>75.496350000000007</v>
      </c>
      <c r="G247" s="136">
        <v>3971.0077700000002</v>
      </c>
      <c r="H247" s="136">
        <v>1225.56376</v>
      </c>
      <c r="I247" s="136">
        <v>3.7039400000000002</v>
      </c>
      <c r="J247" s="146">
        <v>631.91399999999999</v>
      </c>
    </row>
    <row r="248" spans="1:11">
      <c r="A248" s="128" t="s">
        <v>112</v>
      </c>
      <c r="B248" s="136"/>
      <c r="C248" s="136"/>
      <c r="D248" s="136"/>
      <c r="E248" s="136"/>
      <c r="F248" s="136"/>
      <c r="G248" s="136"/>
      <c r="H248" s="136"/>
      <c r="I248" s="136"/>
      <c r="J248" s="146"/>
    </row>
    <row r="249" spans="1:11">
      <c r="A249" s="130" t="s">
        <v>240</v>
      </c>
      <c r="B249" s="135">
        <v>926447.48898999998</v>
      </c>
      <c r="C249" s="135">
        <v>36424.537299999996</v>
      </c>
      <c r="D249" s="135">
        <v>7089.9573399999999</v>
      </c>
      <c r="E249" s="135">
        <v>20194.247609999999</v>
      </c>
      <c r="F249" s="135">
        <v>5096.1638200000007</v>
      </c>
      <c r="G249" s="135">
        <v>115936.99586</v>
      </c>
      <c r="H249" s="135">
        <v>18238.741679999999</v>
      </c>
      <c r="I249" s="135">
        <v>4550.9442399999998</v>
      </c>
      <c r="J249" s="145">
        <v>3455.8355000000001</v>
      </c>
    </row>
    <row r="250" spans="1:11">
      <c r="A250" s="130" t="s">
        <v>241</v>
      </c>
      <c r="B250" s="135">
        <v>295398.66713000002</v>
      </c>
      <c r="C250" s="135">
        <v>9995.0371400000004</v>
      </c>
      <c r="D250" s="135">
        <v>1898.76955</v>
      </c>
      <c r="E250" s="135">
        <v>5973.4144500000002</v>
      </c>
      <c r="F250" s="135">
        <v>1556.7245600000001</v>
      </c>
      <c r="G250" s="135">
        <v>39554.096519999999</v>
      </c>
      <c r="H250" s="135">
        <v>9358.6128900000003</v>
      </c>
      <c r="I250" s="135">
        <v>829.40561000000002</v>
      </c>
      <c r="J250" s="145">
        <v>345.34022999999996</v>
      </c>
    </row>
    <row r="251" spans="1:11">
      <c r="A251" s="195" t="s">
        <v>321</v>
      </c>
      <c r="B251" s="136"/>
      <c r="C251" s="136"/>
      <c r="D251" s="136"/>
      <c r="E251" s="136"/>
      <c r="F251" s="136"/>
      <c r="G251" s="136"/>
      <c r="H251" s="136"/>
      <c r="I251" s="136"/>
      <c r="J251" s="146"/>
    </row>
    <row r="252" spans="1:11">
      <c r="A252" s="134" t="s">
        <v>239</v>
      </c>
      <c r="B252" s="136"/>
      <c r="C252" s="136"/>
      <c r="D252" s="136"/>
      <c r="E252" s="136"/>
      <c r="F252" s="136"/>
      <c r="G252" s="136"/>
      <c r="H252" s="136"/>
      <c r="I252" s="136"/>
      <c r="J252" s="149"/>
    </row>
    <row r="253" spans="1:11">
      <c r="A253" s="133" t="s">
        <v>315</v>
      </c>
      <c r="B253" s="136">
        <v>134241.71278</v>
      </c>
      <c r="C253" s="136">
        <v>5964.9526100000003</v>
      </c>
      <c r="D253" s="136">
        <v>508.06466999999998</v>
      </c>
      <c r="E253" s="136">
        <v>3701.5029599999998</v>
      </c>
      <c r="F253" s="136">
        <v>839.82416000000001</v>
      </c>
      <c r="G253" s="136">
        <v>14408.01519</v>
      </c>
      <c r="H253" s="136">
        <v>2929.1989900000003</v>
      </c>
      <c r="I253" s="136">
        <v>73.3292</v>
      </c>
      <c r="J253" s="146">
        <v>336.74463000000003</v>
      </c>
    </row>
    <row r="254" spans="1:11">
      <c r="A254" s="195" t="s">
        <v>174</v>
      </c>
      <c r="B254" s="136"/>
      <c r="C254" s="136"/>
      <c r="D254" s="136"/>
      <c r="E254" s="136"/>
      <c r="F254" s="136"/>
      <c r="G254" s="136"/>
      <c r="H254" s="136"/>
      <c r="I254" s="136"/>
      <c r="J254" s="146"/>
    </row>
    <row r="255" spans="1:11">
      <c r="A255" s="134" t="s">
        <v>49</v>
      </c>
      <c r="B255" s="136"/>
      <c r="C255" s="136"/>
      <c r="D255" s="136"/>
      <c r="E255" s="136"/>
      <c r="F255" s="136"/>
      <c r="G255" s="136"/>
      <c r="H255" s="136"/>
      <c r="I255" s="136"/>
      <c r="J255" s="149"/>
    </row>
    <row r="256" spans="1:11" s="361" customFormat="1">
      <c r="A256" s="133" t="s">
        <v>320</v>
      </c>
      <c r="B256" s="136">
        <v>28802.800190000002</v>
      </c>
      <c r="C256" s="136">
        <v>757.95577000000003</v>
      </c>
      <c r="D256" s="136">
        <v>90.131479999999996</v>
      </c>
      <c r="E256" s="136">
        <v>501.28654999999998</v>
      </c>
      <c r="F256" s="136">
        <v>135.46648999999999</v>
      </c>
      <c r="G256" s="136">
        <v>5546.1077699999996</v>
      </c>
      <c r="H256" s="136">
        <v>3668.3120400000003</v>
      </c>
      <c r="I256" s="136">
        <v>0</v>
      </c>
      <c r="J256" s="146">
        <v>0</v>
      </c>
      <c r="K256" s="410"/>
    </row>
    <row r="257" spans="1:11" s="361" customFormat="1">
      <c r="A257" s="133" t="s">
        <v>319</v>
      </c>
      <c r="B257" s="136">
        <v>32991.846680000002</v>
      </c>
      <c r="C257" s="136">
        <v>1187.5497399999999</v>
      </c>
      <c r="D257" s="136">
        <v>143.08344</v>
      </c>
      <c r="E257" s="136">
        <v>845.69263999999998</v>
      </c>
      <c r="F257" s="136">
        <v>211.91479999999999</v>
      </c>
      <c r="G257" s="136">
        <v>6482.3957399999999</v>
      </c>
      <c r="H257" s="136">
        <v>1017.37468</v>
      </c>
      <c r="I257" s="136">
        <v>18.979369999999999</v>
      </c>
      <c r="J257" s="146">
        <v>8.593729999999999</v>
      </c>
      <c r="K257" s="410"/>
    </row>
    <row r="258" spans="1:11">
      <c r="A258" s="195" t="s">
        <v>46</v>
      </c>
      <c r="B258" s="136"/>
      <c r="C258" s="136"/>
      <c r="D258" s="136"/>
      <c r="E258" s="136"/>
      <c r="F258" s="136"/>
      <c r="G258" s="136"/>
      <c r="H258" s="136"/>
      <c r="I258" s="136"/>
      <c r="J258" s="146"/>
    </row>
    <row r="259" spans="1:11">
      <c r="A259" s="134" t="s">
        <v>48</v>
      </c>
      <c r="B259" s="136"/>
      <c r="C259" s="136"/>
      <c r="D259" s="136"/>
      <c r="E259" s="136"/>
      <c r="F259" s="136"/>
      <c r="G259" s="136"/>
      <c r="H259" s="136"/>
      <c r="I259" s="136"/>
      <c r="J259" s="146"/>
    </row>
    <row r="260" spans="1:11">
      <c r="A260" s="133" t="s">
        <v>318</v>
      </c>
      <c r="B260" s="136">
        <v>15707.55459</v>
      </c>
      <c r="C260" s="136">
        <v>101.5963</v>
      </c>
      <c r="D260" s="136">
        <v>89.751710000000003</v>
      </c>
      <c r="E260" s="136">
        <v>125.02059</v>
      </c>
      <c r="F260" s="136">
        <v>77.727170000000001</v>
      </c>
      <c r="G260" s="136">
        <v>1830.05018</v>
      </c>
      <c r="H260" s="136">
        <v>16.5916</v>
      </c>
      <c r="I260" s="136">
        <v>38.739330000000002</v>
      </c>
      <c r="J260" s="146">
        <v>1.8700000000000001E-3</v>
      </c>
    </row>
    <row r="261" spans="1:11">
      <c r="A261" s="133" t="s">
        <v>317</v>
      </c>
      <c r="B261" s="136">
        <v>5989.0342000000001</v>
      </c>
      <c r="C261" s="136">
        <v>119.96392</v>
      </c>
      <c r="D261" s="136">
        <v>174.78676999999999</v>
      </c>
      <c r="E261" s="136">
        <v>69.44811</v>
      </c>
      <c r="F261" s="136">
        <v>19.504669999999997</v>
      </c>
      <c r="G261" s="136">
        <v>1171.3683100000001</v>
      </c>
      <c r="H261" s="136">
        <v>1.2103699999999999</v>
      </c>
      <c r="I261" s="136">
        <v>0</v>
      </c>
      <c r="J261" s="146">
        <v>0</v>
      </c>
    </row>
    <row r="262" spans="1:11">
      <c r="A262" s="133" t="s">
        <v>316</v>
      </c>
      <c r="B262" s="136">
        <v>12708.2806</v>
      </c>
      <c r="C262" s="136">
        <v>357.15566999999999</v>
      </c>
      <c r="D262" s="136">
        <v>73.611149999999995</v>
      </c>
      <c r="E262" s="136">
        <v>83.421710000000004</v>
      </c>
      <c r="F262" s="136">
        <v>49.667589999999997</v>
      </c>
      <c r="G262" s="136">
        <v>1419.3073200000001</v>
      </c>
      <c r="H262" s="136">
        <v>661.86959000000002</v>
      </c>
      <c r="I262" s="136">
        <v>0</v>
      </c>
      <c r="J262" s="146">
        <v>0</v>
      </c>
    </row>
    <row r="263" spans="1:11">
      <c r="A263" s="133" t="s">
        <v>315</v>
      </c>
      <c r="B263" s="136">
        <v>23397.031320000002</v>
      </c>
      <c r="C263" s="136">
        <v>246.04852</v>
      </c>
      <c r="D263" s="136">
        <v>92.129000000000005</v>
      </c>
      <c r="E263" s="136">
        <v>169.97217999999998</v>
      </c>
      <c r="F263" s="136">
        <v>87.230710000000002</v>
      </c>
      <c r="G263" s="136">
        <v>2700.61724</v>
      </c>
      <c r="H263" s="136">
        <v>345.91919000000001</v>
      </c>
      <c r="I263" s="136">
        <v>333.88765000000001</v>
      </c>
      <c r="J263" s="146">
        <v>0</v>
      </c>
    </row>
    <row r="264" spans="1:11">
      <c r="A264" s="133" t="s">
        <v>314</v>
      </c>
      <c r="B264" s="136">
        <v>8773.4341400000012</v>
      </c>
      <c r="C264" s="136">
        <v>813.16579000000002</v>
      </c>
      <c r="D264" s="136">
        <v>86.230679999999992</v>
      </c>
      <c r="E264" s="136">
        <v>53.248739999999998</v>
      </c>
      <c r="F264" s="136">
        <v>31.489789999999999</v>
      </c>
      <c r="G264" s="136">
        <v>1442.9593300000001</v>
      </c>
      <c r="H264" s="136">
        <v>60.24586</v>
      </c>
      <c r="I264" s="136">
        <v>288.57006000000001</v>
      </c>
      <c r="J264" s="146">
        <v>0</v>
      </c>
    </row>
    <row r="265" spans="1:11">
      <c r="A265" s="133" t="s">
        <v>313</v>
      </c>
      <c r="B265" s="136">
        <v>14055.21457</v>
      </c>
      <c r="C265" s="136">
        <v>180.58976000000001</v>
      </c>
      <c r="D265" s="136">
        <v>387.18529999999998</v>
      </c>
      <c r="E265" s="136">
        <v>189.26129</v>
      </c>
      <c r="F265" s="136">
        <v>27.22926</v>
      </c>
      <c r="G265" s="136">
        <v>1949.4585900000002</v>
      </c>
      <c r="H265" s="136">
        <v>411.41318999999999</v>
      </c>
      <c r="I265" s="136">
        <v>75.900000000000006</v>
      </c>
      <c r="J265" s="146">
        <v>0</v>
      </c>
    </row>
    <row r="266" spans="1:11">
      <c r="A266" s="133" t="s">
        <v>312</v>
      </c>
      <c r="B266" s="136">
        <v>7785.1508200000007</v>
      </c>
      <c r="C266" s="136">
        <v>81.112639999999999</v>
      </c>
      <c r="D266" s="136">
        <v>98.281000000000006</v>
      </c>
      <c r="E266" s="136">
        <v>195.10967000000002</v>
      </c>
      <c r="F266" s="136">
        <v>27.809609999999999</v>
      </c>
      <c r="G266" s="136">
        <v>1015.0547800000001</v>
      </c>
      <c r="H266" s="136">
        <v>210.21562</v>
      </c>
      <c r="I266" s="136">
        <v>0</v>
      </c>
      <c r="J266" s="146">
        <v>0</v>
      </c>
    </row>
    <row r="267" spans="1:11">
      <c r="A267" s="133" t="s">
        <v>311</v>
      </c>
      <c r="B267" s="136">
        <v>10946.607239999999</v>
      </c>
      <c r="C267" s="136">
        <v>184.94642000000002</v>
      </c>
      <c r="D267" s="136">
        <v>155.51435000000001</v>
      </c>
      <c r="E267" s="136">
        <v>39.450009999999999</v>
      </c>
      <c r="F267" s="136">
        <v>48.860309999999998</v>
      </c>
      <c r="G267" s="136">
        <v>1588.76207</v>
      </c>
      <c r="H267" s="136">
        <v>36.261760000000002</v>
      </c>
      <c r="I267" s="136">
        <v>0</v>
      </c>
      <c r="J267" s="146">
        <v>0</v>
      </c>
    </row>
    <row r="268" spans="1:11">
      <c r="A268" s="130" t="s">
        <v>242</v>
      </c>
      <c r="B268" s="135">
        <v>154053.89568000002</v>
      </c>
      <c r="C268" s="135">
        <v>8622.5332699999999</v>
      </c>
      <c r="D268" s="135">
        <v>1101.4544099999998</v>
      </c>
      <c r="E268" s="135">
        <v>2595.9923799999997</v>
      </c>
      <c r="F268" s="135">
        <v>773.09862999999996</v>
      </c>
      <c r="G268" s="135">
        <v>21341.267749999999</v>
      </c>
      <c r="H268" s="135">
        <v>981.88531</v>
      </c>
      <c r="I268" s="135">
        <v>1593.1820600000001</v>
      </c>
      <c r="J268" s="145">
        <v>1223.8427900000002</v>
      </c>
    </row>
    <row r="269" spans="1:11">
      <c r="A269" s="195" t="s">
        <v>228</v>
      </c>
      <c r="B269" s="136"/>
      <c r="C269" s="136"/>
      <c r="D269" s="136"/>
      <c r="E269" s="136"/>
      <c r="F269" s="136"/>
      <c r="G269" s="136"/>
      <c r="H269" s="136"/>
      <c r="I269" s="136"/>
      <c r="J269" s="146"/>
    </row>
    <row r="270" spans="1:11">
      <c r="A270" s="134" t="s">
        <v>239</v>
      </c>
      <c r="B270" s="136"/>
      <c r="C270" s="136"/>
      <c r="D270" s="136"/>
      <c r="E270" s="136"/>
      <c r="F270" s="136"/>
      <c r="G270" s="136"/>
      <c r="H270" s="136"/>
      <c r="I270" s="148"/>
      <c r="J270" s="146"/>
    </row>
    <row r="271" spans="1:11">
      <c r="A271" s="133" t="s">
        <v>296</v>
      </c>
      <c r="B271" s="136">
        <v>43759.726969999996</v>
      </c>
      <c r="C271" s="136">
        <v>4786.3358099999996</v>
      </c>
      <c r="D271" s="136">
        <v>556.73384999999996</v>
      </c>
      <c r="E271" s="136">
        <v>1192.16005</v>
      </c>
      <c r="F271" s="136">
        <v>312.84265000000005</v>
      </c>
      <c r="G271" s="136">
        <v>7932.8061299999999</v>
      </c>
      <c r="H271" s="136">
        <v>38.02225</v>
      </c>
      <c r="I271" s="136">
        <v>1574.58032</v>
      </c>
      <c r="J271" s="146">
        <v>23.842790000000001</v>
      </c>
    </row>
    <row r="272" spans="1:11" s="361" customFormat="1">
      <c r="A272" s="195" t="s">
        <v>46</v>
      </c>
      <c r="B272" s="136"/>
      <c r="C272" s="136"/>
      <c r="D272" s="136"/>
      <c r="E272" s="136"/>
      <c r="F272" s="136"/>
      <c r="G272" s="136"/>
      <c r="H272" s="136"/>
      <c r="I272" s="136"/>
      <c r="J272" s="146"/>
      <c r="K272" s="410"/>
    </row>
    <row r="273" spans="1:11" s="361" customFormat="1">
      <c r="A273" s="134" t="s">
        <v>48</v>
      </c>
      <c r="B273" s="135"/>
      <c r="C273" s="135"/>
      <c r="D273" s="135"/>
      <c r="E273" s="135"/>
      <c r="F273" s="135"/>
      <c r="G273" s="135"/>
      <c r="H273" s="135"/>
      <c r="I273" s="135"/>
      <c r="J273" s="145"/>
      <c r="K273" s="410"/>
    </row>
    <row r="274" spans="1:11" s="361" customFormat="1">
      <c r="A274" s="133" t="s">
        <v>295</v>
      </c>
      <c r="B274" s="136">
        <v>17294.91935</v>
      </c>
      <c r="C274" s="136">
        <v>1532.6769099999999</v>
      </c>
      <c r="D274" s="136">
        <v>81.218410000000006</v>
      </c>
      <c r="E274" s="136">
        <v>220.96923000000001</v>
      </c>
      <c r="F274" s="136">
        <v>51.463039999999999</v>
      </c>
      <c r="G274" s="136">
        <v>1745.6003600000001</v>
      </c>
      <c r="H274" s="136">
        <v>546.78526999999997</v>
      </c>
      <c r="I274" s="136">
        <v>18.601740000000003</v>
      </c>
      <c r="J274" s="146">
        <v>0</v>
      </c>
      <c r="K274" s="410"/>
    </row>
    <row r="275" spans="1:11">
      <c r="A275" s="133" t="s">
        <v>297</v>
      </c>
      <c r="B275" s="136">
        <v>11204.196699999999</v>
      </c>
      <c r="C275" s="136">
        <v>259.18293</v>
      </c>
      <c r="D275" s="136">
        <v>82.191990000000004</v>
      </c>
      <c r="E275" s="136">
        <v>120.88681</v>
      </c>
      <c r="F275" s="136">
        <v>46.917589999999997</v>
      </c>
      <c r="G275" s="136">
        <v>1327.6527900000001</v>
      </c>
      <c r="H275" s="136">
        <v>103.81872</v>
      </c>
      <c r="I275" s="136">
        <v>0</v>
      </c>
      <c r="J275" s="146">
        <v>0</v>
      </c>
    </row>
    <row r="276" spans="1:11">
      <c r="A276" s="133" t="s">
        <v>310</v>
      </c>
      <c r="B276" s="136">
        <v>17809.720370000003</v>
      </c>
      <c r="C276" s="136">
        <v>71.637199999999993</v>
      </c>
      <c r="D276" s="136">
        <v>80.506249999999994</v>
      </c>
      <c r="E276" s="136">
        <v>238.79691</v>
      </c>
      <c r="F276" s="136">
        <v>85.021079999999998</v>
      </c>
      <c r="G276" s="136">
        <v>2530.5429900000004</v>
      </c>
      <c r="H276" s="136">
        <v>31.253240000000002</v>
      </c>
      <c r="I276" s="136">
        <v>0</v>
      </c>
      <c r="J276" s="146">
        <v>0</v>
      </c>
    </row>
    <row r="277" spans="1:11">
      <c r="A277" s="133" t="s">
        <v>296</v>
      </c>
      <c r="B277" s="136">
        <v>24637.06969</v>
      </c>
      <c r="C277" s="136">
        <v>872.21717000000001</v>
      </c>
      <c r="D277" s="136">
        <v>72.958300000000008</v>
      </c>
      <c r="E277" s="136">
        <v>260.16633999999999</v>
      </c>
      <c r="F277" s="136">
        <v>83.176469999999995</v>
      </c>
      <c r="G277" s="136">
        <v>2670.8707300000001</v>
      </c>
      <c r="H277" s="136">
        <v>149.60821999999999</v>
      </c>
      <c r="I277" s="136">
        <v>0</v>
      </c>
      <c r="J277" s="146">
        <v>500</v>
      </c>
    </row>
    <row r="278" spans="1:11">
      <c r="A278" s="133" t="s">
        <v>309</v>
      </c>
      <c r="B278" s="136">
        <v>17366.62413</v>
      </c>
      <c r="C278" s="136">
        <v>572.33801000000005</v>
      </c>
      <c r="D278" s="136">
        <v>75.011970000000005</v>
      </c>
      <c r="E278" s="136">
        <v>257.14335</v>
      </c>
      <c r="F278" s="136">
        <v>101.04630999999999</v>
      </c>
      <c r="G278" s="136">
        <v>1984.2320199999999</v>
      </c>
      <c r="H278" s="136">
        <v>7.4922200000000005</v>
      </c>
      <c r="I278" s="136">
        <v>0</v>
      </c>
      <c r="J278" s="146">
        <v>0</v>
      </c>
    </row>
    <row r="279" spans="1:11">
      <c r="A279" s="133" t="s">
        <v>308</v>
      </c>
      <c r="B279" s="136">
        <v>11789.99913</v>
      </c>
      <c r="C279" s="136">
        <v>153.16970000000001</v>
      </c>
      <c r="D279" s="136">
        <v>78.843339999999998</v>
      </c>
      <c r="E279" s="136">
        <v>169.62773000000001</v>
      </c>
      <c r="F279" s="136">
        <v>54.391220000000004</v>
      </c>
      <c r="G279" s="136">
        <v>1476.7917600000001</v>
      </c>
      <c r="H279" s="136">
        <v>76.132039999999989</v>
      </c>
      <c r="I279" s="136">
        <v>0</v>
      </c>
      <c r="J279" s="146">
        <v>0</v>
      </c>
    </row>
    <row r="280" spans="1:11">
      <c r="A280" s="133" t="s">
        <v>298</v>
      </c>
      <c r="B280" s="136">
        <v>10191.63934</v>
      </c>
      <c r="C280" s="136">
        <v>374.97553999999997</v>
      </c>
      <c r="D280" s="136">
        <v>73.990300000000005</v>
      </c>
      <c r="E280" s="136">
        <v>136.24196000000001</v>
      </c>
      <c r="F280" s="136">
        <v>38.240269999999995</v>
      </c>
      <c r="G280" s="136">
        <v>1672.77097</v>
      </c>
      <c r="H280" s="136">
        <v>28.773349999999997</v>
      </c>
      <c r="I280" s="136">
        <v>0</v>
      </c>
      <c r="J280" s="146">
        <v>700</v>
      </c>
    </row>
    <row r="281" spans="1:11">
      <c r="A281" s="130" t="s">
        <v>243</v>
      </c>
      <c r="B281" s="135">
        <v>220470.20157</v>
      </c>
      <c r="C281" s="135">
        <v>12432.8002</v>
      </c>
      <c r="D281" s="135">
        <v>1245.57394</v>
      </c>
      <c r="E281" s="135">
        <v>4980.8718499999995</v>
      </c>
      <c r="F281" s="135">
        <v>1298.57383</v>
      </c>
      <c r="G281" s="135">
        <v>22246.519760000003</v>
      </c>
      <c r="H281" s="135">
        <v>3270.6671699999997</v>
      </c>
      <c r="I281" s="135">
        <v>1399.27701</v>
      </c>
      <c r="J281" s="145">
        <v>947.25112999999999</v>
      </c>
    </row>
    <row r="282" spans="1:11">
      <c r="A282" s="195" t="s">
        <v>228</v>
      </c>
      <c r="B282" s="136"/>
      <c r="C282" s="136"/>
      <c r="D282" s="136"/>
      <c r="E282" s="136"/>
      <c r="F282" s="136"/>
      <c r="G282" s="136"/>
      <c r="H282" s="136"/>
      <c r="I282" s="136"/>
      <c r="J282" s="146"/>
    </row>
    <row r="283" spans="1:11">
      <c r="A283" s="134" t="s">
        <v>239</v>
      </c>
      <c r="B283" s="136"/>
      <c r="C283" s="136"/>
      <c r="D283" s="136"/>
      <c r="E283" s="136"/>
      <c r="F283" s="148"/>
      <c r="G283" s="136"/>
      <c r="H283" s="136"/>
      <c r="I283" s="136"/>
      <c r="J283" s="146"/>
    </row>
    <row r="284" spans="1:11">
      <c r="A284" s="133" t="s">
        <v>302</v>
      </c>
      <c r="B284" s="136">
        <v>81736.36209000001</v>
      </c>
      <c r="C284" s="136">
        <v>7176.0242800000005</v>
      </c>
      <c r="D284" s="136">
        <v>275.15737000000001</v>
      </c>
      <c r="E284" s="136">
        <v>2968.8390399999998</v>
      </c>
      <c r="F284" s="136">
        <v>679.29380000000003</v>
      </c>
      <c r="G284" s="136">
        <v>8357.5959999999995</v>
      </c>
      <c r="H284" s="136">
        <v>114.82452000000001</v>
      </c>
      <c r="I284" s="136">
        <v>34.042999999999999</v>
      </c>
      <c r="J284" s="146">
        <v>512.12986999999998</v>
      </c>
    </row>
    <row r="285" spans="1:11" s="361" customFormat="1">
      <c r="A285" s="195" t="s">
        <v>46</v>
      </c>
      <c r="B285" s="136"/>
      <c r="C285" s="136"/>
      <c r="D285" s="136"/>
      <c r="E285" s="136"/>
      <c r="F285" s="136"/>
      <c r="G285" s="136"/>
      <c r="H285" s="136"/>
      <c r="I285" s="136"/>
      <c r="J285" s="146"/>
      <c r="K285" s="410"/>
    </row>
    <row r="286" spans="1:11" s="361" customFormat="1">
      <c r="A286" s="134" t="s">
        <v>48</v>
      </c>
      <c r="B286" s="136"/>
      <c r="C286" s="136"/>
      <c r="D286" s="136"/>
      <c r="E286" s="136"/>
      <c r="F286" s="136"/>
      <c r="G286" s="136"/>
      <c r="H286" s="136"/>
      <c r="I286" s="136"/>
      <c r="J286" s="146"/>
      <c r="K286" s="410"/>
    </row>
    <row r="287" spans="1:11">
      <c r="A287" s="133" t="s">
        <v>307</v>
      </c>
      <c r="B287" s="136">
        <v>15893.997579999999</v>
      </c>
      <c r="C287" s="136">
        <v>267.42192</v>
      </c>
      <c r="D287" s="136">
        <v>80.829700000000003</v>
      </c>
      <c r="E287" s="136">
        <v>100.9825</v>
      </c>
      <c r="F287" s="136">
        <v>73.172710000000009</v>
      </c>
      <c r="G287" s="136">
        <v>1951.47046</v>
      </c>
      <c r="H287" s="136">
        <v>11.79538</v>
      </c>
      <c r="I287" s="136">
        <v>21.983409999999999</v>
      </c>
      <c r="J287" s="146">
        <v>0</v>
      </c>
    </row>
    <row r="288" spans="1:11">
      <c r="A288" s="133" t="s">
        <v>306</v>
      </c>
      <c r="B288" s="136">
        <v>8998.7818399999996</v>
      </c>
      <c r="C288" s="136">
        <v>194.35160000000002</v>
      </c>
      <c r="D288" s="136">
        <v>82.889110000000002</v>
      </c>
      <c r="E288" s="136">
        <v>131.21677</v>
      </c>
      <c r="F288" s="136">
        <v>38.154129999999995</v>
      </c>
      <c r="G288" s="136">
        <v>842.99373000000003</v>
      </c>
      <c r="H288" s="136">
        <v>389.26029</v>
      </c>
      <c r="I288" s="136">
        <v>518.60437999999999</v>
      </c>
      <c r="J288" s="146">
        <v>0</v>
      </c>
    </row>
    <row r="289" spans="1:11">
      <c r="A289" s="133" t="s">
        <v>305</v>
      </c>
      <c r="B289" s="136">
        <v>12084.93485</v>
      </c>
      <c r="C289" s="136">
        <v>348.85003999999998</v>
      </c>
      <c r="D289" s="136">
        <v>146.71841000000001</v>
      </c>
      <c r="E289" s="136">
        <v>82.28067999999999</v>
      </c>
      <c r="F289" s="136">
        <v>77.87360000000001</v>
      </c>
      <c r="G289" s="136">
        <v>1284.0925099999999</v>
      </c>
      <c r="H289" s="136">
        <v>87.396350000000012</v>
      </c>
      <c r="I289" s="136">
        <v>38.348639999999996</v>
      </c>
      <c r="J289" s="146">
        <v>213.09429999999998</v>
      </c>
    </row>
    <row r="290" spans="1:11">
      <c r="A290" s="133" t="s">
        <v>304</v>
      </c>
      <c r="B290" s="136">
        <v>10166.04571</v>
      </c>
      <c r="C290" s="136">
        <v>127.07382000000001</v>
      </c>
      <c r="D290" s="136">
        <v>79.009950000000003</v>
      </c>
      <c r="E290" s="136">
        <v>47.243160000000003</v>
      </c>
      <c r="F290" s="136">
        <v>40.874029999999998</v>
      </c>
      <c r="G290" s="136">
        <v>989.22847999999999</v>
      </c>
      <c r="H290" s="136">
        <v>27.641089999999998</v>
      </c>
      <c r="I290" s="136">
        <v>0</v>
      </c>
      <c r="J290" s="146">
        <v>222.01275000000001</v>
      </c>
    </row>
    <row r="291" spans="1:11">
      <c r="A291" s="133" t="s">
        <v>303</v>
      </c>
      <c r="B291" s="136">
        <v>14678.561730000001</v>
      </c>
      <c r="C291" s="136">
        <v>3324.5154600000001</v>
      </c>
      <c r="D291" s="136">
        <v>58.107779999999998</v>
      </c>
      <c r="E291" s="136">
        <v>420.95961</v>
      </c>
      <c r="F291" s="136">
        <v>60.66046</v>
      </c>
      <c r="G291" s="136">
        <v>1216.35257</v>
      </c>
      <c r="H291" s="136">
        <v>20.87762</v>
      </c>
      <c r="I291" s="136">
        <v>0</v>
      </c>
      <c r="J291" s="146">
        <v>0</v>
      </c>
    </row>
    <row r="292" spans="1:11">
      <c r="A292" s="133" t="s">
        <v>302</v>
      </c>
      <c r="B292" s="136">
        <v>20186.87803</v>
      </c>
      <c r="C292" s="136">
        <v>82.923400000000001</v>
      </c>
      <c r="D292" s="136">
        <v>115.27338</v>
      </c>
      <c r="E292" s="136">
        <v>68.919499999999999</v>
      </c>
      <c r="F292" s="136">
        <v>55.591209999999997</v>
      </c>
      <c r="G292" s="136">
        <v>1978.4159199999999</v>
      </c>
      <c r="H292" s="136">
        <v>502.52755999999999</v>
      </c>
      <c r="I292" s="136">
        <v>430.83719000000002</v>
      </c>
      <c r="J292" s="146">
        <v>1.421E-2</v>
      </c>
    </row>
    <row r="293" spans="1:11">
      <c r="A293" s="133" t="s">
        <v>301</v>
      </c>
      <c r="B293" s="136">
        <v>18234.863980000002</v>
      </c>
      <c r="C293" s="136">
        <v>467.46512000000001</v>
      </c>
      <c r="D293" s="136">
        <v>137.20616000000001</v>
      </c>
      <c r="E293" s="136">
        <v>342.69328000000002</v>
      </c>
      <c r="F293" s="136">
        <v>69.536799999999999</v>
      </c>
      <c r="G293" s="136">
        <v>2141.7802099999999</v>
      </c>
      <c r="H293" s="136">
        <v>1724.5311299999998</v>
      </c>
      <c r="I293" s="136">
        <v>0</v>
      </c>
      <c r="J293" s="146">
        <v>0</v>
      </c>
    </row>
    <row r="294" spans="1:11">
      <c r="A294" s="133" t="s">
        <v>300</v>
      </c>
      <c r="B294" s="136">
        <v>23287.799239999997</v>
      </c>
      <c r="C294" s="136">
        <v>279.85093999999998</v>
      </c>
      <c r="D294" s="136">
        <v>117.28766</v>
      </c>
      <c r="E294" s="136">
        <v>571.91531000000009</v>
      </c>
      <c r="F294" s="136">
        <v>125.41835</v>
      </c>
      <c r="G294" s="136">
        <v>2001.57556</v>
      </c>
      <c r="H294" s="136">
        <v>7.2003000000000004</v>
      </c>
      <c r="I294" s="136">
        <v>355.46039000000002</v>
      </c>
      <c r="J294" s="146">
        <v>0</v>
      </c>
    </row>
    <row r="295" spans="1:11">
      <c r="A295" s="133" t="s">
        <v>299</v>
      </c>
      <c r="B295" s="136">
        <v>15201.97652</v>
      </c>
      <c r="C295" s="136">
        <v>164.32362000000001</v>
      </c>
      <c r="D295" s="136">
        <v>153.09442000000001</v>
      </c>
      <c r="E295" s="136">
        <v>245.822</v>
      </c>
      <c r="F295" s="136">
        <v>77.998740000000012</v>
      </c>
      <c r="G295" s="136">
        <v>1483.01432</v>
      </c>
      <c r="H295" s="136">
        <v>384.61293000000001</v>
      </c>
      <c r="I295" s="136">
        <v>0</v>
      </c>
      <c r="J295" s="146">
        <v>0</v>
      </c>
    </row>
    <row r="296" spans="1:11">
      <c r="A296" s="130" t="s">
        <v>244</v>
      </c>
      <c r="B296" s="135">
        <v>147957.83302000002</v>
      </c>
      <c r="C296" s="135">
        <v>3463.9956400000001</v>
      </c>
      <c r="D296" s="135">
        <v>744.09147999999993</v>
      </c>
      <c r="E296" s="135">
        <v>4220.1024800000005</v>
      </c>
      <c r="F296" s="135">
        <v>921.02178000000004</v>
      </c>
      <c r="G296" s="135">
        <v>20244.420329999997</v>
      </c>
      <c r="H296" s="135">
        <v>1800.21866</v>
      </c>
      <c r="I296" s="135">
        <v>191.387</v>
      </c>
      <c r="J296" s="145">
        <v>457.33634999999998</v>
      </c>
    </row>
    <row r="297" spans="1:11" s="361" customFormat="1">
      <c r="A297" s="195" t="s">
        <v>261</v>
      </c>
      <c r="B297" s="136"/>
      <c r="C297" s="136"/>
      <c r="D297" s="136"/>
      <c r="E297" s="136"/>
      <c r="F297" s="136"/>
      <c r="G297" s="136"/>
      <c r="H297" s="136"/>
      <c r="I297" s="136"/>
      <c r="J297" s="146"/>
      <c r="K297" s="410"/>
    </row>
    <row r="298" spans="1:11" s="361" customFormat="1">
      <c r="A298" s="134" t="s">
        <v>239</v>
      </c>
      <c r="B298" s="136"/>
      <c r="C298" s="136"/>
      <c r="D298" s="136"/>
      <c r="E298" s="136"/>
      <c r="F298" s="136"/>
      <c r="G298" s="136"/>
      <c r="H298" s="136"/>
      <c r="I298" s="136"/>
      <c r="J298" s="146"/>
      <c r="K298" s="410"/>
    </row>
    <row r="299" spans="1:11">
      <c r="A299" s="133" t="s">
        <v>260</v>
      </c>
      <c r="B299" s="136">
        <v>55008.587169999999</v>
      </c>
      <c r="C299" s="136">
        <v>2321.0988900000002</v>
      </c>
      <c r="D299" s="136">
        <v>153.55376999999999</v>
      </c>
      <c r="E299" s="136">
        <v>2975.6150200000002</v>
      </c>
      <c r="F299" s="136">
        <v>397.53656000000001</v>
      </c>
      <c r="G299" s="136">
        <v>6974.2630300000001</v>
      </c>
      <c r="H299" s="136">
        <v>253.61669000000001</v>
      </c>
      <c r="I299" s="136">
        <v>109.45099999999999</v>
      </c>
      <c r="J299" s="146">
        <v>0</v>
      </c>
    </row>
    <row r="300" spans="1:11">
      <c r="A300" s="195" t="s">
        <v>231</v>
      </c>
      <c r="B300" s="136"/>
      <c r="C300" s="136"/>
      <c r="D300" s="136"/>
      <c r="E300" s="136"/>
      <c r="F300" s="136"/>
      <c r="G300" s="136"/>
      <c r="H300" s="136"/>
      <c r="I300" s="136"/>
      <c r="J300" s="146"/>
    </row>
    <row r="301" spans="1:11">
      <c r="A301" s="134" t="s">
        <v>237</v>
      </c>
      <c r="B301" s="136"/>
      <c r="C301" s="136"/>
      <c r="D301" s="136"/>
      <c r="E301" s="136"/>
      <c r="F301" s="136"/>
      <c r="G301" s="136"/>
      <c r="H301" s="136"/>
      <c r="I301" s="136"/>
      <c r="J301" s="146"/>
    </row>
    <row r="302" spans="1:11">
      <c r="A302" s="133" t="s">
        <v>259</v>
      </c>
      <c r="B302" s="136">
        <v>33710.042450000001</v>
      </c>
      <c r="C302" s="136">
        <v>822.38771999999994</v>
      </c>
      <c r="D302" s="136">
        <v>203.37648999999999</v>
      </c>
      <c r="E302" s="136">
        <v>546.64493000000004</v>
      </c>
      <c r="F302" s="136">
        <v>301.10660999999999</v>
      </c>
      <c r="G302" s="136">
        <v>5095.9091900000003</v>
      </c>
      <c r="H302" s="136">
        <v>21.5732</v>
      </c>
      <c r="I302" s="136">
        <v>0.48499999999999999</v>
      </c>
      <c r="J302" s="146">
        <v>457.33634999999998</v>
      </c>
    </row>
    <row r="303" spans="1:11">
      <c r="A303" s="195" t="s">
        <v>46</v>
      </c>
      <c r="B303" s="136"/>
      <c r="C303" s="136"/>
      <c r="D303" s="136"/>
      <c r="E303" s="136"/>
      <c r="F303" s="136"/>
      <c r="G303" s="136"/>
      <c r="H303" s="136"/>
      <c r="I303" s="136"/>
      <c r="J303" s="146"/>
    </row>
    <row r="304" spans="1:11">
      <c r="A304" s="134" t="s">
        <v>48</v>
      </c>
      <c r="B304" s="136"/>
      <c r="C304" s="136"/>
      <c r="D304" s="136"/>
      <c r="E304" s="136"/>
      <c r="F304" s="136"/>
      <c r="G304" s="136"/>
      <c r="H304" s="136"/>
      <c r="I304" s="136"/>
      <c r="J304" s="146"/>
    </row>
    <row r="305" spans="1:11">
      <c r="A305" s="133" t="s">
        <v>255</v>
      </c>
      <c r="B305" s="136">
        <v>12959.227000000001</v>
      </c>
      <c r="C305" s="136">
        <v>62.80885</v>
      </c>
      <c r="D305" s="136">
        <v>136.30557999999999</v>
      </c>
      <c r="E305" s="136">
        <v>161.55471</v>
      </c>
      <c r="F305" s="136">
        <v>45.834060000000001</v>
      </c>
      <c r="G305" s="136">
        <v>1793.2352100000001</v>
      </c>
      <c r="H305" s="136">
        <v>1252.21281</v>
      </c>
      <c r="I305" s="136">
        <v>0</v>
      </c>
      <c r="J305" s="146">
        <v>0</v>
      </c>
    </row>
    <row r="306" spans="1:11">
      <c r="A306" s="133" t="s">
        <v>256</v>
      </c>
      <c r="B306" s="136">
        <v>22243.411179999999</v>
      </c>
      <c r="C306" s="136">
        <v>127.71288</v>
      </c>
      <c r="D306" s="136">
        <v>99.984380000000002</v>
      </c>
      <c r="E306" s="136">
        <v>349.10014000000001</v>
      </c>
      <c r="F306" s="136">
        <v>95.500470000000007</v>
      </c>
      <c r="G306" s="136">
        <v>3248.7680800000003</v>
      </c>
      <c r="H306" s="136">
        <v>223.95689000000002</v>
      </c>
      <c r="I306" s="136">
        <v>0</v>
      </c>
      <c r="J306" s="146">
        <v>0</v>
      </c>
    </row>
    <row r="307" spans="1:11">
      <c r="A307" s="133" t="s">
        <v>257</v>
      </c>
      <c r="B307" s="136">
        <v>6313.0888199999999</v>
      </c>
      <c r="C307" s="136">
        <v>79.063240000000008</v>
      </c>
      <c r="D307" s="136">
        <v>55.736760000000004</v>
      </c>
      <c r="E307" s="136">
        <v>58.311360000000001</v>
      </c>
      <c r="F307" s="136">
        <v>25.506779999999999</v>
      </c>
      <c r="G307" s="136">
        <v>878.1906899999999</v>
      </c>
      <c r="H307" s="136">
        <v>3.7155100000000001</v>
      </c>
      <c r="I307" s="136">
        <v>0</v>
      </c>
      <c r="J307" s="146">
        <v>0</v>
      </c>
    </row>
    <row r="308" spans="1:11">
      <c r="A308" s="133" t="s">
        <v>258</v>
      </c>
      <c r="B308" s="136">
        <v>17723.4764</v>
      </c>
      <c r="C308" s="136">
        <v>50.924059999999997</v>
      </c>
      <c r="D308" s="136">
        <v>95.134500000000003</v>
      </c>
      <c r="E308" s="136">
        <v>128.87632000000002</v>
      </c>
      <c r="F308" s="136">
        <v>55.537300000000002</v>
      </c>
      <c r="G308" s="136">
        <v>2254.05413</v>
      </c>
      <c r="H308" s="136">
        <v>45.143560000000001</v>
      </c>
      <c r="I308" s="136">
        <v>81.450999999999993</v>
      </c>
      <c r="J308" s="146">
        <v>0</v>
      </c>
    </row>
    <row r="309" spans="1:11">
      <c r="A309" s="130" t="s">
        <v>245</v>
      </c>
      <c r="B309" s="135">
        <v>108566.89159</v>
      </c>
      <c r="C309" s="135">
        <v>1910.1710500000002</v>
      </c>
      <c r="D309" s="135">
        <v>2100.0679599999999</v>
      </c>
      <c r="E309" s="135">
        <v>2423.86645</v>
      </c>
      <c r="F309" s="135">
        <v>546.74502000000007</v>
      </c>
      <c r="G309" s="135">
        <v>12550.691500000001</v>
      </c>
      <c r="H309" s="135">
        <v>2827.3576499999999</v>
      </c>
      <c r="I309" s="135">
        <v>537.69256000000007</v>
      </c>
      <c r="J309" s="145">
        <v>482.065</v>
      </c>
      <c r="K309" s="144"/>
    </row>
    <row r="310" spans="1:11">
      <c r="A310" s="195" t="s">
        <v>46</v>
      </c>
      <c r="B310" s="136"/>
      <c r="C310" s="136"/>
      <c r="D310" s="136"/>
      <c r="E310" s="136"/>
      <c r="F310" s="136"/>
      <c r="G310" s="136"/>
      <c r="H310" s="136"/>
      <c r="I310" s="136"/>
      <c r="J310" s="146"/>
    </row>
    <row r="311" spans="1:11">
      <c r="A311" s="134" t="s">
        <v>48</v>
      </c>
      <c r="B311" s="136"/>
      <c r="C311" s="136"/>
      <c r="D311" s="136"/>
      <c r="E311" s="136"/>
      <c r="F311" s="136"/>
      <c r="G311" s="136"/>
      <c r="H311" s="136"/>
      <c r="I311" s="136"/>
      <c r="J311" s="149"/>
    </row>
    <row r="312" spans="1:11">
      <c r="A312" s="133" t="s">
        <v>246</v>
      </c>
      <c r="B312" s="136">
        <v>10887.59916</v>
      </c>
      <c r="C312" s="136">
        <v>165.27958999999998</v>
      </c>
      <c r="D312" s="136">
        <v>81.404579999999996</v>
      </c>
      <c r="E312" s="136">
        <v>199.25969000000001</v>
      </c>
      <c r="F312" s="166">
        <v>66.990220000000008</v>
      </c>
      <c r="G312" s="136">
        <v>1141.86501</v>
      </c>
      <c r="H312" s="136">
        <v>235.08709999999999</v>
      </c>
      <c r="I312" s="136">
        <v>0</v>
      </c>
      <c r="J312" s="146">
        <v>0</v>
      </c>
    </row>
    <row r="313" spans="1:11">
      <c r="A313" s="133" t="s">
        <v>247</v>
      </c>
      <c r="B313" s="136">
        <v>17013.279409999999</v>
      </c>
      <c r="C313" s="136">
        <v>241.46600000000001</v>
      </c>
      <c r="D313" s="136">
        <v>145.89863</v>
      </c>
      <c r="E313" s="136">
        <v>506.53735</v>
      </c>
      <c r="F313" s="136">
        <v>74.845110000000005</v>
      </c>
      <c r="G313" s="136">
        <v>2276.8931600000001</v>
      </c>
      <c r="H313" s="136">
        <v>6.1050800000000001</v>
      </c>
      <c r="I313" s="136">
        <v>0</v>
      </c>
      <c r="J313" s="146">
        <v>0</v>
      </c>
    </row>
    <row r="314" spans="1:11">
      <c r="A314" s="133" t="s">
        <v>248</v>
      </c>
      <c r="B314" s="136">
        <v>8427.7268800000002</v>
      </c>
      <c r="C314" s="136">
        <v>186.41166000000001</v>
      </c>
      <c r="D314" s="136">
        <v>152.25316000000001</v>
      </c>
      <c r="E314" s="136">
        <v>151.83501000000001</v>
      </c>
      <c r="F314" s="166">
        <v>21.282330000000002</v>
      </c>
      <c r="G314" s="136">
        <v>890.13842</v>
      </c>
      <c r="H314" s="136">
        <v>21.814869999999999</v>
      </c>
      <c r="I314" s="136">
        <v>176.28632000000002</v>
      </c>
      <c r="J314" s="167">
        <v>11.555</v>
      </c>
    </row>
    <row r="315" spans="1:11">
      <c r="A315" s="133" t="s">
        <v>249</v>
      </c>
      <c r="B315" s="136">
        <v>8789.9864899999993</v>
      </c>
      <c r="C315" s="136">
        <v>581.12182999999993</v>
      </c>
      <c r="D315" s="136">
        <v>65.424360000000007</v>
      </c>
      <c r="E315" s="136">
        <v>409.76090000000005</v>
      </c>
      <c r="F315" s="136">
        <v>42.109749999999998</v>
      </c>
      <c r="G315" s="136">
        <v>983.26022999999998</v>
      </c>
      <c r="H315" s="136">
        <v>30.846220000000002</v>
      </c>
      <c r="I315" s="136">
        <v>0</v>
      </c>
      <c r="J315" s="146">
        <v>0</v>
      </c>
    </row>
    <row r="316" spans="1:11">
      <c r="A316" s="133" t="s">
        <v>250</v>
      </c>
      <c r="B316" s="136">
        <v>9127.0287399999997</v>
      </c>
      <c r="C316" s="136">
        <v>65.537720000000007</v>
      </c>
      <c r="D316" s="136">
        <v>59.066489999999995</v>
      </c>
      <c r="E316" s="136">
        <v>189.09643</v>
      </c>
      <c r="F316" s="136">
        <v>103.84285000000001</v>
      </c>
      <c r="G316" s="136">
        <v>1199.2920800000002</v>
      </c>
      <c r="H316" s="136">
        <v>118.29042999999999</v>
      </c>
      <c r="I316" s="136">
        <v>102.462</v>
      </c>
      <c r="J316" s="146">
        <v>0</v>
      </c>
    </row>
    <row r="317" spans="1:11">
      <c r="A317" s="133" t="s">
        <v>251</v>
      </c>
      <c r="B317" s="136">
        <v>16484.53198</v>
      </c>
      <c r="C317" s="136">
        <v>218.78131999999999</v>
      </c>
      <c r="D317" s="136">
        <v>954.58538999999996</v>
      </c>
      <c r="E317" s="136">
        <v>276.04196999999999</v>
      </c>
      <c r="F317" s="136">
        <v>63.806160000000006</v>
      </c>
      <c r="G317" s="136">
        <v>1434.02441</v>
      </c>
      <c r="H317" s="136">
        <v>406.15528999999998</v>
      </c>
      <c r="I317" s="136">
        <v>258.88423999999998</v>
      </c>
      <c r="J317" s="146">
        <v>0</v>
      </c>
    </row>
    <row r="318" spans="1:11">
      <c r="A318" s="133" t="s">
        <v>252</v>
      </c>
      <c r="B318" s="136">
        <v>10487.681939999999</v>
      </c>
      <c r="C318" s="136">
        <v>137.26551999999998</v>
      </c>
      <c r="D318" s="136">
        <v>60.63626</v>
      </c>
      <c r="E318" s="136">
        <v>99.308929999999989</v>
      </c>
      <c r="F318" s="136">
        <v>31.2255</v>
      </c>
      <c r="G318" s="136">
        <v>881.50224000000003</v>
      </c>
      <c r="H318" s="136">
        <v>132.48732000000001</v>
      </c>
      <c r="I318" s="136">
        <v>0</v>
      </c>
      <c r="J318" s="146">
        <v>262</v>
      </c>
    </row>
    <row r="319" spans="1:11" ht="12" customHeight="1">
      <c r="A319" s="133" t="s">
        <v>253</v>
      </c>
      <c r="B319" s="136">
        <v>18151.085360000001</v>
      </c>
      <c r="C319" s="136">
        <v>209.62245000000001</v>
      </c>
      <c r="D319" s="136">
        <v>103.81083</v>
      </c>
      <c r="E319" s="136">
        <v>468.14754999999997</v>
      </c>
      <c r="F319" s="136">
        <v>117.09079</v>
      </c>
      <c r="G319" s="136">
        <v>2713.4149199999997</v>
      </c>
      <c r="H319" s="136">
        <v>134.99217999999999</v>
      </c>
      <c r="I319" s="136">
        <v>0.06</v>
      </c>
      <c r="J319" s="146">
        <v>0</v>
      </c>
    </row>
    <row r="320" spans="1:11" s="338" customFormat="1">
      <c r="A320" s="133" t="s">
        <v>254</v>
      </c>
      <c r="B320" s="136">
        <v>9197.97163</v>
      </c>
      <c r="C320" s="136">
        <v>104.68496</v>
      </c>
      <c r="D320" s="136">
        <v>476.98826000000003</v>
      </c>
      <c r="E320" s="136">
        <v>123.87862</v>
      </c>
      <c r="F320" s="136">
        <v>25.552310000000002</v>
      </c>
      <c r="G320" s="136">
        <v>1030.3010300000001</v>
      </c>
      <c r="H320" s="136">
        <v>1741.57916</v>
      </c>
      <c r="I320" s="136">
        <v>0</v>
      </c>
      <c r="J320" s="146">
        <v>208.51</v>
      </c>
      <c r="K320" s="325"/>
    </row>
    <row r="321" spans="1:10">
      <c r="A321" s="413"/>
      <c r="B321" s="414"/>
      <c r="C321" s="414"/>
      <c r="D321" s="414"/>
      <c r="E321" s="414"/>
      <c r="F321" s="414"/>
      <c r="G321" s="414"/>
      <c r="H321" s="414"/>
      <c r="I321" s="414"/>
      <c r="J321" s="414"/>
    </row>
    <row r="322" spans="1:10">
      <c r="A322" s="11" t="s">
        <v>784</v>
      </c>
    </row>
    <row r="323" spans="1:10">
      <c r="A323" s="140" t="s">
        <v>113</v>
      </c>
    </row>
  </sheetData>
  <autoFilter ref="A1:A323"/>
  <mergeCells count="11">
    <mergeCell ref="H5:H12"/>
    <mergeCell ref="I5:I12"/>
    <mergeCell ref="J5:J12"/>
    <mergeCell ref="B13:J13"/>
    <mergeCell ref="C4:J4"/>
    <mergeCell ref="B4:B12"/>
    <mergeCell ref="C5:C12"/>
    <mergeCell ref="D5:D12"/>
    <mergeCell ref="E5:E12"/>
    <mergeCell ref="F5:F12"/>
    <mergeCell ref="G5:G12"/>
  </mergeCells>
  <phoneticPr fontId="11" type="noConversion"/>
  <hyperlinks>
    <hyperlink ref="K1" location="'Spis tablic     List of Tables'!A15" display="Powrót do spisu tablic"/>
    <hyperlink ref="K2" location="'Spis tablic     List of tables'!B16" display="Back to list of tables"/>
  </hyperlink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323"/>
  <sheetViews>
    <sheetView zoomScale="55" zoomScaleNormal="55" workbookViewId="0">
      <selection activeCell="A24" sqref="A24:A25"/>
    </sheetView>
  </sheetViews>
  <sheetFormatPr defaultRowHeight="12.75"/>
  <cols>
    <col min="1" max="1" width="40.625" style="5" customWidth="1"/>
    <col min="2" max="5" width="19.625" style="5" customWidth="1"/>
    <col min="6" max="6" width="19.625" style="420" customWidth="1"/>
    <col min="7" max="8" width="19.625" style="5" customWidth="1"/>
    <col min="9" max="9" width="19.625" style="420" customWidth="1"/>
    <col min="10" max="10" width="19.625" style="5" customWidth="1"/>
    <col min="11" max="11" width="9" style="6"/>
    <col min="12" max="16384" width="9" style="5"/>
  </cols>
  <sheetData>
    <row r="1" spans="1:11" ht="14.25">
      <c r="A1" s="12" t="s">
        <v>748</v>
      </c>
      <c r="B1" s="355"/>
      <c r="C1" s="24"/>
      <c r="D1" s="24"/>
      <c r="E1" s="99"/>
      <c r="F1" s="99"/>
      <c r="H1" s="24"/>
      <c r="I1" s="415"/>
      <c r="J1" s="24"/>
      <c r="K1" s="111" t="s">
        <v>13</v>
      </c>
    </row>
    <row r="2" spans="1:11" s="115" customFormat="1" ht="14.25">
      <c r="A2" s="338" t="s">
        <v>749</v>
      </c>
      <c r="B2" s="416"/>
      <c r="E2" s="99"/>
      <c r="F2" s="99"/>
      <c r="I2" s="417"/>
      <c r="K2" s="21" t="s">
        <v>14</v>
      </c>
    </row>
    <row r="3" spans="1:11">
      <c r="B3" s="355"/>
      <c r="C3" s="24"/>
      <c r="D3" s="24"/>
      <c r="E3" s="24"/>
      <c r="F3" s="415"/>
      <c r="H3" s="24"/>
      <c r="I3" s="415"/>
      <c r="J3" s="24"/>
      <c r="K3" s="24"/>
    </row>
    <row r="4" spans="1:11" ht="14.25" customHeight="1">
      <c r="A4" s="257"/>
      <c r="B4" s="568" t="s">
        <v>134</v>
      </c>
      <c r="C4" s="581" t="s">
        <v>135</v>
      </c>
      <c r="D4" s="581"/>
      <c r="E4" s="581"/>
      <c r="F4" s="581"/>
      <c r="G4" s="581"/>
      <c r="H4" s="581"/>
      <c r="I4" s="581"/>
      <c r="J4" s="581"/>
    </row>
    <row r="5" spans="1:11" ht="14.25" customHeight="1">
      <c r="A5" s="241"/>
      <c r="B5" s="551"/>
      <c r="C5" s="548" t="s">
        <v>206</v>
      </c>
      <c r="D5" s="611" t="s">
        <v>137</v>
      </c>
      <c r="E5" s="548" t="s">
        <v>205</v>
      </c>
      <c r="F5" s="548" t="s">
        <v>138</v>
      </c>
      <c r="G5" s="548" t="s">
        <v>139</v>
      </c>
      <c r="H5" s="548" t="s">
        <v>140</v>
      </c>
      <c r="I5" s="611" t="s">
        <v>141</v>
      </c>
      <c r="J5" s="555" t="s">
        <v>179</v>
      </c>
    </row>
    <row r="6" spans="1:11">
      <c r="A6" s="241"/>
      <c r="B6" s="551"/>
      <c r="C6" s="551"/>
      <c r="D6" s="551"/>
      <c r="E6" s="551"/>
      <c r="F6" s="551"/>
      <c r="G6" s="551"/>
      <c r="H6" s="551"/>
      <c r="I6" s="551"/>
      <c r="J6" s="556"/>
    </row>
    <row r="7" spans="1:11">
      <c r="A7" s="241"/>
      <c r="B7" s="551"/>
      <c r="C7" s="551"/>
      <c r="D7" s="551"/>
      <c r="E7" s="551"/>
      <c r="F7" s="551"/>
      <c r="G7" s="551"/>
      <c r="H7" s="551"/>
      <c r="I7" s="551"/>
      <c r="J7" s="556"/>
    </row>
    <row r="8" spans="1:11">
      <c r="A8" s="242" t="s">
        <v>50</v>
      </c>
      <c r="B8" s="551"/>
      <c r="C8" s="551"/>
      <c r="D8" s="551"/>
      <c r="E8" s="551"/>
      <c r="F8" s="551"/>
      <c r="G8" s="551"/>
      <c r="H8" s="551"/>
      <c r="I8" s="551"/>
      <c r="J8" s="556"/>
    </row>
    <row r="9" spans="1:11">
      <c r="A9" s="243" t="s">
        <v>51</v>
      </c>
      <c r="B9" s="551"/>
      <c r="C9" s="551"/>
      <c r="D9" s="551"/>
      <c r="E9" s="551"/>
      <c r="F9" s="551"/>
      <c r="G9" s="551"/>
      <c r="H9" s="551"/>
      <c r="I9" s="551"/>
      <c r="J9" s="556"/>
    </row>
    <row r="10" spans="1:11">
      <c r="A10" s="241"/>
      <c r="B10" s="551"/>
      <c r="C10" s="551"/>
      <c r="D10" s="551"/>
      <c r="E10" s="551"/>
      <c r="F10" s="551"/>
      <c r="G10" s="551"/>
      <c r="H10" s="551"/>
      <c r="I10" s="551"/>
      <c r="J10" s="556"/>
    </row>
    <row r="11" spans="1:11">
      <c r="A11" s="241"/>
      <c r="B11" s="551"/>
      <c r="C11" s="551"/>
      <c r="D11" s="551"/>
      <c r="E11" s="551"/>
      <c r="F11" s="551"/>
      <c r="G11" s="551"/>
      <c r="H11" s="551"/>
      <c r="I11" s="551"/>
      <c r="J11" s="556"/>
    </row>
    <row r="12" spans="1:11">
      <c r="A12" s="241"/>
      <c r="B12" s="552"/>
      <c r="C12" s="552"/>
      <c r="D12" s="552"/>
      <c r="E12" s="552"/>
      <c r="F12" s="552"/>
      <c r="G12" s="552"/>
      <c r="H12" s="552"/>
      <c r="I12" s="552"/>
      <c r="J12" s="557"/>
    </row>
    <row r="13" spans="1:11">
      <c r="A13" s="244"/>
      <c r="B13" s="633" t="s">
        <v>637</v>
      </c>
      <c r="C13" s="634"/>
      <c r="D13" s="634"/>
      <c r="E13" s="634"/>
      <c r="F13" s="634"/>
      <c r="G13" s="634"/>
      <c r="H13" s="634"/>
      <c r="I13" s="634"/>
      <c r="J13" s="634"/>
    </row>
    <row r="14" spans="1:11">
      <c r="A14" s="265" t="s">
        <v>596</v>
      </c>
      <c r="B14" s="96">
        <v>100</v>
      </c>
      <c r="C14" s="151">
        <v>3.4847570000000001</v>
      </c>
      <c r="D14" s="151">
        <v>0.76352100000000001</v>
      </c>
      <c r="E14" s="151">
        <v>2.129893</v>
      </c>
      <c r="F14" s="151">
        <v>0.50452699999999995</v>
      </c>
      <c r="G14" s="151">
        <v>12.186059</v>
      </c>
      <c r="H14" s="151">
        <v>3.1906979999999998</v>
      </c>
      <c r="I14" s="151">
        <v>0.67108900000000005</v>
      </c>
      <c r="J14" s="200">
        <v>0.70436200000000004</v>
      </c>
    </row>
    <row r="15" spans="1:11">
      <c r="A15" s="222" t="s">
        <v>597</v>
      </c>
      <c r="B15" s="93"/>
      <c r="C15" s="152"/>
      <c r="D15" s="152"/>
      <c r="E15" s="152"/>
      <c r="F15" s="152"/>
      <c r="G15" s="152"/>
      <c r="H15" s="152"/>
      <c r="I15" s="152"/>
      <c r="J15" s="201"/>
    </row>
    <row r="16" spans="1:11" ht="17.100000000000001" customHeight="1">
      <c r="A16" s="129" t="s">
        <v>442</v>
      </c>
      <c r="B16" s="93">
        <v>100</v>
      </c>
      <c r="C16" s="152">
        <v>6.3268990000000001</v>
      </c>
      <c r="D16" s="152">
        <v>0.551311</v>
      </c>
      <c r="E16" s="152">
        <v>2.840106</v>
      </c>
      <c r="F16" s="152">
        <v>0.565832</v>
      </c>
      <c r="G16" s="152">
        <v>13.184212</v>
      </c>
      <c r="H16" s="152">
        <v>1.4246719999999999</v>
      </c>
      <c r="I16" s="152">
        <v>1.1156010000000001</v>
      </c>
      <c r="J16" s="201">
        <v>0.64579699999999995</v>
      </c>
    </row>
    <row r="17" spans="1:11" ht="17.100000000000001" customHeight="1">
      <c r="A17" s="134" t="s">
        <v>39</v>
      </c>
      <c r="B17" s="93"/>
      <c r="C17" s="152"/>
      <c r="D17" s="152"/>
      <c r="E17" s="152"/>
      <c r="F17" s="152"/>
      <c r="G17" s="152"/>
      <c r="H17" s="152"/>
      <c r="I17" s="152"/>
      <c r="J17" s="201"/>
    </row>
    <row r="18" spans="1:11" ht="17.100000000000001" customHeight="1">
      <c r="A18" s="129" t="s">
        <v>37</v>
      </c>
      <c r="B18" s="93">
        <v>100</v>
      </c>
      <c r="C18" s="152">
        <v>3.0406019999999998</v>
      </c>
      <c r="D18" s="152">
        <v>0.69280600000000003</v>
      </c>
      <c r="E18" s="152">
        <v>1.9854560000000001</v>
      </c>
      <c r="F18" s="152">
        <v>0.58779099999999995</v>
      </c>
      <c r="G18" s="152">
        <v>12.688587</v>
      </c>
      <c r="H18" s="152">
        <v>5.4692189999999998</v>
      </c>
      <c r="I18" s="152">
        <v>0.40520200000000001</v>
      </c>
      <c r="J18" s="201">
        <v>1.272518</v>
      </c>
    </row>
    <row r="19" spans="1:11" ht="17.100000000000001" customHeight="1">
      <c r="A19" s="134" t="s">
        <v>40</v>
      </c>
      <c r="B19" s="93"/>
      <c r="C19" s="152"/>
      <c r="D19" s="152"/>
      <c r="E19" s="152"/>
      <c r="F19" s="152"/>
      <c r="G19" s="152"/>
      <c r="H19" s="152"/>
      <c r="I19" s="152"/>
      <c r="J19" s="201"/>
    </row>
    <row r="20" spans="1:11" ht="17.100000000000001" customHeight="1">
      <c r="A20" s="129" t="s">
        <v>41</v>
      </c>
      <c r="B20" s="93">
        <v>100</v>
      </c>
      <c r="C20" s="152">
        <v>1.9285060000000001</v>
      </c>
      <c r="D20" s="152">
        <v>0.92805499999999996</v>
      </c>
      <c r="E20" s="152">
        <v>1.756572</v>
      </c>
      <c r="F20" s="152">
        <v>0.427757</v>
      </c>
      <c r="G20" s="152">
        <v>11.333087000000001</v>
      </c>
      <c r="H20" s="152">
        <v>3.225889</v>
      </c>
      <c r="I20" s="152">
        <v>0.51908900000000002</v>
      </c>
      <c r="J20" s="201">
        <v>0.47631499999999999</v>
      </c>
    </row>
    <row r="21" spans="1:11" s="344" customFormat="1" ht="17.100000000000001" customHeight="1">
      <c r="A21" s="134" t="s">
        <v>42</v>
      </c>
      <c r="B21" s="93"/>
      <c r="C21" s="152"/>
      <c r="D21" s="152"/>
      <c r="E21" s="152"/>
      <c r="F21" s="152"/>
      <c r="G21" s="152"/>
      <c r="H21" s="152"/>
      <c r="I21" s="152"/>
      <c r="J21" s="201"/>
      <c r="K21" s="342"/>
    </row>
    <row r="22" spans="1:11" s="361" customFormat="1" ht="17.100000000000001" customHeight="1">
      <c r="A22" s="126" t="s">
        <v>111</v>
      </c>
      <c r="B22" s="93"/>
      <c r="C22" s="152"/>
      <c r="D22" s="152"/>
      <c r="E22" s="152"/>
      <c r="F22" s="152"/>
      <c r="G22" s="152"/>
      <c r="H22" s="152"/>
      <c r="I22" s="152"/>
      <c r="J22" s="201"/>
      <c r="K22" s="410"/>
    </row>
    <row r="23" spans="1:11" s="361" customFormat="1" ht="17.100000000000001" customHeight="1">
      <c r="A23" s="131" t="s">
        <v>217</v>
      </c>
      <c r="B23" s="96">
        <v>100</v>
      </c>
      <c r="C23" s="151">
        <v>5.4888640000000004</v>
      </c>
      <c r="D23" s="151">
        <v>0.75390599999999997</v>
      </c>
      <c r="E23" s="151">
        <v>2.0156209999999999</v>
      </c>
      <c r="F23" s="151">
        <v>0.54020699999999999</v>
      </c>
      <c r="G23" s="151">
        <v>11.691839999999999</v>
      </c>
      <c r="H23" s="151">
        <v>4.0368709999999997</v>
      </c>
      <c r="I23" s="151">
        <v>0.12804599999999999</v>
      </c>
      <c r="J23" s="200">
        <v>1.100015</v>
      </c>
      <c r="K23" s="410"/>
    </row>
    <row r="24" spans="1:11" s="62" customFormat="1" ht="17.100000000000001" customHeight="1">
      <c r="A24" s="130" t="s">
        <v>218</v>
      </c>
      <c r="B24" s="96">
        <v>100</v>
      </c>
      <c r="C24" s="151">
        <v>3.7014849999999999</v>
      </c>
      <c r="D24" s="151">
        <v>0.76848700000000003</v>
      </c>
      <c r="E24" s="151">
        <v>1.91648</v>
      </c>
      <c r="F24" s="151">
        <v>0.59968500000000002</v>
      </c>
      <c r="G24" s="151">
        <v>10.033554000000001</v>
      </c>
      <c r="H24" s="151">
        <v>1.417144</v>
      </c>
      <c r="I24" s="151">
        <v>0.31708599999999998</v>
      </c>
      <c r="J24" s="200">
        <v>1.102007</v>
      </c>
      <c r="K24" s="61"/>
    </row>
    <row r="25" spans="1:11" ht="17.100000000000001" customHeight="1">
      <c r="A25" s="195" t="s">
        <v>174</v>
      </c>
      <c r="B25" s="93"/>
      <c r="C25" s="152"/>
      <c r="D25" s="152"/>
      <c r="E25" s="152"/>
      <c r="F25" s="152"/>
      <c r="G25" s="152"/>
      <c r="H25" s="152"/>
      <c r="I25" s="152"/>
      <c r="J25" s="201"/>
    </row>
    <row r="26" spans="1:11" ht="17.100000000000001" customHeight="1">
      <c r="A26" s="134" t="s">
        <v>49</v>
      </c>
      <c r="B26" s="93"/>
      <c r="C26" s="152"/>
      <c r="D26" s="152"/>
      <c r="E26" s="152"/>
      <c r="F26" s="152"/>
      <c r="G26" s="152"/>
      <c r="H26" s="152"/>
      <c r="I26" s="152"/>
      <c r="J26" s="201"/>
    </row>
    <row r="27" spans="1:11" ht="17.100000000000001" customHeight="1">
      <c r="A27" s="129" t="s">
        <v>262</v>
      </c>
      <c r="B27" s="93">
        <v>100</v>
      </c>
      <c r="C27" s="152">
        <v>1.6782649999999999</v>
      </c>
      <c r="D27" s="152">
        <v>0.92025100000000004</v>
      </c>
      <c r="E27" s="152">
        <v>1.029671</v>
      </c>
      <c r="F27" s="152">
        <v>0.61405699999999996</v>
      </c>
      <c r="G27" s="152">
        <v>10.864148999999999</v>
      </c>
      <c r="H27" s="152">
        <v>0.310784</v>
      </c>
      <c r="I27" s="152">
        <v>0.98813499999999999</v>
      </c>
      <c r="J27" s="201">
        <v>0.457009</v>
      </c>
    </row>
    <row r="28" spans="1:11" ht="17.100000000000001" customHeight="1">
      <c r="A28" s="129" t="s">
        <v>263</v>
      </c>
      <c r="B28" s="93">
        <v>100</v>
      </c>
      <c r="C28" s="152">
        <v>1.8283130000000001</v>
      </c>
      <c r="D28" s="152">
        <v>0.99660599999999999</v>
      </c>
      <c r="E28" s="152">
        <v>1.2863020000000001</v>
      </c>
      <c r="F28" s="152">
        <v>0.83791899999999997</v>
      </c>
      <c r="G28" s="152">
        <v>6.6198870000000003</v>
      </c>
      <c r="H28" s="152">
        <v>1.0188569999999999</v>
      </c>
      <c r="I28" s="152">
        <v>0.143485</v>
      </c>
      <c r="J28" s="201">
        <v>0.87167799999999995</v>
      </c>
    </row>
    <row r="29" spans="1:11" ht="17.100000000000001" customHeight="1">
      <c r="A29" s="129" t="s">
        <v>264</v>
      </c>
      <c r="B29" s="93">
        <v>100</v>
      </c>
      <c r="C29" s="152">
        <v>2.856122</v>
      </c>
      <c r="D29" s="152">
        <v>0.43404900000000002</v>
      </c>
      <c r="E29" s="152">
        <v>1.744594</v>
      </c>
      <c r="F29" s="152">
        <v>0.63850600000000002</v>
      </c>
      <c r="G29" s="152">
        <v>12.394032000000001</v>
      </c>
      <c r="H29" s="152">
        <v>1.3293740000000001</v>
      </c>
      <c r="I29" s="152">
        <v>7.9061999999999993E-2</v>
      </c>
      <c r="J29" s="201">
        <v>2.8653209999999998</v>
      </c>
    </row>
    <row r="30" spans="1:11" ht="17.100000000000001" customHeight="1">
      <c r="A30" s="195" t="s">
        <v>46</v>
      </c>
      <c r="B30" s="93"/>
      <c r="C30" s="152"/>
      <c r="D30" s="152"/>
      <c r="E30" s="152"/>
      <c r="F30" s="152"/>
      <c r="G30" s="152"/>
      <c r="H30" s="152"/>
      <c r="I30" s="152"/>
      <c r="J30" s="201"/>
    </row>
    <row r="31" spans="1:11" ht="17.100000000000001" customHeight="1">
      <c r="A31" s="134" t="s">
        <v>48</v>
      </c>
      <c r="B31" s="93"/>
      <c r="C31" s="152"/>
      <c r="D31" s="152"/>
      <c r="E31" s="152"/>
      <c r="F31" s="152"/>
      <c r="G31" s="152"/>
      <c r="H31" s="152"/>
      <c r="I31" s="152"/>
      <c r="J31" s="201"/>
    </row>
    <row r="32" spans="1:11" ht="17.100000000000001" customHeight="1">
      <c r="A32" s="132" t="s">
        <v>267</v>
      </c>
      <c r="B32" s="93">
        <v>100</v>
      </c>
      <c r="C32" s="152">
        <v>6.7202400000000004</v>
      </c>
      <c r="D32" s="152">
        <v>0.39588800000000002</v>
      </c>
      <c r="E32" s="152">
        <v>4.7754260000000004</v>
      </c>
      <c r="F32" s="152">
        <v>0.54847199999999996</v>
      </c>
      <c r="G32" s="152">
        <v>11.305308</v>
      </c>
      <c r="H32" s="152">
        <v>4.3629049999999996</v>
      </c>
      <c r="I32" s="152">
        <v>0</v>
      </c>
      <c r="J32" s="201">
        <v>1.473989</v>
      </c>
    </row>
    <row r="33" spans="1:11" ht="17.100000000000001" customHeight="1">
      <c r="A33" s="132" t="s">
        <v>266</v>
      </c>
      <c r="B33" s="93">
        <v>100</v>
      </c>
      <c r="C33" s="152">
        <v>12.250303000000001</v>
      </c>
      <c r="D33" s="152">
        <v>0.79483800000000004</v>
      </c>
      <c r="E33" s="152">
        <v>1.3034190000000001</v>
      </c>
      <c r="F33" s="152">
        <v>0.426209</v>
      </c>
      <c r="G33" s="152">
        <v>8.6438430000000004</v>
      </c>
      <c r="H33" s="152">
        <v>5.9064999999999999E-2</v>
      </c>
      <c r="I33" s="152">
        <v>0</v>
      </c>
      <c r="J33" s="201">
        <v>0</v>
      </c>
    </row>
    <row r="34" spans="1:11" ht="17.100000000000001" customHeight="1">
      <c r="A34" s="132" t="s">
        <v>265</v>
      </c>
      <c r="B34" s="93">
        <v>100</v>
      </c>
      <c r="C34" s="152">
        <v>1.1367970000000001</v>
      </c>
      <c r="D34" s="152">
        <v>1.244799</v>
      </c>
      <c r="E34" s="152">
        <v>1.2688569999999999</v>
      </c>
      <c r="F34" s="152">
        <v>0.27002100000000001</v>
      </c>
      <c r="G34" s="152">
        <v>8.1965950000000003</v>
      </c>
      <c r="H34" s="152">
        <v>1.3817269999999999</v>
      </c>
      <c r="I34" s="152">
        <v>0</v>
      </c>
      <c r="J34" s="201">
        <v>0.25719399999999998</v>
      </c>
    </row>
    <row r="35" spans="1:11" ht="17.100000000000001" customHeight="1">
      <c r="A35" s="130" t="s">
        <v>219</v>
      </c>
      <c r="B35" s="96">
        <v>100</v>
      </c>
      <c r="C35" s="151">
        <v>4.3184389999999997</v>
      </c>
      <c r="D35" s="151">
        <v>0.94843</v>
      </c>
      <c r="E35" s="151">
        <v>2.0452059999999999</v>
      </c>
      <c r="F35" s="151">
        <v>0.55831200000000003</v>
      </c>
      <c r="G35" s="151">
        <v>11.997114</v>
      </c>
      <c r="H35" s="151">
        <v>2.9259490000000001</v>
      </c>
      <c r="I35" s="151">
        <v>8.1477999999999995E-2</v>
      </c>
      <c r="J35" s="200">
        <v>0.98338499999999995</v>
      </c>
    </row>
    <row r="36" spans="1:11" ht="17.100000000000001" customHeight="1">
      <c r="A36" s="195" t="s">
        <v>52</v>
      </c>
      <c r="B36" s="93"/>
      <c r="C36" s="152"/>
      <c r="D36" s="152"/>
      <c r="E36" s="152"/>
      <c r="F36" s="152"/>
      <c r="G36" s="152"/>
      <c r="H36" s="152"/>
      <c r="I36" s="152"/>
      <c r="J36" s="201"/>
    </row>
    <row r="37" spans="1:11" ht="17.100000000000001" customHeight="1">
      <c r="A37" s="134" t="s">
        <v>47</v>
      </c>
      <c r="B37" s="93"/>
      <c r="C37" s="152"/>
      <c r="D37" s="152"/>
      <c r="E37" s="152"/>
      <c r="F37" s="152"/>
      <c r="G37" s="152"/>
      <c r="H37" s="152"/>
      <c r="I37" s="152"/>
      <c r="J37" s="201"/>
    </row>
    <row r="38" spans="1:11" ht="17.100000000000001" customHeight="1">
      <c r="A38" s="132" t="s">
        <v>268</v>
      </c>
      <c r="B38" s="93">
        <v>100</v>
      </c>
      <c r="C38" s="152">
        <v>7.2547300000000003</v>
      </c>
      <c r="D38" s="152">
        <v>0.74026599999999998</v>
      </c>
      <c r="E38" s="152">
        <v>1.919611</v>
      </c>
      <c r="F38" s="152">
        <v>0.74210799999999999</v>
      </c>
      <c r="G38" s="152">
        <v>10.244422999999999</v>
      </c>
      <c r="H38" s="152">
        <v>11.789921</v>
      </c>
      <c r="I38" s="152">
        <v>0</v>
      </c>
      <c r="J38" s="201">
        <v>2.0656659999999998</v>
      </c>
    </row>
    <row r="39" spans="1:11" ht="17.100000000000001" customHeight="1">
      <c r="A39" s="132" t="s">
        <v>269</v>
      </c>
      <c r="B39" s="93">
        <v>100</v>
      </c>
      <c r="C39" s="152">
        <v>4.6592330000000004</v>
      </c>
      <c r="D39" s="152">
        <v>1.0381659999999999</v>
      </c>
      <c r="E39" s="152">
        <v>2.1218819999999998</v>
      </c>
      <c r="F39" s="152">
        <v>3.7352000000000003E-2</v>
      </c>
      <c r="G39" s="152">
        <v>13.876709999999999</v>
      </c>
      <c r="H39" s="152">
        <v>0.18726400000000001</v>
      </c>
      <c r="I39" s="152">
        <v>3.7393000000000003E-2</v>
      </c>
      <c r="J39" s="201">
        <v>1.16323</v>
      </c>
    </row>
    <row r="40" spans="1:11" s="62" customFormat="1" ht="17.100000000000001" customHeight="1">
      <c r="A40" s="195" t="s">
        <v>46</v>
      </c>
      <c r="B40" s="93"/>
      <c r="C40" s="152"/>
      <c r="D40" s="152"/>
      <c r="E40" s="152"/>
      <c r="F40" s="152"/>
      <c r="G40" s="152"/>
      <c r="H40" s="152"/>
      <c r="I40" s="152"/>
      <c r="J40" s="201"/>
      <c r="K40" s="61"/>
    </row>
    <row r="41" spans="1:11" ht="17.100000000000001" customHeight="1">
      <c r="A41" s="134" t="s">
        <v>48</v>
      </c>
      <c r="B41" s="93"/>
      <c r="C41" s="152"/>
      <c r="D41" s="152"/>
      <c r="E41" s="152"/>
      <c r="F41" s="152"/>
      <c r="G41" s="152">
        <v>0</v>
      </c>
      <c r="H41" s="152"/>
      <c r="I41" s="152"/>
      <c r="J41" s="201"/>
    </row>
    <row r="42" spans="1:11" ht="17.100000000000001" customHeight="1">
      <c r="A42" s="132" t="s">
        <v>270</v>
      </c>
      <c r="B42" s="93">
        <v>100</v>
      </c>
      <c r="C42" s="152">
        <v>0.55333299999999996</v>
      </c>
      <c r="D42" s="152">
        <v>0.87083999999999995</v>
      </c>
      <c r="E42" s="152">
        <v>1.8117190000000001</v>
      </c>
      <c r="F42" s="152">
        <v>0.31144300000000003</v>
      </c>
      <c r="G42" s="152">
        <v>17.121185000000001</v>
      </c>
      <c r="H42" s="152">
        <v>0.230021</v>
      </c>
      <c r="I42" s="152">
        <v>4.1139999999999996E-3</v>
      </c>
      <c r="J42" s="201">
        <v>0</v>
      </c>
    </row>
    <row r="43" spans="1:11" ht="17.100000000000001" customHeight="1">
      <c r="A43" s="132" t="s">
        <v>271</v>
      </c>
      <c r="B43" s="93">
        <v>100</v>
      </c>
      <c r="C43" s="152">
        <v>2.5861510000000001</v>
      </c>
      <c r="D43" s="152">
        <v>0.36844900000000003</v>
      </c>
      <c r="E43" s="152">
        <v>3.8542299999999998</v>
      </c>
      <c r="F43" s="152">
        <v>0.43387599999999998</v>
      </c>
      <c r="G43" s="152">
        <v>10.902739</v>
      </c>
      <c r="H43" s="152">
        <v>2.0794760000000001</v>
      </c>
      <c r="I43" s="152">
        <v>5.1686999999999997E-2</v>
      </c>
      <c r="J43" s="201">
        <v>0.90964</v>
      </c>
    </row>
    <row r="44" spans="1:11" ht="17.100000000000001" customHeight="1">
      <c r="A44" s="132" t="s">
        <v>272</v>
      </c>
      <c r="B44" s="93">
        <v>100</v>
      </c>
      <c r="C44" s="152">
        <v>1.664501</v>
      </c>
      <c r="D44" s="152">
        <v>1.273514</v>
      </c>
      <c r="E44" s="152">
        <v>2.2753730000000001</v>
      </c>
      <c r="F44" s="152">
        <v>0.36427700000000002</v>
      </c>
      <c r="G44" s="152">
        <v>9.8283539999999991</v>
      </c>
      <c r="H44" s="152">
        <v>3.787652</v>
      </c>
      <c r="I44" s="152">
        <v>4.6999999999999999E-4</v>
      </c>
      <c r="J44" s="201">
        <v>3.614E-3</v>
      </c>
    </row>
    <row r="45" spans="1:11" ht="17.100000000000001" customHeight="1">
      <c r="A45" s="132" t="s">
        <v>273</v>
      </c>
      <c r="B45" s="93">
        <v>100</v>
      </c>
      <c r="C45" s="152">
        <v>2.6863959999999998</v>
      </c>
      <c r="D45" s="152">
        <v>0.443216</v>
      </c>
      <c r="E45" s="152">
        <v>1.1108769999999999</v>
      </c>
      <c r="F45" s="152">
        <v>0.48773699999999998</v>
      </c>
      <c r="G45" s="152">
        <v>11.128129999999999</v>
      </c>
      <c r="H45" s="152">
        <v>0</v>
      </c>
      <c r="I45" s="152">
        <v>0</v>
      </c>
      <c r="J45" s="201">
        <v>0</v>
      </c>
    </row>
    <row r="46" spans="1:11" ht="17.100000000000001" customHeight="1">
      <c r="A46" s="132" t="s">
        <v>269</v>
      </c>
      <c r="B46" s="93">
        <v>100</v>
      </c>
      <c r="C46" s="152">
        <v>3.3368609999999999</v>
      </c>
      <c r="D46" s="152">
        <v>1.3770549999999999</v>
      </c>
      <c r="E46" s="152">
        <v>1.0954470000000001</v>
      </c>
      <c r="F46" s="152">
        <v>3.448016</v>
      </c>
      <c r="G46" s="152">
        <v>5.752491</v>
      </c>
      <c r="H46" s="152">
        <v>5.5933890000000002</v>
      </c>
      <c r="I46" s="152">
        <v>0.63024400000000003</v>
      </c>
      <c r="J46" s="201">
        <v>1.4899000000000001E-2</v>
      </c>
    </row>
    <row r="47" spans="1:11" ht="17.100000000000001" customHeight="1">
      <c r="A47" s="130" t="s">
        <v>220</v>
      </c>
      <c r="B47" s="96">
        <v>100</v>
      </c>
      <c r="C47" s="151">
        <v>7.8334080000000004</v>
      </c>
      <c r="D47" s="151">
        <v>0.67414200000000002</v>
      </c>
      <c r="E47" s="151">
        <v>1.4135709999999999</v>
      </c>
      <c r="F47" s="151">
        <v>0.53444599999999998</v>
      </c>
      <c r="G47" s="151">
        <v>11.708249</v>
      </c>
      <c r="H47" s="151">
        <v>5.8107519999999999</v>
      </c>
      <c r="I47" s="151">
        <v>7.5879000000000002E-2</v>
      </c>
      <c r="J47" s="200">
        <v>1.1992389999999999</v>
      </c>
    </row>
    <row r="48" spans="1:11" ht="17.100000000000001" customHeight="1">
      <c r="A48" s="195" t="s">
        <v>52</v>
      </c>
      <c r="B48" s="93"/>
      <c r="C48" s="152"/>
      <c r="D48" s="152"/>
      <c r="E48" s="152"/>
      <c r="F48" s="152"/>
      <c r="G48" s="152"/>
      <c r="H48" s="152"/>
      <c r="I48" s="152"/>
      <c r="J48" s="201"/>
    </row>
    <row r="49" spans="1:11" ht="17.100000000000001" customHeight="1">
      <c r="A49" s="134" t="s">
        <v>47</v>
      </c>
      <c r="B49" s="93"/>
      <c r="C49" s="152"/>
      <c r="D49" s="152"/>
      <c r="E49" s="152"/>
      <c r="F49" s="152"/>
      <c r="G49" s="152"/>
      <c r="H49" s="152"/>
      <c r="I49" s="152"/>
      <c r="J49" s="201"/>
    </row>
    <row r="50" spans="1:11" ht="17.100000000000001" customHeight="1">
      <c r="A50" s="132" t="s">
        <v>274</v>
      </c>
      <c r="B50" s="93">
        <v>100</v>
      </c>
      <c r="C50" s="152">
        <v>25.627123999999998</v>
      </c>
      <c r="D50" s="152">
        <v>0.50221499999999997</v>
      </c>
      <c r="E50" s="152">
        <v>1.31464</v>
      </c>
      <c r="F50" s="152">
        <v>0.62868500000000005</v>
      </c>
      <c r="G50" s="152">
        <v>12.301824999999999</v>
      </c>
      <c r="H50" s="152">
        <v>4.1810729999999996</v>
      </c>
      <c r="I50" s="152">
        <v>0</v>
      </c>
      <c r="J50" s="201">
        <v>0.23363200000000001</v>
      </c>
    </row>
    <row r="51" spans="1:11" ht="17.100000000000001" customHeight="1">
      <c r="A51" s="132" t="s">
        <v>275</v>
      </c>
      <c r="B51" s="93">
        <v>100</v>
      </c>
      <c r="C51" s="152">
        <v>6.9440970000000002</v>
      </c>
      <c r="D51" s="152">
        <v>0.682392</v>
      </c>
      <c r="E51" s="152">
        <v>3.480289</v>
      </c>
      <c r="F51" s="152">
        <v>0.62323600000000001</v>
      </c>
      <c r="G51" s="152">
        <v>13.441112</v>
      </c>
      <c r="H51" s="152">
        <v>1.410323</v>
      </c>
      <c r="I51" s="152">
        <v>6.1737E-2</v>
      </c>
      <c r="J51" s="201">
        <v>1.3035129999999999</v>
      </c>
    </row>
    <row r="52" spans="1:11" ht="17.100000000000001" customHeight="1">
      <c r="A52" s="132" t="s">
        <v>276</v>
      </c>
      <c r="B52" s="93">
        <v>100</v>
      </c>
      <c r="C52" s="152">
        <v>9.9907240000000002</v>
      </c>
      <c r="D52" s="152">
        <v>0.426755</v>
      </c>
      <c r="E52" s="152">
        <v>1.098195</v>
      </c>
      <c r="F52" s="152">
        <v>0.60978399999999999</v>
      </c>
      <c r="G52" s="152">
        <v>13.343874</v>
      </c>
      <c r="H52" s="152">
        <v>2.0586799999999998</v>
      </c>
      <c r="I52" s="152">
        <v>6.1699999999999998E-2</v>
      </c>
      <c r="J52" s="201">
        <v>0.57825700000000002</v>
      </c>
    </row>
    <row r="53" spans="1:11" ht="17.100000000000001" customHeight="1">
      <c r="A53" s="195" t="s">
        <v>174</v>
      </c>
      <c r="B53" s="93"/>
      <c r="C53" s="152"/>
      <c r="D53" s="152"/>
      <c r="E53" s="152"/>
      <c r="F53" s="152"/>
      <c r="G53" s="152"/>
      <c r="H53" s="152"/>
      <c r="I53" s="152"/>
      <c r="J53" s="201"/>
    </row>
    <row r="54" spans="1:11" ht="17.100000000000001" customHeight="1">
      <c r="A54" s="134" t="s">
        <v>49</v>
      </c>
      <c r="B54" s="93"/>
      <c r="C54" s="152"/>
      <c r="D54" s="152"/>
      <c r="E54" s="152"/>
      <c r="F54" s="152"/>
      <c r="G54" s="152"/>
      <c r="H54" s="152"/>
      <c r="I54" s="152"/>
      <c r="J54" s="201"/>
    </row>
    <row r="55" spans="1:11" ht="17.100000000000001" customHeight="1">
      <c r="A55" s="132" t="s">
        <v>277</v>
      </c>
      <c r="B55" s="93">
        <v>100</v>
      </c>
      <c r="C55" s="152">
        <v>5.6945649999999999</v>
      </c>
      <c r="D55" s="152">
        <v>0.74052799999999996</v>
      </c>
      <c r="E55" s="152">
        <v>0.71342700000000003</v>
      </c>
      <c r="F55" s="152">
        <v>0.48988199999999998</v>
      </c>
      <c r="G55" s="152">
        <v>9.9802160000000004</v>
      </c>
      <c r="H55" s="152">
        <v>22.586646999999999</v>
      </c>
      <c r="I55" s="152">
        <v>3.2821999999999997E-2</v>
      </c>
      <c r="J55" s="201">
        <v>3.8700269999999999</v>
      </c>
    </row>
    <row r="56" spans="1:11" ht="17.100000000000001" customHeight="1">
      <c r="A56" s="132" t="s">
        <v>278</v>
      </c>
      <c r="B56" s="93">
        <v>100</v>
      </c>
      <c r="C56" s="152">
        <v>0.72559300000000004</v>
      </c>
      <c r="D56" s="152">
        <v>1.556867</v>
      </c>
      <c r="E56" s="152">
        <v>1.5636840000000001</v>
      </c>
      <c r="F56" s="152">
        <v>0.38737100000000002</v>
      </c>
      <c r="G56" s="152">
        <v>7.3400169999999996</v>
      </c>
      <c r="H56" s="152">
        <v>0.201492</v>
      </c>
      <c r="I56" s="152">
        <v>0</v>
      </c>
      <c r="J56" s="201">
        <v>0</v>
      </c>
    </row>
    <row r="57" spans="1:11" ht="17.100000000000001" customHeight="1">
      <c r="A57" s="195" t="s">
        <v>46</v>
      </c>
      <c r="B57" s="93"/>
      <c r="C57" s="152"/>
      <c r="D57" s="152"/>
      <c r="E57" s="152"/>
      <c r="F57" s="152"/>
      <c r="G57" s="152"/>
      <c r="H57" s="152"/>
      <c r="I57" s="152"/>
      <c r="J57" s="201"/>
    </row>
    <row r="58" spans="1:11" ht="17.100000000000001" customHeight="1">
      <c r="A58" s="134" t="s">
        <v>48</v>
      </c>
      <c r="B58" s="93"/>
      <c r="C58" s="152"/>
      <c r="D58" s="152"/>
      <c r="E58" s="152"/>
      <c r="F58" s="152"/>
      <c r="G58" s="152">
        <v>0</v>
      </c>
      <c r="H58" s="152"/>
      <c r="I58" s="152"/>
      <c r="J58" s="201"/>
    </row>
    <row r="59" spans="1:11" ht="17.100000000000001" customHeight="1">
      <c r="A59" s="132" t="s">
        <v>274</v>
      </c>
      <c r="B59" s="93">
        <v>100</v>
      </c>
      <c r="C59" s="152">
        <v>4.071E-3</v>
      </c>
      <c r="D59" s="152">
        <v>0.51421499999999998</v>
      </c>
      <c r="E59" s="152">
        <v>1.0906640000000001</v>
      </c>
      <c r="F59" s="152">
        <v>0.18782099999999999</v>
      </c>
      <c r="G59" s="152">
        <v>15.334599000000001</v>
      </c>
      <c r="H59" s="152">
        <v>5.3511999999999997E-2</v>
      </c>
      <c r="I59" s="152">
        <v>4.7036000000000001E-2</v>
      </c>
      <c r="J59" s="201">
        <v>3.2978930000000002</v>
      </c>
    </row>
    <row r="60" spans="1:11" ht="17.100000000000001" customHeight="1">
      <c r="A60" s="132" t="s">
        <v>275</v>
      </c>
      <c r="B60" s="93">
        <v>100</v>
      </c>
      <c r="C60" s="152">
        <v>2.817577</v>
      </c>
      <c r="D60" s="152">
        <v>1.180852</v>
      </c>
      <c r="E60" s="152">
        <v>1.016521</v>
      </c>
      <c r="F60" s="152">
        <v>0.42519899999999999</v>
      </c>
      <c r="G60" s="152">
        <v>10.685504</v>
      </c>
      <c r="H60" s="152">
        <v>2.7606130000000002</v>
      </c>
      <c r="I60" s="152">
        <v>0</v>
      </c>
      <c r="J60" s="201">
        <v>0</v>
      </c>
    </row>
    <row r="61" spans="1:11" ht="17.100000000000001" customHeight="1">
      <c r="A61" s="132" t="s">
        <v>279</v>
      </c>
      <c r="B61" s="93">
        <v>100</v>
      </c>
      <c r="C61" s="152">
        <v>5.0991090000000003</v>
      </c>
      <c r="D61" s="152">
        <v>0.344476</v>
      </c>
      <c r="E61" s="152">
        <v>2.5856620000000001</v>
      </c>
      <c r="F61" s="152">
        <v>0.42713600000000002</v>
      </c>
      <c r="G61" s="152">
        <v>11.173677</v>
      </c>
      <c r="H61" s="152">
        <v>0.14088300000000001</v>
      </c>
      <c r="I61" s="152">
        <v>0</v>
      </c>
      <c r="J61" s="201">
        <v>0</v>
      </c>
    </row>
    <row r="62" spans="1:11" s="62" customFormat="1" ht="17.100000000000001" customHeight="1">
      <c r="A62" s="132" t="s">
        <v>276</v>
      </c>
      <c r="B62" s="93">
        <v>100</v>
      </c>
      <c r="C62" s="152">
        <v>1.8113109999999999</v>
      </c>
      <c r="D62" s="152">
        <v>0.29842999999999997</v>
      </c>
      <c r="E62" s="152">
        <v>1.0838749999999999</v>
      </c>
      <c r="F62" s="152">
        <v>0.54034800000000005</v>
      </c>
      <c r="G62" s="152">
        <v>12.37392</v>
      </c>
      <c r="H62" s="152">
        <v>8.6405999999999997E-2</v>
      </c>
      <c r="I62" s="152">
        <v>0.57423599999999997</v>
      </c>
      <c r="J62" s="201">
        <v>0</v>
      </c>
      <c r="K62" s="61"/>
    </row>
    <row r="63" spans="1:11" ht="17.100000000000001" customHeight="1">
      <c r="A63" s="130" t="s">
        <v>221</v>
      </c>
      <c r="B63" s="96">
        <v>100</v>
      </c>
      <c r="C63" s="151">
        <v>1.3013710000000001</v>
      </c>
      <c r="D63" s="151">
        <v>0.46477499999999999</v>
      </c>
      <c r="E63" s="151">
        <v>5.2220890000000004</v>
      </c>
      <c r="F63" s="151">
        <v>0.37967800000000002</v>
      </c>
      <c r="G63" s="151">
        <v>14.128029</v>
      </c>
      <c r="H63" s="151">
        <v>4.3695979999999999</v>
      </c>
      <c r="I63" s="151">
        <v>0.149252</v>
      </c>
      <c r="J63" s="200">
        <v>0.98605100000000001</v>
      </c>
    </row>
    <row r="64" spans="1:11" ht="17.100000000000001" customHeight="1">
      <c r="A64" s="195" t="s">
        <v>261</v>
      </c>
      <c r="B64" s="93"/>
      <c r="C64" s="152"/>
      <c r="D64" s="152"/>
      <c r="E64" s="152"/>
      <c r="F64" s="152"/>
      <c r="G64" s="152"/>
      <c r="H64" s="152"/>
      <c r="I64" s="152"/>
      <c r="J64" s="201"/>
    </row>
    <row r="65" spans="1:11" ht="17.100000000000001" customHeight="1">
      <c r="A65" s="134" t="s">
        <v>239</v>
      </c>
      <c r="B65" s="93"/>
      <c r="C65" s="152"/>
      <c r="D65" s="152"/>
      <c r="E65" s="152"/>
      <c r="F65" s="152"/>
      <c r="G65" s="152"/>
      <c r="H65" s="152"/>
      <c r="I65" s="152"/>
      <c r="J65" s="201"/>
    </row>
    <row r="66" spans="1:11" ht="17.100000000000001" customHeight="1">
      <c r="A66" s="132" t="s">
        <v>280</v>
      </c>
      <c r="B66" s="93">
        <v>100</v>
      </c>
      <c r="C66" s="152">
        <v>1.891122</v>
      </c>
      <c r="D66" s="152">
        <v>0.29822599999999999</v>
      </c>
      <c r="E66" s="152">
        <v>8.4187220000000007</v>
      </c>
      <c r="F66" s="152">
        <v>0.51394300000000004</v>
      </c>
      <c r="G66" s="152">
        <v>16.942001999999999</v>
      </c>
      <c r="H66" s="152">
        <v>4.7700829999999996</v>
      </c>
      <c r="I66" s="152">
        <v>3.2538999999999998E-2</v>
      </c>
      <c r="J66" s="201">
        <v>2.4388200000000002</v>
      </c>
    </row>
    <row r="67" spans="1:11" ht="17.100000000000001" customHeight="1">
      <c r="A67" s="195" t="s">
        <v>46</v>
      </c>
      <c r="B67" s="93"/>
      <c r="C67" s="152"/>
      <c r="D67" s="152"/>
      <c r="E67" s="152"/>
      <c r="F67" s="152"/>
      <c r="G67" s="152"/>
      <c r="H67" s="152"/>
      <c r="I67" s="152"/>
      <c r="J67" s="201"/>
    </row>
    <row r="68" spans="1:11" ht="17.100000000000001" customHeight="1">
      <c r="A68" s="134" t="s">
        <v>48</v>
      </c>
      <c r="B68" s="93"/>
      <c r="C68" s="152"/>
      <c r="D68" s="152"/>
      <c r="E68" s="152"/>
      <c r="F68" s="152"/>
      <c r="G68" s="152"/>
      <c r="H68" s="152"/>
      <c r="I68" s="152"/>
      <c r="J68" s="201"/>
    </row>
    <row r="69" spans="1:11" ht="17.100000000000001" customHeight="1">
      <c r="A69" s="132" t="s">
        <v>280</v>
      </c>
      <c r="B69" s="93">
        <v>100</v>
      </c>
      <c r="C69" s="152">
        <v>1.097966</v>
      </c>
      <c r="D69" s="152">
        <v>0.51100299999999999</v>
      </c>
      <c r="E69" s="152">
        <v>7.8009639999999996</v>
      </c>
      <c r="F69" s="152">
        <v>0.29845899999999997</v>
      </c>
      <c r="G69" s="152">
        <v>13.981904999999999</v>
      </c>
      <c r="H69" s="152">
        <v>0.58952599999999999</v>
      </c>
      <c r="I69" s="152">
        <v>0.169905</v>
      </c>
      <c r="J69" s="201">
        <v>0</v>
      </c>
    </row>
    <row r="70" spans="1:11" ht="17.100000000000001" customHeight="1">
      <c r="A70" s="132" t="s">
        <v>281</v>
      </c>
      <c r="B70" s="93">
        <v>100</v>
      </c>
      <c r="C70" s="152">
        <v>1.228756</v>
      </c>
      <c r="D70" s="152">
        <v>0.62385199999999996</v>
      </c>
      <c r="E70" s="152">
        <v>1.4139219999999999</v>
      </c>
      <c r="F70" s="152">
        <v>0.29967899999999997</v>
      </c>
      <c r="G70" s="152">
        <v>11.582362</v>
      </c>
      <c r="H70" s="152">
        <v>0.50843899999999997</v>
      </c>
      <c r="I70" s="152">
        <v>0.63017500000000004</v>
      </c>
      <c r="J70" s="201">
        <v>9.3919999999999993E-3</v>
      </c>
    </row>
    <row r="71" spans="1:11" ht="17.100000000000001" customHeight="1">
      <c r="A71" s="132" t="s">
        <v>282</v>
      </c>
      <c r="B71" s="93">
        <v>100</v>
      </c>
      <c r="C71" s="152">
        <v>1.1931609999999999</v>
      </c>
      <c r="D71" s="152">
        <v>0.63897199999999998</v>
      </c>
      <c r="E71" s="152">
        <v>1.3014650000000001</v>
      </c>
      <c r="F71" s="152">
        <v>0.19519700000000001</v>
      </c>
      <c r="G71" s="152">
        <v>10.462774</v>
      </c>
      <c r="H71" s="152">
        <v>13.524493</v>
      </c>
      <c r="I71" s="152">
        <v>0</v>
      </c>
      <c r="J71" s="201">
        <v>2.1724E-2</v>
      </c>
    </row>
    <row r="72" spans="1:11" ht="17.100000000000001" customHeight="1">
      <c r="A72" s="132" t="s">
        <v>283</v>
      </c>
      <c r="B72" s="93">
        <v>100</v>
      </c>
      <c r="C72" s="152">
        <v>6.8640000000000003E-3</v>
      </c>
      <c r="D72" s="152">
        <v>0.52348799999999995</v>
      </c>
      <c r="E72" s="152">
        <v>1.5429619999999999</v>
      </c>
      <c r="F72" s="152">
        <v>0.38158399999999998</v>
      </c>
      <c r="G72" s="152">
        <v>13.074018000000001</v>
      </c>
      <c r="H72" s="152">
        <v>1.255029</v>
      </c>
      <c r="I72" s="152">
        <v>0.110596</v>
      </c>
      <c r="J72" s="201">
        <v>5.7180000000000002E-2</v>
      </c>
    </row>
    <row r="73" spans="1:11" ht="17.100000000000001" customHeight="1">
      <c r="A73" s="128" t="s">
        <v>112</v>
      </c>
      <c r="B73" s="93"/>
      <c r="C73" s="152"/>
      <c r="D73" s="152"/>
      <c r="E73" s="152"/>
      <c r="F73" s="152"/>
      <c r="G73" s="152"/>
      <c r="H73" s="152"/>
      <c r="I73" s="152"/>
      <c r="J73" s="201"/>
    </row>
    <row r="74" spans="1:11" s="361" customFormat="1" ht="17.100000000000001" customHeight="1">
      <c r="A74" s="131" t="s">
        <v>222</v>
      </c>
      <c r="B74" s="96">
        <v>100</v>
      </c>
      <c r="C74" s="151">
        <v>2.4282490000000001</v>
      </c>
      <c r="D74" s="151">
        <v>0.79859000000000002</v>
      </c>
      <c r="E74" s="151">
        <v>2.1080220000000001</v>
      </c>
      <c r="F74" s="151">
        <v>0.410827</v>
      </c>
      <c r="G74" s="151">
        <v>12.184747</v>
      </c>
      <c r="H74" s="151">
        <v>3.8424749999999999</v>
      </c>
      <c r="I74" s="151">
        <v>1.044548</v>
      </c>
      <c r="J74" s="200">
        <v>0.47631400000000002</v>
      </c>
      <c r="K74" s="410"/>
    </row>
    <row r="75" spans="1:11" ht="17.100000000000001" customHeight="1">
      <c r="A75" s="130" t="s">
        <v>223</v>
      </c>
      <c r="B75" s="96">
        <v>100</v>
      </c>
      <c r="C75" s="151">
        <v>2.5374889999999999</v>
      </c>
      <c r="D75" s="151">
        <v>1.1968190000000001</v>
      </c>
      <c r="E75" s="151">
        <v>1.4290130000000001</v>
      </c>
      <c r="F75" s="151">
        <v>0.35728700000000002</v>
      </c>
      <c r="G75" s="151">
        <v>6.7922979999999997</v>
      </c>
      <c r="H75" s="151">
        <v>7.0410740000000001</v>
      </c>
      <c r="I75" s="151">
        <v>1.2184809999999999</v>
      </c>
      <c r="J75" s="200">
        <v>0.34125</v>
      </c>
    </row>
    <row r="76" spans="1:11" ht="17.100000000000001" customHeight="1">
      <c r="A76" s="195" t="s">
        <v>261</v>
      </c>
      <c r="B76" s="93"/>
      <c r="C76" s="152"/>
      <c r="D76" s="152"/>
      <c r="E76" s="152"/>
      <c r="F76" s="152"/>
      <c r="G76" s="152"/>
      <c r="H76" s="152"/>
      <c r="I76" s="152"/>
      <c r="J76" s="201"/>
    </row>
    <row r="77" spans="1:11" ht="17.100000000000001" customHeight="1">
      <c r="A77" s="134" t="s">
        <v>239</v>
      </c>
      <c r="B77" s="93"/>
      <c r="C77" s="152"/>
      <c r="D77" s="152"/>
      <c r="E77" s="152"/>
      <c r="F77" s="152"/>
      <c r="G77" s="152"/>
      <c r="H77" s="152"/>
      <c r="I77" s="152"/>
      <c r="J77" s="201"/>
    </row>
    <row r="78" spans="1:11" ht="17.100000000000001" customHeight="1">
      <c r="A78" s="132" t="s">
        <v>284</v>
      </c>
      <c r="B78" s="93">
        <v>100</v>
      </c>
      <c r="C78" s="152">
        <v>4.709219</v>
      </c>
      <c r="D78" s="152">
        <v>0.34939399999999998</v>
      </c>
      <c r="E78" s="152">
        <v>2.6762709999999998</v>
      </c>
      <c r="F78" s="152">
        <v>0.76165499999999997</v>
      </c>
      <c r="G78" s="152">
        <v>11.350158</v>
      </c>
      <c r="H78" s="152">
        <v>0.51764699999999997</v>
      </c>
      <c r="I78" s="152">
        <v>3.633972</v>
      </c>
      <c r="J78" s="201">
        <v>4.6281000000000003E-2</v>
      </c>
    </row>
    <row r="79" spans="1:11" ht="17.100000000000001" customHeight="1">
      <c r="A79" s="195" t="s">
        <v>231</v>
      </c>
      <c r="B79" s="93"/>
      <c r="C79" s="152"/>
      <c r="D79" s="152"/>
      <c r="E79" s="152"/>
      <c r="F79" s="152"/>
      <c r="G79" s="152"/>
      <c r="H79" s="152"/>
      <c r="I79" s="152"/>
      <c r="J79" s="201"/>
    </row>
    <row r="80" spans="1:11" ht="17.100000000000001" customHeight="1">
      <c r="A80" s="134" t="s">
        <v>237</v>
      </c>
      <c r="B80" s="93"/>
      <c r="C80" s="152"/>
      <c r="D80" s="152"/>
      <c r="E80" s="152"/>
      <c r="F80" s="152"/>
      <c r="G80" s="152"/>
      <c r="H80" s="152"/>
      <c r="I80" s="152"/>
      <c r="J80" s="201"/>
    </row>
    <row r="81" spans="1:11" ht="17.100000000000001" customHeight="1">
      <c r="A81" s="132" t="s">
        <v>285</v>
      </c>
      <c r="B81" s="93">
        <v>100</v>
      </c>
      <c r="C81" s="152">
        <v>1.7182040000000001</v>
      </c>
      <c r="D81" s="152">
        <v>0.33935300000000002</v>
      </c>
      <c r="E81" s="152">
        <v>1.5638840000000001</v>
      </c>
      <c r="F81" s="152">
        <v>0.36934299999999998</v>
      </c>
      <c r="G81" s="152">
        <v>13.210865</v>
      </c>
      <c r="H81" s="152">
        <v>28.110689000000001</v>
      </c>
      <c r="I81" s="152">
        <v>0</v>
      </c>
      <c r="J81" s="201">
        <v>0</v>
      </c>
    </row>
    <row r="82" spans="1:11" ht="17.100000000000001" customHeight="1">
      <c r="A82" s="195" t="s">
        <v>46</v>
      </c>
      <c r="B82" s="93"/>
      <c r="C82" s="152"/>
      <c r="D82" s="152"/>
      <c r="E82" s="152"/>
      <c r="F82" s="152"/>
      <c r="G82" s="152"/>
      <c r="H82" s="152"/>
      <c r="I82" s="152"/>
      <c r="J82" s="201"/>
    </row>
    <row r="83" spans="1:11" ht="17.100000000000001" customHeight="1">
      <c r="A83" s="134" t="s">
        <v>48</v>
      </c>
      <c r="B83" s="93"/>
      <c r="C83" s="152"/>
      <c r="D83" s="152"/>
      <c r="E83" s="152"/>
      <c r="F83" s="152"/>
      <c r="G83" s="152"/>
      <c r="H83" s="152"/>
      <c r="I83" s="152"/>
      <c r="J83" s="201"/>
    </row>
    <row r="84" spans="1:11" ht="17.100000000000001" customHeight="1">
      <c r="A84" s="132" t="s">
        <v>284</v>
      </c>
      <c r="B84" s="93">
        <v>100</v>
      </c>
      <c r="C84" s="152">
        <v>0.21696199999999999</v>
      </c>
      <c r="D84" s="152">
        <v>1.05864</v>
      </c>
      <c r="E84" s="152">
        <v>3.4950369999999999</v>
      </c>
      <c r="F84" s="152">
        <v>0.32636799999999999</v>
      </c>
      <c r="G84" s="152">
        <v>9.8934650000000008</v>
      </c>
      <c r="H84" s="152">
        <v>5.626627</v>
      </c>
      <c r="I84" s="152">
        <v>0.52243600000000001</v>
      </c>
      <c r="J84" s="201">
        <v>0</v>
      </c>
    </row>
    <row r="85" spans="1:11" ht="17.100000000000001" customHeight="1">
      <c r="A85" s="132" t="s">
        <v>286</v>
      </c>
      <c r="B85" s="93">
        <v>100</v>
      </c>
      <c r="C85" s="152">
        <v>1.351267</v>
      </c>
      <c r="D85" s="152">
        <v>0.65264100000000003</v>
      </c>
      <c r="E85" s="152">
        <v>2.5216319999999999</v>
      </c>
      <c r="F85" s="152">
        <v>0.39058300000000001</v>
      </c>
      <c r="G85" s="152">
        <v>13.046518000000001</v>
      </c>
      <c r="H85" s="152">
        <v>0.86667000000000005</v>
      </c>
      <c r="I85" s="152">
        <v>0.14843500000000001</v>
      </c>
      <c r="J85" s="201">
        <v>1.8148329999999999</v>
      </c>
    </row>
    <row r="86" spans="1:11" ht="17.100000000000001" customHeight="1">
      <c r="A86" s="132" t="s">
        <v>287</v>
      </c>
      <c r="B86" s="93">
        <v>100</v>
      </c>
      <c r="C86" s="152">
        <v>2.186868</v>
      </c>
      <c r="D86" s="152">
        <v>2.2519309999999999</v>
      </c>
      <c r="E86" s="152">
        <v>0.137458</v>
      </c>
      <c r="F86" s="152">
        <v>3.4911999999999999E-2</v>
      </c>
      <c r="G86" s="152">
        <v>0.51995100000000005</v>
      </c>
      <c r="H86" s="152">
        <v>9.4109390000000008</v>
      </c>
      <c r="I86" s="152">
        <v>0.123027</v>
      </c>
      <c r="J86" s="201">
        <v>0.151556</v>
      </c>
    </row>
    <row r="87" spans="1:11" ht="17.100000000000001" customHeight="1">
      <c r="A87" s="132" t="s">
        <v>288</v>
      </c>
      <c r="B87" s="93">
        <v>100</v>
      </c>
      <c r="C87" s="152">
        <v>0.76217000000000001</v>
      </c>
      <c r="D87" s="152">
        <v>0.82444499999999998</v>
      </c>
      <c r="E87" s="152">
        <v>1.811582</v>
      </c>
      <c r="F87" s="152">
        <v>0.46793099999999999</v>
      </c>
      <c r="G87" s="152">
        <v>9.2994710000000005</v>
      </c>
      <c r="H87" s="152">
        <v>0.101491</v>
      </c>
      <c r="I87" s="152">
        <v>2.657216</v>
      </c>
      <c r="J87" s="201">
        <v>0</v>
      </c>
    </row>
    <row r="88" spans="1:11" s="62" customFormat="1" ht="17.100000000000001" customHeight="1">
      <c r="A88" s="132" t="s">
        <v>289</v>
      </c>
      <c r="B88" s="93">
        <v>100</v>
      </c>
      <c r="C88" s="152">
        <v>1.126757</v>
      </c>
      <c r="D88" s="152">
        <v>0.786084</v>
      </c>
      <c r="E88" s="152">
        <v>1.458507</v>
      </c>
      <c r="F88" s="152">
        <v>0.55860799999999999</v>
      </c>
      <c r="G88" s="152">
        <v>13.714429000000001</v>
      </c>
      <c r="H88" s="152">
        <v>0.61824500000000004</v>
      </c>
      <c r="I88" s="152">
        <v>0</v>
      </c>
      <c r="J88" s="201">
        <v>0.15833900000000001</v>
      </c>
      <c r="K88" s="61"/>
    </row>
    <row r="89" spans="1:11" ht="17.100000000000001" customHeight="1">
      <c r="A89" s="132" t="s">
        <v>290</v>
      </c>
      <c r="B89" s="93">
        <v>100</v>
      </c>
      <c r="C89" s="152">
        <v>0.24951000000000001</v>
      </c>
      <c r="D89" s="152">
        <v>0.59541699999999997</v>
      </c>
      <c r="E89" s="152">
        <v>1.1266499999999999</v>
      </c>
      <c r="F89" s="152">
        <v>0.372031</v>
      </c>
      <c r="G89" s="152">
        <v>6.3568930000000003</v>
      </c>
      <c r="H89" s="152">
        <v>1.1796150000000001</v>
      </c>
      <c r="I89" s="152">
        <v>9.2498999999999998E-2</v>
      </c>
      <c r="J89" s="201">
        <v>2.7210420000000002</v>
      </c>
    </row>
    <row r="90" spans="1:11" ht="17.100000000000001" customHeight="1">
      <c r="A90" s="130" t="s">
        <v>224</v>
      </c>
      <c r="B90" s="96">
        <v>100</v>
      </c>
      <c r="C90" s="151">
        <v>2.2927149999999998</v>
      </c>
      <c r="D90" s="151">
        <v>0.90959299999999998</v>
      </c>
      <c r="E90" s="151">
        <v>2.6375760000000001</v>
      </c>
      <c r="F90" s="151">
        <v>0.44904699999999997</v>
      </c>
      <c r="G90" s="151">
        <v>15.176406999999999</v>
      </c>
      <c r="H90" s="151">
        <v>3.1380789999999998</v>
      </c>
      <c r="I90" s="151">
        <v>1.7665299999999999</v>
      </c>
      <c r="J90" s="200">
        <v>0.34971600000000003</v>
      </c>
    </row>
    <row r="91" spans="1:11" ht="17.100000000000001" customHeight="1">
      <c r="A91" s="195" t="s">
        <v>174</v>
      </c>
      <c r="B91" s="93"/>
      <c r="C91" s="152"/>
      <c r="D91" s="152"/>
      <c r="E91" s="152"/>
      <c r="F91" s="152"/>
      <c r="G91" s="152"/>
      <c r="H91" s="152"/>
      <c r="I91" s="152"/>
      <c r="J91" s="201"/>
    </row>
    <row r="92" spans="1:11" ht="17.100000000000001" customHeight="1">
      <c r="A92" s="134" t="s">
        <v>49</v>
      </c>
      <c r="B92" s="93"/>
      <c r="C92" s="152"/>
      <c r="D92" s="152"/>
      <c r="E92" s="152"/>
      <c r="F92" s="152"/>
      <c r="G92" s="152"/>
      <c r="H92" s="152"/>
      <c r="I92" s="152"/>
      <c r="J92" s="201"/>
    </row>
    <row r="93" spans="1:11" ht="17.100000000000001" customHeight="1">
      <c r="A93" s="132" t="s">
        <v>370</v>
      </c>
      <c r="B93" s="93">
        <v>100</v>
      </c>
      <c r="C93" s="152">
        <v>3.800824</v>
      </c>
      <c r="D93" s="152">
        <v>0.73564499999999999</v>
      </c>
      <c r="E93" s="152">
        <v>1.7769820000000001</v>
      </c>
      <c r="F93" s="152">
        <v>0.42413499999999998</v>
      </c>
      <c r="G93" s="152">
        <v>14.393371</v>
      </c>
      <c r="H93" s="152">
        <v>2.6914039999999999</v>
      </c>
      <c r="I93" s="152">
        <v>5.3380210000000003</v>
      </c>
      <c r="J93" s="201">
        <v>1.410204</v>
      </c>
    </row>
    <row r="94" spans="1:11" ht="17.100000000000001" customHeight="1">
      <c r="A94" s="132" t="s">
        <v>371</v>
      </c>
      <c r="B94" s="93">
        <v>100</v>
      </c>
      <c r="C94" s="152">
        <v>3.4691200000000002</v>
      </c>
      <c r="D94" s="152">
        <v>0.50117900000000004</v>
      </c>
      <c r="E94" s="152">
        <v>3.3888600000000002</v>
      </c>
      <c r="F94" s="152">
        <v>0.58386499999999997</v>
      </c>
      <c r="G94" s="152">
        <v>15.116726999999999</v>
      </c>
      <c r="H94" s="152">
        <v>1.056306</v>
      </c>
      <c r="I94" s="152">
        <v>1.132482</v>
      </c>
      <c r="J94" s="201">
        <v>0.157357</v>
      </c>
    </row>
    <row r="95" spans="1:11" ht="17.100000000000001" customHeight="1">
      <c r="A95" s="195" t="s">
        <v>46</v>
      </c>
      <c r="B95" s="93"/>
      <c r="C95" s="152"/>
      <c r="D95" s="152"/>
      <c r="E95" s="152"/>
      <c r="F95" s="152"/>
      <c r="G95" s="152"/>
      <c r="H95" s="152"/>
      <c r="I95" s="152"/>
      <c r="J95" s="201"/>
    </row>
    <row r="96" spans="1:11" ht="17.100000000000001" customHeight="1">
      <c r="A96" s="134" t="s">
        <v>48</v>
      </c>
      <c r="B96" s="93"/>
      <c r="C96" s="152"/>
      <c r="D96" s="152"/>
      <c r="E96" s="152"/>
      <c r="F96" s="152"/>
      <c r="G96" s="152"/>
      <c r="H96" s="152"/>
      <c r="I96" s="152"/>
      <c r="J96" s="201"/>
    </row>
    <row r="97" spans="1:11" ht="17.100000000000001" customHeight="1">
      <c r="A97" s="132" t="s">
        <v>372</v>
      </c>
      <c r="B97" s="93">
        <v>100</v>
      </c>
      <c r="C97" s="152">
        <v>0.210731</v>
      </c>
      <c r="D97" s="152">
        <v>0.53983800000000004</v>
      </c>
      <c r="E97" s="152">
        <v>1.889278</v>
      </c>
      <c r="F97" s="152">
        <v>0.352377</v>
      </c>
      <c r="G97" s="152">
        <v>16.604015</v>
      </c>
      <c r="H97" s="152">
        <v>11.701953</v>
      </c>
      <c r="I97" s="152">
        <v>1.228156</v>
      </c>
      <c r="J97" s="201">
        <v>1.4338E-2</v>
      </c>
    </row>
    <row r="98" spans="1:11" ht="17.100000000000001" customHeight="1">
      <c r="A98" s="132" t="s">
        <v>373</v>
      </c>
      <c r="B98" s="93">
        <v>100</v>
      </c>
      <c r="C98" s="152">
        <v>0.66578400000000004</v>
      </c>
      <c r="D98" s="152">
        <v>0.76991600000000004</v>
      </c>
      <c r="E98" s="152">
        <v>3.8587570000000002</v>
      </c>
      <c r="F98" s="152">
        <v>0.43935400000000002</v>
      </c>
      <c r="G98" s="152">
        <v>14.310345</v>
      </c>
      <c r="H98" s="152">
        <v>1.06149</v>
      </c>
      <c r="I98" s="152">
        <v>3.1413009999999999</v>
      </c>
      <c r="J98" s="201">
        <v>0</v>
      </c>
    </row>
    <row r="99" spans="1:11" s="62" customFormat="1" ht="17.100000000000001" customHeight="1">
      <c r="A99" s="132" t="s">
        <v>374</v>
      </c>
      <c r="B99" s="93">
        <v>100</v>
      </c>
      <c r="C99" s="152">
        <v>0.48839900000000003</v>
      </c>
      <c r="D99" s="152">
        <v>4.7904540000000004</v>
      </c>
      <c r="E99" s="152">
        <v>1.2466219999999999</v>
      </c>
      <c r="F99" s="152">
        <v>0.17538799999999999</v>
      </c>
      <c r="G99" s="152">
        <v>12.805910000000001</v>
      </c>
      <c r="H99" s="152">
        <v>14.575812000000001</v>
      </c>
      <c r="I99" s="152">
        <v>0</v>
      </c>
      <c r="J99" s="201">
        <v>0</v>
      </c>
      <c r="K99" s="61"/>
    </row>
    <row r="100" spans="1:11" ht="17.100000000000001" customHeight="1">
      <c r="A100" s="132" t="s">
        <v>375</v>
      </c>
      <c r="B100" s="93">
        <v>100</v>
      </c>
      <c r="C100" s="152">
        <v>0.61565300000000001</v>
      </c>
      <c r="D100" s="152">
        <v>0.687975</v>
      </c>
      <c r="E100" s="152">
        <v>0.81141399999999997</v>
      </c>
      <c r="F100" s="152">
        <v>0.44270700000000002</v>
      </c>
      <c r="G100" s="152">
        <v>14.059078</v>
      </c>
      <c r="H100" s="152">
        <v>0.46521699999999999</v>
      </c>
      <c r="I100" s="152">
        <v>2.8769819999999999</v>
      </c>
      <c r="J100" s="201">
        <v>0</v>
      </c>
    </row>
    <row r="101" spans="1:11" ht="17.100000000000001" customHeight="1">
      <c r="A101" s="132" t="s">
        <v>376</v>
      </c>
      <c r="B101" s="93">
        <v>100</v>
      </c>
      <c r="C101" s="152">
        <v>1.397108</v>
      </c>
      <c r="D101" s="152">
        <v>0.418263</v>
      </c>
      <c r="E101" s="152">
        <v>3.9046889999999999</v>
      </c>
      <c r="F101" s="152">
        <v>0.32178400000000001</v>
      </c>
      <c r="G101" s="152">
        <v>15.800105</v>
      </c>
      <c r="H101" s="152">
        <v>0.86186300000000005</v>
      </c>
      <c r="I101" s="152">
        <v>1.248291</v>
      </c>
      <c r="J101" s="201">
        <v>0.80730999999999997</v>
      </c>
    </row>
    <row r="102" spans="1:11" ht="17.100000000000001" customHeight="1">
      <c r="A102" s="132" t="s">
        <v>377</v>
      </c>
      <c r="B102" s="93">
        <v>100</v>
      </c>
      <c r="C102" s="152">
        <v>1.0540309999999999</v>
      </c>
      <c r="D102" s="152">
        <v>0.65557399999999999</v>
      </c>
      <c r="E102" s="152">
        <v>0.89138700000000004</v>
      </c>
      <c r="F102" s="152">
        <v>0.37497799999999998</v>
      </c>
      <c r="G102" s="152">
        <v>17.987337</v>
      </c>
      <c r="H102" s="152">
        <v>0.35171999999999998</v>
      </c>
      <c r="I102" s="152">
        <v>0.210622</v>
      </c>
      <c r="J102" s="201">
        <v>4.2200000000000001E-4</v>
      </c>
    </row>
    <row r="103" spans="1:11" ht="17.100000000000001" customHeight="1">
      <c r="A103" s="130" t="s">
        <v>225</v>
      </c>
      <c r="B103" s="96">
        <v>100</v>
      </c>
      <c r="C103" s="151">
        <v>2.273822</v>
      </c>
      <c r="D103" s="151">
        <v>0.52404300000000004</v>
      </c>
      <c r="E103" s="151">
        <v>2.1029939999999998</v>
      </c>
      <c r="F103" s="151">
        <v>0.46567900000000001</v>
      </c>
      <c r="G103" s="151">
        <v>13.970810999999999</v>
      </c>
      <c r="H103" s="151">
        <v>1.9451369999999999</v>
      </c>
      <c r="I103" s="151">
        <v>0.56534899999999999</v>
      </c>
      <c r="J103" s="200">
        <v>0.238092</v>
      </c>
    </row>
    <row r="104" spans="1:11" ht="17.100000000000001" customHeight="1">
      <c r="A104" s="195" t="s">
        <v>174</v>
      </c>
      <c r="B104" s="93"/>
      <c r="C104" s="152"/>
      <c r="D104" s="152"/>
      <c r="E104" s="152"/>
      <c r="F104" s="152"/>
      <c r="G104" s="152"/>
      <c r="H104" s="152"/>
      <c r="I104" s="152"/>
      <c r="J104" s="201"/>
    </row>
    <row r="105" spans="1:11" ht="17.100000000000001" customHeight="1">
      <c r="A105" s="134" t="s">
        <v>49</v>
      </c>
      <c r="B105" s="93"/>
      <c r="C105" s="152"/>
      <c r="D105" s="152"/>
      <c r="E105" s="152"/>
      <c r="F105" s="152"/>
      <c r="G105" s="152"/>
      <c r="H105" s="152"/>
      <c r="I105" s="152"/>
      <c r="J105" s="201"/>
    </row>
    <row r="106" spans="1:11" ht="17.100000000000001" customHeight="1">
      <c r="A106" s="132" t="s">
        <v>322</v>
      </c>
      <c r="B106" s="93">
        <v>100</v>
      </c>
      <c r="C106" s="152">
        <v>2.8579829999999999</v>
      </c>
      <c r="D106" s="152">
        <v>0.354105</v>
      </c>
      <c r="E106" s="152">
        <v>4.1287399999999996</v>
      </c>
      <c r="F106" s="152">
        <v>0.62504499999999996</v>
      </c>
      <c r="G106" s="152">
        <v>14.720751</v>
      </c>
      <c r="H106" s="152">
        <v>0.282862</v>
      </c>
      <c r="I106" s="152">
        <v>3.1442999999999999E-2</v>
      </c>
      <c r="J106" s="201">
        <v>0.26905899999999999</v>
      </c>
    </row>
    <row r="107" spans="1:11" ht="17.100000000000001" customHeight="1">
      <c r="A107" s="132" t="s">
        <v>323</v>
      </c>
      <c r="B107" s="93">
        <v>100</v>
      </c>
      <c r="C107" s="152">
        <v>2.7901950000000002</v>
      </c>
      <c r="D107" s="152">
        <v>0.47125099999999998</v>
      </c>
      <c r="E107" s="152">
        <v>1.8985179999999999</v>
      </c>
      <c r="F107" s="152">
        <v>0.80222400000000005</v>
      </c>
      <c r="G107" s="152">
        <v>14.389094999999999</v>
      </c>
      <c r="H107" s="152">
        <v>1.453811</v>
      </c>
      <c r="I107" s="152">
        <v>0</v>
      </c>
      <c r="J107" s="201">
        <v>0</v>
      </c>
    </row>
    <row r="108" spans="1:11" ht="17.100000000000001" customHeight="1">
      <c r="A108" s="195" t="s">
        <v>46</v>
      </c>
      <c r="B108" s="93"/>
      <c r="C108" s="152"/>
      <c r="D108" s="152"/>
      <c r="E108" s="152"/>
      <c r="F108" s="152"/>
      <c r="G108" s="152"/>
      <c r="H108" s="152"/>
      <c r="I108" s="152"/>
      <c r="J108" s="201"/>
    </row>
    <row r="109" spans="1:11" s="62" customFormat="1" ht="17.100000000000001" customHeight="1">
      <c r="A109" s="134" t="s">
        <v>48</v>
      </c>
      <c r="B109" s="93"/>
      <c r="C109" s="152"/>
      <c r="D109" s="152"/>
      <c r="E109" s="152"/>
      <c r="F109" s="152"/>
      <c r="G109" s="152"/>
      <c r="H109" s="152"/>
      <c r="I109" s="152"/>
      <c r="J109" s="201"/>
      <c r="K109" s="61"/>
    </row>
    <row r="110" spans="1:11" s="62" customFormat="1" ht="17.100000000000001" customHeight="1">
      <c r="A110" s="132" t="s">
        <v>324</v>
      </c>
      <c r="B110" s="93">
        <v>100</v>
      </c>
      <c r="C110" s="152">
        <v>1.383542</v>
      </c>
      <c r="D110" s="152">
        <v>0.45268199999999997</v>
      </c>
      <c r="E110" s="152">
        <v>0.80362599999999995</v>
      </c>
      <c r="F110" s="152">
        <v>0.23877799999999999</v>
      </c>
      <c r="G110" s="152">
        <v>23.053512000000001</v>
      </c>
      <c r="H110" s="152">
        <v>2.5648879999999998</v>
      </c>
      <c r="I110" s="152">
        <v>5.7813999999999997E-2</v>
      </c>
      <c r="J110" s="201">
        <v>0</v>
      </c>
      <c r="K110" s="61"/>
    </row>
    <row r="111" spans="1:11" s="419" customFormat="1" ht="17.100000000000001" customHeight="1">
      <c r="A111" s="132" t="s">
        <v>325</v>
      </c>
      <c r="B111" s="93">
        <v>100</v>
      </c>
      <c r="C111" s="152">
        <v>3.96922</v>
      </c>
      <c r="D111" s="152">
        <v>0.66461700000000001</v>
      </c>
      <c r="E111" s="152">
        <v>1.651465</v>
      </c>
      <c r="F111" s="152">
        <v>0.455735</v>
      </c>
      <c r="G111" s="152">
        <v>11.880673</v>
      </c>
      <c r="H111" s="152">
        <v>2.8500190000000001</v>
      </c>
      <c r="I111" s="152">
        <v>0.22682099999999999</v>
      </c>
      <c r="J111" s="201">
        <v>0</v>
      </c>
      <c r="K111" s="418"/>
    </row>
    <row r="112" spans="1:11" ht="17.100000000000001" customHeight="1">
      <c r="A112" s="132" t="s">
        <v>326</v>
      </c>
      <c r="B112" s="93">
        <v>100</v>
      </c>
      <c r="C112" s="152">
        <v>0.85110799999999998</v>
      </c>
      <c r="D112" s="152">
        <v>0.54606500000000002</v>
      </c>
      <c r="E112" s="152">
        <v>2.4993729999999998</v>
      </c>
      <c r="F112" s="152">
        <v>0.40939999999999999</v>
      </c>
      <c r="G112" s="152">
        <v>12.475714999999999</v>
      </c>
      <c r="H112" s="152">
        <v>5.2698390000000002</v>
      </c>
      <c r="I112" s="152">
        <v>0</v>
      </c>
      <c r="J112" s="201">
        <v>0</v>
      </c>
    </row>
    <row r="113" spans="1:11" ht="17.100000000000001" customHeight="1">
      <c r="A113" s="132" t="s">
        <v>327</v>
      </c>
      <c r="B113" s="93">
        <v>100</v>
      </c>
      <c r="C113" s="152">
        <v>3.7050230000000002</v>
      </c>
      <c r="D113" s="152">
        <v>0.74233400000000005</v>
      </c>
      <c r="E113" s="152">
        <v>0.53284799999999999</v>
      </c>
      <c r="F113" s="152">
        <v>0.41339100000000001</v>
      </c>
      <c r="G113" s="152">
        <v>11.159409</v>
      </c>
      <c r="H113" s="152">
        <v>0.45028200000000002</v>
      </c>
      <c r="I113" s="152">
        <v>0.12680900000000001</v>
      </c>
      <c r="J113" s="201">
        <v>2.5495559999999999</v>
      </c>
    </row>
    <row r="114" spans="1:11" ht="17.100000000000001" customHeight="1">
      <c r="A114" s="132" t="s">
        <v>328</v>
      </c>
      <c r="B114" s="93">
        <v>100</v>
      </c>
      <c r="C114" s="152">
        <v>1.197057</v>
      </c>
      <c r="D114" s="152">
        <v>0.74474899999999999</v>
      </c>
      <c r="E114" s="152">
        <v>1.0440419999999999</v>
      </c>
      <c r="F114" s="152">
        <v>0.52766500000000005</v>
      </c>
      <c r="G114" s="152">
        <v>16.083684999999999</v>
      </c>
      <c r="H114" s="152">
        <v>2.0883790000000002</v>
      </c>
      <c r="I114" s="152">
        <v>0</v>
      </c>
      <c r="J114" s="201">
        <v>0</v>
      </c>
    </row>
    <row r="115" spans="1:11" ht="17.100000000000001" customHeight="1">
      <c r="A115" s="132" t="s">
        <v>329</v>
      </c>
      <c r="B115" s="93">
        <v>100</v>
      </c>
      <c r="C115" s="152">
        <v>0.49137900000000001</v>
      </c>
      <c r="D115" s="152">
        <v>0.45042900000000002</v>
      </c>
      <c r="E115" s="152">
        <v>1.2900370000000001</v>
      </c>
      <c r="F115" s="152">
        <v>0.35767100000000002</v>
      </c>
      <c r="G115" s="152">
        <v>13.31418</v>
      </c>
      <c r="H115" s="152">
        <v>1.971255</v>
      </c>
      <c r="I115" s="152">
        <v>1.227741</v>
      </c>
      <c r="J115" s="201">
        <v>7.1946999999999997E-2</v>
      </c>
    </row>
    <row r="116" spans="1:11" ht="17.100000000000001" customHeight="1">
      <c r="A116" s="132" t="s">
        <v>330</v>
      </c>
      <c r="B116" s="93">
        <v>100</v>
      </c>
      <c r="C116" s="152">
        <v>1.2538929999999999</v>
      </c>
      <c r="D116" s="152">
        <v>0.65084699999999995</v>
      </c>
      <c r="E116" s="152">
        <v>1.3518250000000001</v>
      </c>
      <c r="F116" s="152">
        <v>0.32749299999999998</v>
      </c>
      <c r="G116" s="152">
        <v>14.98901</v>
      </c>
      <c r="H116" s="152">
        <v>0.60960099999999995</v>
      </c>
      <c r="I116" s="152">
        <v>0</v>
      </c>
      <c r="J116" s="201">
        <v>8.1700000000000002E-4</v>
      </c>
    </row>
    <row r="117" spans="1:11" ht="17.100000000000001" customHeight="1">
      <c r="A117" s="132" t="s">
        <v>331</v>
      </c>
      <c r="B117" s="93">
        <v>100</v>
      </c>
      <c r="C117" s="152">
        <v>1.296122</v>
      </c>
      <c r="D117" s="152">
        <v>0.77616600000000002</v>
      </c>
      <c r="E117" s="152">
        <v>1.712396</v>
      </c>
      <c r="F117" s="152">
        <v>0.43822800000000001</v>
      </c>
      <c r="G117" s="152">
        <v>12.793613000000001</v>
      </c>
      <c r="H117" s="152">
        <v>0.17636299999999999</v>
      </c>
      <c r="I117" s="152">
        <v>0</v>
      </c>
      <c r="J117" s="201">
        <v>6.2719999999999998E-3</v>
      </c>
    </row>
    <row r="118" spans="1:11" ht="17.100000000000001" customHeight="1">
      <c r="A118" s="132" t="s">
        <v>332</v>
      </c>
      <c r="B118" s="93">
        <v>100</v>
      </c>
      <c r="C118" s="152">
        <v>4.634455</v>
      </c>
      <c r="D118" s="152">
        <v>0.37390800000000002</v>
      </c>
      <c r="E118" s="152">
        <v>3.023431</v>
      </c>
      <c r="F118" s="152">
        <v>0.41682799999999998</v>
      </c>
      <c r="G118" s="152">
        <v>12.882752</v>
      </c>
      <c r="H118" s="152">
        <v>3.865291</v>
      </c>
      <c r="I118" s="152">
        <v>2.4075859999999998</v>
      </c>
      <c r="J118" s="201">
        <v>1.34E-4</v>
      </c>
    </row>
    <row r="119" spans="1:11" ht="17.100000000000001" customHeight="1">
      <c r="A119" s="130" t="s">
        <v>226</v>
      </c>
      <c r="B119" s="96">
        <v>100</v>
      </c>
      <c r="C119" s="151">
        <v>1.5458829999999999</v>
      </c>
      <c r="D119" s="151">
        <v>0.60503499999999999</v>
      </c>
      <c r="E119" s="151">
        <v>1.8849530000000001</v>
      </c>
      <c r="F119" s="151">
        <v>0.266897</v>
      </c>
      <c r="G119" s="151">
        <v>14.919954000000001</v>
      </c>
      <c r="H119" s="151">
        <v>2.4768249999999998</v>
      </c>
      <c r="I119" s="151">
        <v>0.35004400000000002</v>
      </c>
      <c r="J119" s="200">
        <v>0.46857799999999999</v>
      </c>
    </row>
    <row r="120" spans="1:11" ht="17.100000000000001" customHeight="1">
      <c r="A120" s="195" t="s">
        <v>321</v>
      </c>
      <c r="B120" s="93"/>
      <c r="C120" s="152"/>
      <c r="D120" s="152"/>
      <c r="E120" s="152"/>
      <c r="F120" s="152"/>
      <c r="G120" s="152"/>
      <c r="H120" s="152"/>
      <c r="I120" s="152"/>
      <c r="J120" s="201"/>
    </row>
    <row r="121" spans="1:11" ht="17.100000000000001" customHeight="1">
      <c r="A121" s="134" t="s">
        <v>239</v>
      </c>
      <c r="B121" s="93"/>
      <c r="C121" s="152"/>
      <c r="D121" s="152"/>
      <c r="E121" s="152"/>
      <c r="F121" s="152"/>
      <c r="G121" s="152">
        <v>0</v>
      </c>
      <c r="H121" s="152"/>
      <c r="I121" s="152"/>
      <c r="J121" s="201"/>
    </row>
    <row r="122" spans="1:11" ht="17.100000000000001" customHeight="1">
      <c r="A122" s="132" t="s">
        <v>333</v>
      </c>
      <c r="B122" s="93">
        <v>100</v>
      </c>
      <c r="C122" s="152">
        <v>2.1465299999999998</v>
      </c>
      <c r="D122" s="152">
        <v>0.36372599999999999</v>
      </c>
      <c r="E122" s="152">
        <v>2.2866469999999999</v>
      </c>
      <c r="F122" s="152">
        <v>2.4309999999999998E-2</v>
      </c>
      <c r="G122" s="152">
        <v>14.478693</v>
      </c>
      <c r="H122" s="152">
        <v>1.057402</v>
      </c>
      <c r="I122" s="152">
        <v>2.6653E-2</v>
      </c>
      <c r="J122" s="201">
        <v>0.27919899999999997</v>
      </c>
    </row>
    <row r="123" spans="1:11" ht="17.100000000000001" customHeight="1">
      <c r="A123" s="195" t="s">
        <v>174</v>
      </c>
      <c r="B123" s="93"/>
      <c r="C123" s="152"/>
      <c r="D123" s="152"/>
      <c r="E123" s="152"/>
      <c r="F123" s="152"/>
      <c r="G123" s="152"/>
      <c r="H123" s="152"/>
      <c r="I123" s="152"/>
      <c r="J123" s="201"/>
    </row>
    <row r="124" spans="1:11" ht="17.100000000000001" customHeight="1">
      <c r="A124" s="134" t="s">
        <v>49</v>
      </c>
      <c r="B124" s="93"/>
      <c r="C124" s="152"/>
      <c r="D124" s="152"/>
      <c r="E124" s="152"/>
      <c r="F124" s="152"/>
      <c r="G124" s="152">
        <v>0</v>
      </c>
      <c r="H124" s="152"/>
      <c r="I124" s="152"/>
      <c r="J124" s="201"/>
    </row>
    <row r="125" spans="1:11" ht="17.100000000000001" customHeight="1">
      <c r="A125" s="132" t="s">
        <v>334</v>
      </c>
      <c r="B125" s="93">
        <v>100</v>
      </c>
      <c r="C125" s="152">
        <v>1.6269009999999999</v>
      </c>
      <c r="D125" s="152">
        <v>0.43237900000000001</v>
      </c>
      <c r="E125" s="152">
        <v>1.3478270000000001</v>
      </c>
      <c r="F125" s="152">
        <v>0.45247199999999999</v>
      </c>
      <c r="G125" s="152">
        <v>7.8337649999999996</v>
      </c>
      <c r="H125" s="152">
        <v>8.1856259999999992</v>
      </c>
      <c r="I125" s="152">
        <v>0.13821600000000001</v>
      </c>
      <c r="J125" s="201">
        <v>5.4776999999999999E-2</v>
      </c>
    </row>
    <row r="126" spans="1:11" ht="17.100000000000001" customHeight="1">
      <c r="A126" s="132" t="s">
        <v>335</v>
      </c>
      <c r="B126" s="93">
        <v>100</v>
      </c>
      <c r="C126" s="152">
        <v>1.405932</v>
      </c>
      <c r="D126" s="152">
        <v>0.68526900000000002</v>
      </c>
      <c r="E126" s="152">
        <v>1.113955</v>
      </c>
      <c r="F126" s="152">
        <v>0.61001000000000005</v>
      </c>
      <c r="G126" s="152">
        <v>20.543199000000001</v>
      </c>
      <c r="H126" s="152">
        <v>5.5612170000000001</v>
      </c>
      <c r="I126" s="152">
        <v>2.7067299999999999</v>
      </c>
      <c r="J126" s="201">
        <v>4.0243000000000001E-2</v>
      </c>
    </row>
    <row r="127" spans="1:11" ht="17.100000000000001" customHeight="1">
      <c r="A127" s="195" t="s">
        <v>46</v>
      </c>
      <c r="B127" s="93"/>
      <c r="C127" s="152"/>
      <c r="D127" s="152"/>
      <c r="E127" s="152"/>
      <c r="F127" s="152"/>
      <c r="G127" s="152"/>
      <c r="H127" s="152"/>
      <c r="I127" s="152"/>
      <c r="J127" s="201"/>
    </row>
    <row r="128" spans="1:11" s="62" customFormat="1" ht="17.100000000000001" customHeight="1">
      <c r="A128" s="134" t="s">
        <v>48</v>
      </c>
      <c r="B128" s="93"/>
      <c r="C128" s="152"/>
      <c r="D128" s="152"/>
      <c r="E128" s="152"/>
      <c r="F128" s="152"/>
      <c r="G128" s="152"/>
      <c r="H128" s="152"/>
      <c r="I128" s="152"/>
      <c r="J128" s="201"/>
      <c r="K128" s="61"/>
    </row>
    <row r="129" spans="1:10" ht="17.100000000000001" customHeight="1">
      <c r="A129" s="132" t="s">
        <v>336</v>
      </c>
      <c r="B129" s="93">
        <v>100</v>
      </c>
      <c r="C129" s="152">
        <v>0.54477900000000001</v>
      </c>
      <c r="D129" s="152">
        <v>0.80141099999999998</v>
      </c>
      <c r="E129" s="152">
        <v>3.3612009999999999</v>
      </c>
      <c r="F129" s="152">
        <v>0.43296499999999999</v>
      </c>
      <c r="G129" s="152">
        <v>13.033542000000001</v>
      </c>
      <c r="H129" s="152">
        <v>1.360328</v>
      </c>
      <c r="I129" s="152">
        <v>0</v>
      </c>
      <c r="J129" s="201">
        <v>0</v>
      </c>
    </row>
    <row r="130" spans="1:10" ht="17.100000000000001" customHeight="1">
      <c r="A130" s="132" t="s">
        <v>337</v>
      </c>
      <c r="B130" s="93">
        <v>100</v>
      </c>
      <c r="C130" s="152">
        <v>0.96341100000000002</v>
      </c>
      <c r="D130" s="152">
        <v>1.9426349999999999</v>
      </c>
      <c r="E130" s="152">
        <v>1.4426129999999999</v>
      </c>
      <c r="F130" s="152">
        <v>0.52005900000000005</v>
      </c>
      <c r="G130" s="152">
        <v>17.494046999999998</v>
      </c>
      <c r="H130" s="152">
        <v>0.97941599999999995</v>
      </c>
      <c r="I130" s="152">
        <v>3.3968999999999999E-2</v>
      </c>
      <c r="J130" s="201">
        <v>0.10594199999999999</v>
      </c>
    </row>
    <row r="131" spans="1:10" ht="17.100000000000001" customHeight="1">
      <c r="A131" s="132" t="s">
        <v>338</v>
      </c>
      <c r="B131" s="93">
        <v>100</v>
      </c>
      <c r="C131" s="152">
        <v>1.8343050000000001</v>
      </c>
      <c r="D131" s="152">
        <v>1.075013</v>
      </c>
      <c r="E131" s="152">
        <v>2.0975450000000002</v>
      </c>
      <c r="F131" s="152">
        <v>0.50765700000000002</v>
      </c>
      <c r="G131" s="152">
        <v>12.234581</v>
      </c>
      <c r="H131" s="152">
        <v>1.359647</v>
      </c>
      <c r="I131" s="152">
        <v>0.66200800000000004</v>
      </c>
      <c r="J131" s="201">
        <v>0.135077</v>
      </c>
    </row>
    <row r="132" spans="1:10" ht="17.100000000000001" customHeight="1">
      <c r="A132" s="132" t="s">
        <v>339</v>
      </c>
      <c r="B132" s="93">
        <v>100</v>
      </c>
      <c r="C132" s="152">
        <v>0.41168900000000003</v>
      </c>
      <c r="D132" s="152">
        <v>0.74445099999999997</v>
      </c>
      <c r="E132" s="152">
        <v>1.5477909999999999</v>
      </c>
      <c r="F132" s="152">
        <v>0.47719600000000001</v>
      </c>
      <c r="G132" s="152">
        <v>16.374212</v>
      </c>
      <c r="H132" s="152">
        <v>2.8258999999999999E-2</v>
      </c>
      <c r="I132" s="152">
        <v>0</v>
      </c>
      <c r="J132" s="201">
        <v>4.0539779999999999</v>
      </c>
    </row>
    <row r="133" spans="1:10" ht="17.100000000000001" customHeight="1">
      <c r="A133" s="132" t="s">
        <v>340</v>
      </c>
      <c r="B133" s="93">
        <v>100</v>
      </c>
      <c r="C133" s="152">
        <v>1.4320839999999999</v>
      </c>
      <c r="D133" s="152">
        <v>0.70679999999999998</v>
      </c>
      <c r="E133" s="152">
        <v>0.80431600000000003</v>
      </c>
      <c r="F133" s="152">
        <v>0.60292000000000001</v>
      </c>
      <c r="G133" s="152">
        <v>16.157371999999999</v>
      </c>
      <c r="H133" s="152">
        <v>4.6650999999999998E-2</v>
      </c>
      <c r="I133" s="152">
        <v>0</v>
      </c>
      <c r="J133" s="201">
        <v>0</v>
      </c>
    </row>
    <row r="134" spans="1:10" ht="17.100000000000001" customHeight="1">
      <c r="A134" s="132" t="s">
        <v>341</v>
      </c>
      <c r="B134" s="93">
        <v>100</v>
      </c>
      <c r="C134" s="152">
        <v>1.3088219999999999</v>
      </c>
      <c r="D134" s="152">
        <v>0.88780199999999998</v>
      </c>
      <c r="E134" s="152">
        <v>2.8535979999999999</v>
      </c>
      <c r="F134" s="152">
        <v>0.258467</v>
      </c>
      <c r="G134" s="152">
        <v>16.151509000000001</v>
      </c>
      <c r="H134" s="152">
        <v>1.7564960000000001</v>
      </c>
      <c r="I134" s="152">
        <v>0.27154099999999998</v>
      </c>
      <c r="J134" s="201">
        <v>4.7309729999999997</v>
      </c>
    </row>
    <row r="135" spans="1:10" ht="17.100000000000001" customHeight="1">
      <c r="A135" s="132" t="s">
        <v>342</v>
      </c>
      <c r="B135" s="93">
        <v>100</v>
      </c>
      <c r="C135" s="152">
        <v>1.1125499999999999</v>
      </c>
      <c r="D135" s="152">
        <v>0.53950399999999998</v>
      </c>
      <c r="E135" s="152">
        <v>1.2754460000000001</v>
      </c>
      <c r="F135" s="152">
        <v>3.4000000000000002E-4</v>
      </c>
      <c r="G135" s="152">
        <v>16.308323000000001</v>
      </c>
      <c r="H135" s="152">
        <v>0.57349899999999998</v>
      </c>
      <c r="I135" s="152">
        <v>2.8151579999999998</v>
      </c>
      <c r="J135" s="201">
        <v>0</v>
      </c>
    </row>
    <row r="136" spans="1:10" ht="17.100000000000001" customHeight="1">
      <c r="A136" s="132" t="s">
        <v>343</v>
      </c>
      <c r="B136" s="93">
        <v>100</v>
      </c>
      <c r="C136" s="152">
        <v>0.60628899999999997</v>
      </c>
      <c r="D136" s="152">
        <v>0.67067399999999999</v>
      </c>
      <c r="E136" s="152">
        <v>1.6691510000000001</v>
      </c>
      <c r="F136" s="152">
        <v>0.40653299999999998</v>
      </c>
      <c r="G136" s="152">
        <v>15.563897000000001</v>
      </c>
      <c r="H136" s="152">
        <v>0.24502599999999999</v>
      </c>
      <c r="I136" s="152">
        <v>0</v>
      </c>
      <c r="J136" s="201">
        <v>0</v>
      </c>
    </row>
    <row r="137" spans="1:10" ht="17.100000000000001" customHeight="1">
      <c r="A137" s="132" t="s">
        <v>333</v>
      </c>
      <c r="B137" s="93">
        <v>100</v>
      </c>
      <c r="C137" s="152">
        <v>0.31084099999999998</v>
      </c>
      <c r="D137" s="152">
        <v>0.47959600000000002</v>
      </c>
      <c r="E137" s="152">
        <v>0.80001299999999997</v>
      </c>
      <c r="F137" s="152">
        <v>0.324272</v>
      </c>
      <c r="G137" s="152">
        <v>16.405396</v>
      </c>
      <c r="H137" s="152">
        <v>5.9622640000000002</v>
      </c>
      <c r="I137" s="152">
        <v>0</v>
      </c>
      <c r="J137" s="201">
        <v>0</v>
      </c>
    </row>
    <row r="138" spans="1:10" ht="17.100000000000001" customHeight="1">
      <c r="A138" s="132" t="s">
        <v>344</v>
      </c>
      <c r="B138" s="93">
        <v>100</v>
      </c>
      <c r="C138" s="152">
        <v>0.44939699999999999</v>
      </c>
      <c r="D138" s="152">
        <v>0.56504799999999999</v>
      </c>
      <c r="E138" s="152">
        <v>0.85372499999999996</v>
      </c>
      <c r="F138" s="152">
        <v>0.51544800000000002</v>
      </c>
      <c r="G138" s="152">
        <v>14.827235999999999</v>
      </c>
      <c r="H138" s="152">
        <v>11.927396</v>
      </c>
      <c r="I138" s="152">
        <v>0</v>
      </c>
      <c r="J138" s="201">
        <v>3.7948000000000003E-2</v>
      </c>
    </row>
    <row r="139" spans="1:10" ht="17.100000000000001" customHeight="1">
      <c r="A139" s="132" t="s">
        <v>345</v>
      </c>
      <c r="B139" s="93">
        <v>100</v>
      </c>
      <c r="C139" s="152">
        <v>1.7752730000000001</v>
      </c>
      <c r="D139" s="152">
        <v>0.64987399999999995</v>
      </c>
      <c r="E139" s="152">
        <v>2.1450399999999998</v>
      </c>
      <c r="F139" s="152">
        <v>0.45994699999999999</v>
      </c>
      <c r="G139" s="152">
        <v>16.379180000000002</v>
      </c>
      <c r="H139" s="152">
        <v>0.95211400000000002</v>
      </c>
      <c r="I139" s="152">
        <v>0</v>
      </c>
      <c r="J139" s="201">
        <v>0</v>
      </c>
    </row>
    <row r="140" spans="1:10" ht="17.100000000000001" customHeight="1">
      <c r="A140" s="130" t="s">
        <v>227</v>
      </c>
      <c r="B140" s="96">
        <v>100</v>
      </c>
      <c r="C140" s="151">
        <v>3.3232249999999999</v>
      </c>
      <c r="D140" s="151">
        <v>0.47974</v>
      </c>
      <c r="E140" s="151">
        <v>3.0979000000000001</v>
      </c>
      <c r="F140" s="151">
        <v>0.57452899999999996</v>
      </c>
      <c r="G140" s="151">
        <v>14.998054</v>
      </c>
      <c r="H140" s="151">
        <v>1.8715280000000001</v>
      </c>
      <c r="I140" s="151">
        <v>1.351119</v>
      </c>
      <c r="J140" s="200">
        <v>0.96067000000000002</v>
      </c>
    </row>
    <row r="141" spans="1:10" ht="17.100000000000001" customHeight="1">
      <c r="A141" s="195" t="s">
        <v>321</v>
      </c>
      <c r="B141" s="93"/>
      <c r="C141" s="152"/>
      <c r="D141" s="152"/>
      <c r="E141" s="152"/>
      <c r="F141" s="152"/>
      <c r="G141" s="152"/>
      <c r="H141" s="152"/>
      <c r="I141" s="152"/>
      <c r="J141" s="201"/>
    </row>
    <row r="142" spans="1:10" ht="17.100000000000001" customHeight="1">
      <c r="A142" s="134" t="s">
        <v>239</v>
      </c>
      <c r="B142" s="93"/>
      <c r="C142" s="152"/>
      <c r="D142" s="152"/>
      <c r="E142" s="152"/>
      <c r="F142" s="152"/>
      <c r="G142" s="152"/>
      <c r="H142" s="152"/>
      <c r="I142" s="152"/>
      <c r="J142" s="201"/>
    </row>
    <row r="143" spans="1:10" ht="17.100000000000001" customHeight="1">
      <c r="A143" s="132" t="s">
        <v>346</v>
      </c>
      <c r="B143" s="93">
        <v>100</v>
      </c>
      <c r="C143" s="152">
        <v>5.0020889999999998</v>
      </c>
      <c r="D143" s="152">
        <v>0.49329400000000001</v>
      </c>
      <c r="E143" s="152">
        <v>4.0016850000000002</v>
      </c>
      <c r="F143" s="152">
        <v>0.73818300000000003</v>
      </c>
      <c r="G143" s="152">
        <v>17.337492999999998</v>
      </c>
      <c r="H143" s="152">
        <v>0.62809800000000005</v>
      </c>
      <c r="I143" s="152">
        <v>5.6536000000000003E-2</v>
      </c>
      <c r="J143" s="201">
        <v>1.3428580000000001</v>
      </c>
    </row>
    <row r="144" spans="1:10" ht="17.100000000000001" customHeight="1">
      <c r="A144" s="195" t="s">
        <v>46</v>
      </c>
      <c r="B144" s="93"/>
      <c r="C144" s="152"/>
      <c r="D144" s="152"/>
      <c r="E144" s="152"/>
      <c r="F144" s="152"/>
      <c r="G144" s="152"/>
      <c r="H144" s="152"/>
      <c r="I144" s="152"/>
      <c r="J144" s="201"/>
    </row>
    <row r="145" spans="1:11" s="62" customFormat="1" ht="17.100000000000001" customHeight="1">
      <c r="A145" s="134" t="s">
        <v>48</v>
      </c>
      <c r="B145" s="93"/>
      <c r="C145" s="152"/>
      <c r="D145" s="152"/>
      <c r="E145" s="152"/>
      <c r="F145" s="152"/>
      <c r="G145" s="152"/>
      <c r="H145" s="152"/>
      <c r="I145" s="152"/>
      <c r="J145" s="201"/>
      <c r="K145" s="61"/>
    </row>
    <row r="146" spans="1:11" ht="17.100000000000001" customHeight="1">
      <c r="A146" s="132" t="s">
        <v>347</v>
      </c>
      <c r="B146" s="93">
        <v>100</v>
      </c>
      <c r="C146" s="152">
        <v>1.6560140000000001</v>
      </c>
      <c r="D146" s="152">
        <v>0.51585599999999998</v>
      </c>
      <c r="E146" s="152">
        <v>2.4621620000000002</v>
      </c>
      <c r="F146" s="152">
        <v>0.288159</v>
      </c>
      <c r="G146" s="152">
        <v>10.235671999999999</v>
      </c>
      <c r="H146" s="152">
        <v>0.31007200000000001</v>
      </c>
      <c r="I146" s="152">
        <v>3.190871</v>
      </c>
      <c r="J146" s="201">
        <v>0</v>
      </c>
    </row>
    <row r="147" spans="1:11" ht="17.100000000000001" customHeight="1">
      <c r="A147" s="132" t="s">
        <v>348</v>
      </c>
      <c r="B147" s="93">
        <v>100</v>
      </c>
      <c r="C147" s="152">
        <v>0.91437000000000002</v>
      </c>
      <c r="D147" s="152">
        <v>0.53230900000000003</v>
      </c>
      <c r="E147" s="152">
        <v>0.98877400000000004</v>
      </c>
      <c r="F147" s="152">
        <v>0.38904100000000003</v>
      </c>
      <c r="G147" s="152">
        <v>13.971176</v>
      </c>
      <c r="H147" s="152">
        <v>2.8893779999999998</v>
      </c>
      <c r="I147" s="152">
        <v>7.0500000000000001E-4</v>
      </c>
      <c r="J147" s="201">
        <v>2.550141</v>
      </c>
    </row>
    <row r="148" spans="1:11" ht="17.100000000000001" customHeight="1">
      <c r="A148" s="132" t="s">
        <v>349</v>
      </c>
      <c r="B148" s="93">
        <v>100</v>
      </c>
      <c r="C148" s="152">
        <v>1.565307</v>
      </c>
      <c r="D148" s="152">
        <v>0.37797199999999997</v>
      </c>
      <c r="E148" s="152">
        <v>0.79661000000000004</v>
      </c>
      <c r="F148" s="152">
        <v>0.276783</v>
      </c>
      <c r="G148" s="152">
        <v>12.740843999999999</v>
      </c>
      <c r="H148" s="152">
        <v>1.352414</v>
      </c>
      <c r="I148" s="152">
        <v>1.056678</v>
      </c>
      <c r="J148" s="201">
        <v>2.2599999999999999E-4</v>
      </c>
    </row>
    <row r="149" spans="1:11" ht="17.100000000000001" customHeight="1">
      <c r="A149" s="132" t="s">
        <v>350</v>
      </c>
      <c r="B149" s="93">
        <v>100</v>
      </c>
      <c r="C149" s="152">
        <v>1.5424960000000001</v>
      </c>
      <c r="D149" s="152">
        <v>0.56199200000000005</v>
      </c>
      <c r="E149" s="152">
        <v>0.867483</v>
      </c>
      <c r="F149" s="152">
        <v>0.93607600000000002</v>
      </c>
      <c r="G149" s="152">
        <v>12.010915000000001</v>
      </c>
      <c r="H149" s="152">
        <v>2.0512109999999999</v>
      </c>
      <c r="I149" s="152">
        <v>0</v>
      </c>
      <c r="J149" s="201">
        <v>0</v>
      </c>
    </row>
    <row r="150" spans="1:11" ht="17.100000000000001" customHeight="1">
      <c r="A150" s="132" t="s">
        <v>351</v>
      </c>
      <c r="B150" s="93">
        <v>100</v>
      </c>
      <c r="C150" s="152">
        <v>0.97961100000000001</v>
      </c>
      <c r="D150" s="152">
        <v>0.52215500000000004</v>
      </c>
      <c r="E150" s="152">
        <v>0.73426000000000002</v>
      </c>
      <c r="F150" s="152">
        <v>0.28044599999999997</v>
      </c>
      <c r="G150" s="152">
        <v>13.744344</v>
      </c>
      <c r="H150" s="152">
        <v>0.16760700000000001</v>
      </c>
      <c r="I150" s="152">
        <v>0</v>
      </c>
      <c r="J150" s="201">
        <v>1.6431999999999999E-2</v>
      </c>
    </row>
    <row r="151" spans="1:11" ht="17.100000000000001" customHeight="1">
      <c r="A151" s="132" t="s">
        <v>352</v>
      </c>
      <c r="B151" s="93">
        <v>100</v>
      </c>
      <c r="C151" s="152">
        <v>0.90220599999999995</v>
      </c>
      <c r="D151" s="152">
        <v>0.466395</v>
      </c>
      <c r="E151" s="152">
        <v>3.0794980000000001</v>
      </c>
      <c r="F151" s="152">
        <v>0.43639299999999998</v>
      </c>
      <c r="G151" s="152">
        <v>10.349021</v>
      </c>
      <c r="H151" s="152">
        <v>7.9312100000000001</v>
      </c>
      <c r="I151" s="152">
        <v>5.5717540000000003</v>
      </c>
      <c r="J151" s="201">
        <v>0.80172900000000002</v>
      </c>
    </row>
    <row r="152" spans="1:11" ht="17.100000000000001" customHeight="1">
      <c r="A152" s="132" t="s">
        <v>353</v>
      </c>
      <c r="B152" s="93">
        <v>100</v>
      </c>
      <c r="C152" s="152">
        <v>2.5034839999999998</v>
      </c>
      <c r="D152" s="152">
        <v>0.44989400000000002</v>
      </c>
      <c r="E152" s="152">
        <v>0.34483900000000001</v>
      </c>
      <c r="F152" s="152">
        <v>0.355796</v>
      </c>
      <c r="G152" s="152">
        <v>14.754402000000001</v>
      </c>
      <c r="H152" s="152">
        <v>9.9007039999999993</v>
      </c>
      <c r="I152" s="152">
        <v>0.72996300000000003</v>
      </c>
      <c r="J152" s="201">
        <v>1.52406</v>
      </c>
    </row>
    <row r="153" spans="1:11" ht="17.100000000000001" customHeight="1">
      <c r="A153" s="132" t="s">
        <v>346</v>
      </c>
      <c r="B153" s="93">
        <v>100</v>
      </c>
      <c r="C153" s="152">
        <v>0.66933699999999996</v>
      </c>
      <c r="D153" s="152">
        <v>0.43956899999999999</v>
      </c>
      <c r="E153" s="152">
        <v>3.3879890000000001</v>
      </c>
      <c r="F153" s="152">
        <v>0.53208100000000003</v>
      </c>
      <c r="G153" s="152">
        <v>13.177967000000001</v>
      </c>
      <c r="H153" s="152">
        <v>3.9593959999999999</v>
      </c>
      <c r="I153" s="152">
        <v>0.79591400000000001</v>
      </c>
      <c r="J153" s="201">
        <v>0.113383</v>
      </c>
    </row>
    <row r="154" spans="1:11" ht="17.100000000000001" customHeight="1">
      <c r="A154" s="132" t="s">
        <v>354</v>
      </c>
      <c r="B154" s="93">
        <v>100</v>
      </c>
      <c r="C154" s="152">
        <v>2.0530040000000001</v>
      </c>
      <c r="D154" s="152">
        <v>0.43338599999999999</v>
      </c>
      <c r="E154" s="152">
        <v>4.0761440000000002</v>
      </c>
      <c r="F154" s="152">
        <v>0.36035800000000001</v>
      </c>
      <c r="G154" s="152">
        <v>11.506458</v>
      </c>
      <c r="H154" s="152">
        <v>0.45344800000000002</v>
      </c>
      <c r="I154" s="152">
        <v>8.4952880000000004</v>
      </c>
      <c r="J154" s="201">
        <v>0.87909000000000004</v>
      </c>
    </row>
    <row r="155" spans="1:11" ht="17.100000000000001" customHeight="1">
      <c r="A155" s="132" t="s">
        <v>355</v>
      </c>
      <c r="B155" s="93">
        <v>100</v>
      </c>
      <c r="C155" s="152">
        <v>4.9805760000000001</v>
      </c>
      <c r="D155" s="152">
        <v>0.50216799999999995</v>
      </c>
      <c r="E155" s="152">
        <v>2.3542179999999999</v>
      </c>
      <c r="F155" s="152">
        <v>0.33229300000000001</v>
      </c>
      <c r="G155" s="152">
        <v>14.981083999999999</v>
      </c>
      <c r="H155" s="152">
        <v>1.426336</v>
      </c>
      <c r="I155" s="152">
        <v>1.3013049999999999</v>
      </c>
      <c r="J155" s="201">
        <v>0.80733100000000002</v>
      </c>
    </row>
    <row r="156" spans="1:11" ht="17.100000000000001" customHeight="1">
      <c r="A156" s="128" t="s">
        <v>112</v>
      </c>
      <c r="B156" s="93"/>
      <c r="C156" s="152"/>
      <c r="D156" s="152"/>
      <c r="E156" s="152"/>
      <c r="F156" s="152"/>
      <c r="G156" s="152"/>
      <c r="H156" s="152"/>
      <c r="I156" s="152"/>
      <c r="J156" s="201"/>
    </row>
    <row r="157" spans="1:11" ht="17.100000000000001" customHeight="1">
      <c r="A157" s="131" t="s">
        <v>229</v>
      </c>
      <c r="B157" s="96">
        <v>100</v>
      </c>
      <c r="C157" s="151">
        <v>2.979943</v>
      </c>
      <c r="D157" s="151">
        <v>0.72280299999999997</v>
      </c>
      <c r="E157" s="151">
        <v>2.2173029999999998</v>
      </c>
      <c r="F157" s="151">
        <v>0.57051300000000005</v>
      </c>
      <c r="G157" s="151">
        <v>12.360647</v>
      </c>
      <c r="H157" s="151">
        <v>2.4725109999999999</v>
      </c>
      <c r="I157" s="151">
        <v>0.73097199999999996</v>
      </c>
      <c r="J157" s="200">
        <v>0.92087799999999997</v>
      </c>
    </row>
    <row r="158" spans="1:11" ht="17.100000000000001" customHeight="1">
      <c r="A158" s="130" t="s">
        <v>230</v>
      </c>
      <c r="B158" s="96">
        <v>100</v>
      </c>
      <c r="C158" s="151">
        <v>2.1193650000000002</v>
      </c>
      <c r="D158" s="151">
        <v>0.73909800000000003</v>
      </c>
      <c r="E158" s="151">
        <v>2.636914</v>
      </c>
      <c r="F158" s="151">
        <v>0.67954899999999996</v>
      </c>
      <c r="G158" s="151">
        <v>13.07452</v>
      </c>
      <c r="H158" s="151">
        <v>5.6849080000000001</v>
      </c>
      <c r="I158" s="151">
        <v>3.0641000000000002E-2</v>
      </c>
      <c r="J158" s="200">
        <v>0.26499899999999998</v>
      </c>
    </row>
    <row r="159" spans="1:11" ht="17.100000000000001" customHeight="1">
      <c r="A159" s="195" t="s">
        <v>231</v>
      </c>
      <c r="B159" s="93"/>
      <c r="C159" s="152"/>
      <c r="D159" s="152"/>
      <c r="E159" s="152"/>
      <c r="F159" s="152"/>
      <c r="G159" s="152"/>
      <c r="H159" s="152"/>
      <c r="I159" s="152"/>
      <c r="J159" s="201"/>
    </row>
    <row r="160" spans="1:11" ht="17.100000000000001" customHeight="1">
      <c r="A160" s="134" t="s">
        <v>237</v>
      </c>
      <c r="B160" s="93"/>
      <c r="C160" s="152"/>
      <c r="D160" s="152"/>
      <c r="E160" s="152"/>
      <c r="F160" s="152"/>
      <c r="G160" s="152"/>
      <c r="H160" s="152"/>
      <c r="I160" s="152"/>
      <c r="J160" s="201"/>
    </row>
    <row r="161" spans="1:11" ht="17.100000000000001" customHeight="1">
      <c r="A161" s="132" t="s">
        <v>356</v>
      </c>
      <c r="B161" s="93">
        <v>100</v>
      </c>
      <c r="C161" s="152">
        <v>1.8887529999999999</v>
      </c>
      <c r="D161" s="152">
        <v>0.45227099999999998</v>
      </c>
      <c r="E161" s="152">
        <v>3.100568</v>
      </c>
      <c r="F161" s="152">
        <v>0.65192899999999998</v>
      </c>
      <c r="G161" s="152">
        <v>12.124368</v>
      </c>
      <c r="H161" s="152">
        <v>9.4577659999999995</v>
      </c>
      <c r="I161" s="152">
        <v>5.8302E-2</v>
      </c>
      <c r="J161" s="201">
        <v>0.50954500000000003</v>
      </c>
    </row>
    <row r="162" spans="1:11" ht="17.100000000000001" customHeight="1">
      <c r="A162" s="195" t="s">
        <v>46</v>
      </c>
      <c r="B162" s="93"/>
      <c r="C162" s="152"/>
      <c r="D162" s="152"/>
      <c r="E162" s="152"/>
      <c r="F162" s="152"/>
      <c r="G162" s="152"/>
      <c r="H162" s="152"/>
      <c r="I162" s="152"/>
      <c r="J162" s="201"/>
    </row>
    <row r="163" spans="1:11" ht="17.100000000000001" customHeight="1">
      <c r="A163" s="134" t="s">
        <v>48</v>
      </c>
      <c r="B163" s="93"/>
      <c r="C163" s="152"/>
      <c r="D163" s="152"/>
      <c r="E163" s="152"/>
      <c r="F163" s="152"/>
      <c r="G163" s="152"/>
      <c r="H163" s="152"/>
      <c r="I163" s="152"/>
      <c r="J163" s="201"/>
    </row>
    <row r="164" spans="1:11" ht="17.100000000000001" customHeight="1">
      <c r="A164" s="133" t="s">
        <v>357</v>
      </c>
      <c r="B164" s="93">
        <v>100</v>
      </c>
      <c r="C164" s="152">
        <v>0.97896700000000003</v>
      </c>
      <c r="D164" s="152">
        <v>1.7429760000000001</v>
      </c>
      <c r="E164" s="152">
        <v>3.083691</v>
      </c>
      <c r="F164" s="152">
        <v>0.40562599999999999</v>
      </c>
      <c r="G164" s="152">
        <v>12.604896999999999</v>
      </c>
      <c r="H164" s="152">
        <v>2.5021239999999998</v>
      </c>
      <c r="I164" s="152">
        <v>0</v>
      </c>
      <c r="J164" s="201">
        <v>0</v>
      </c>
    </row>
    <row r="165" spans="1:11" ht="17.100000000000001" customHeight="1">
      <c r="A165" s="133" t="s">
        <v>358</v>
      </c>
      <c r="B165" s="93">
        <v>100</v>
      </c>
      <c r="C165" s="152">
        <v>1.4047590000000001</v>
      </c>
      <c r="D165" s="152">
        <v>0.92658200000000002</v>
      </c>
      <c r="E165" s="152">
        <v>1.991115</v>
      </c>
      <c r="F165" s="152">
        <v>1.446037</v>
      </c>
      <c r="G165" s="152">
        <v>13.976043000000001</v>
      </c>
      <c r="H165" s="152">
        <v>1.6744760000000001</v>
      </c>
      <c r="I165" s="152">
        <v>0</v>
      </c>
      <c r="J165" s="201">
        <v>0</v>
      </c>
    </row>
    <row r="166" spans="1:11" ht="17.100000000000001" customHeight="1">
      <c r="A166" s="133" t="s">
        <v>359</v>
      </c>
      <c r="B166" s="93">
        <v>100</v>
      </c>
      <c r="C166" s="152">
        <v>4.691433</v>
      </c>
      <c r="D166" s="152">
        <v>0.68486499999999995</v>
      </c>
      <c r="E166" s="152">
        <v>1.189438</v>
      </c>
      <c r="F166" s="152">
        <v>0.44307400000000002</v>
      </c>
      <c r="G166" s="152">
        <v>15.984995000000001</v>
      </c>
      <c r="H166" s="152">
        <v>0.94920800000000005</v>
      </c>
      <c r="I166" s="152">
        <v>2.0079999999999998E-3</v>
      </c>
      <c r="J166" s="201">
        <v>0</v>
      </c>
    </row>
    <row r="167" spans="1:11" ht="17.100000000000001" customHeight="1">
      <c r="A167" s="133" t="s">
        <v>360</v>
      </c>
      <c r="B167" s="93">
        <v>100</v>
      </c>
      <c r="C167" s="152">
        <v>1.2696099999999999</v>
      </c>
      <c r="D167" s="152">
        <v>0.89734499999999995</v>
      </c>
      <c r="E167" s="152">
        <v>2.9721470000000001</v>
      </c>
      <c r="F167" s="152">
        <v>0.40936299999999998</v>
      </c>
      <c r="G167" s="152">
        <v>12.559908999999999</v>
      </c>
      <c r="H167" s="152">
        <v>1.3201799999999999</v>
      </c>
      <c r="I167" s="152">
        <v>0</v>
      </c>
      <c r="J167" s="201">
        <v>0</v>
      </c>
    </row>
    <row r="168" spans="1:11" s="62" customFormat="1" ht="17.100000000000001" customHeight="1">
      <c r="A168" s="130" t="s">
        <v>232</v>
      </c>
      <c r="B168" s="96">
        <v>100</v>
      </c>
      <c r="C168" s="151">
        <v>2.270521</v>
      </c>
      <c r="D168" s="151">
        <v>0.56375699999999995</v>
      </c>
      <c r="E168" s="151">
        <v>3.220672</v>
      </c>
      <c r="F168" s="151">
        <v>0.45727299999999999</v>
      </c>
      <c r="G168" s="151">
        <v>10.099468</v>
      </c>
      <c r="H168" s="151">
        <v>0.78224700000000003</v>
      </c>
      <c r="I168" s="151">
        <v>0.38988600000000001</v>
      </c>
      <c r="J168" s="200">
        <v>0.70895399999999997</v>
      </c>
      <c r="K168" s="61"/>
    </row>
    <row r="169" spans="1:11" ht="17.100000000000001" customHeight="1">
      <c r="A169" s="195" t="s">
        <v>174</v>
      </c>
      <c r="B169" s="93"/>
      <c r="C169" s="152"/>
      <c r="D169" s="152"/>
      <c r="E169" s="152"/>
      <c r="F169" s="152"/>
      <c r="G169" s="152"/>
      <c r="H169" s="152"/>
      <c r="I169" s="152"/>
      <c r="J169" s="201"/>
    </row>
    <row r="170" spans="1:11" ht="17.100000000000001" customHeight="1">
      <c r="A170" s="134" t="s">
        <v>49</v>
      </c>
      <c r="B170" s="93"/>
      <c r="C170" s="152"/>
      <c r="D170" s="152"/>
      <c r="E170" s="152"/>
      <c r="F170" s="152"/>
      <c r="G170" s="152"/>
      <c r="H170" s="152"/>
      <c r="I170" s="152"/>
      <c r="J170" s="201"/>
    </row>
    <row r="171" spans="1:11" ht="17.100000000000001" customHeight="1">
      <c r="A171" s="133" t="s">
        <v>361</v>
      </c>
      <c r="B171" s="93">
        <v>100</v>
      </c>
      <c r="C171" s="152">
        <v>0.94573700000000005</v>
      </c>
      <c r="D171" s="152">
        <v>0.339808</v>
      </c>
      <c r="E171" s="152">
        <v>1.967292</v>
      </c>
      <c r="F171" s="152">
        <v>0.60485199999999995</v>
      </c>
      <c r="G171" s="152">
        <v>11.110516000000001</v>
      </c>
      <c r="H171" s="152">
        <v>1.75806</v>
      </c>
      <c r="I171" s="152">
        <v>0.59740099999999996</v>
      </c>
      <c r="J171" s="201">
        <v>0.2016</v>
      </c>
    </row>
    <row r="172" spans="1:11" ht="17.100000000000001" customHeight="1">
      <c r="A172" s="133" t="s">
        <v>362</v>
      </c>
      <c r="B172" s="93">
        <v>100</v>
      </c>
      <c r="C172" s="152">
        <v>8.1866599999999998</v>
      </c>
      <c r="D172" s="152">
        <v>0.507378</v>
      </c>
      <c r="E172" s="152">
        <v>5.6553940000000003</v>
      </c>
      <c r="F172" s="152">
        <v>0.74416400000000005</v>
      </c>
      <c r="G172" s="152">
        <v>12.681240000000001</v>
      </c>
      <c r="H172" s="152">
        <v>1.0986590000000001</v>
      </c>
      <c r="I172" s="152">
        <v>0.391287</v>
      </c>
      <c r="J172" s="201">
        <v>0</v>
      </c>
    </row>
    <row r="173" spans="1:11" ht="17.100000000000001" customHeight="1">
      <c r="A173" s="195" t="s">
        <v>46</v>
      </c>
      <c r="B173" s="93"/>
      <c r="C173" s="152"/>
      <c r="D173" s="152"/>
      <c r="E173" s="152"/>
      <c r="F173" s="152"/>
      <c r="G173" s="152"/>
      <c r="H173" s="152"/>
      <c r="I173" s="152"/>
      <c r="J173" s="201"/>
    </row>
    <row r="174" spans="1:11" ht="17.100000000000001" customHeight="1">
      <c r="A174" s="134" t="s">
        <v>48</v>
      </c>
      <c r="B174" s="93"/>
      <c r="C174" s="152"/>
      <c r="D174" s="152"/>
      <c r="E174" s="152"/>
      <c r="F174" s="152"/>
      <c r="G174" s="152"/>
      <c r="H174" s="152"/>
      <c r="I174" s="152"/>
      <c r="J174" s="201"/>
    </row>
    <row r="175" spans="1:11" ht="17.100000000000001" customHeight="1">
      <c r="A175" s="133" t="s">
        <v>363</v>
      </c>
      <c r="B175" s="93">
        <v>100</v>
      </c>
      <c r="C175" s="152">
        <v>0.73744600000000005</v>
      </c>
      <c r="D175" s="152">
        <v>0.63291600000000003</v>
      </c>
      <c r="E175" s="152">
        <v>15.64992</v>
      </c>
      <c r="F175" s="152">
        <v>0.28197899999999998</v>
      </c>
      <c r="G175" s="152">
        <v>12.623399000000001</v>
      </c>
      <c r="H175" s="152">
        <v>0.24462500000000001</v>
      </c>
      <c r="I175" s="152">
        <v>0.14200599999999999</v>
      </c>
      <c r="J175" s="201">
        <v>0</v>
      </c>
    </row>
    <row r="176" spans="1:11" ht="17.100000000000001" customHeight="1">
      <c r="A176" s="133" t="s">
        <v>364</v>
      </c>
      <c r="B176" s="93">
        <v>100</v>
      </c>
      <c r="C176" s="152">
        <v>2.4021279999999998</v>
      </c>
      <c r="D176" s="152">
        <v>0.40431400000000001</v>
      </c>
      <c r="E176" s="152">
        <v>1.9164129999999999</v>
      </c>
      <c r="F176" s="152">
        <v>0.59011199999999997</v>
      </c>
      <c r="G176" s="152">
        <v>13.351050000000001</v>
      </c>
      <c r="H176" s="152">
        <v>8.2367999999999997E-2</v>
      </c>
      <c r="I176" s="152">
        <v>0</v>
      </c>
      <c r="J176" s="201">
        <v>0.40275699999999998</v>
      </c>
    </row>
    <row r="177" spans="1:11" ht="17.100000000000001" customHeight="1">
      <c r="A177" s="133" t="s">
        <v>365</v>
      </c>
      <c r="B177" s="93">
        <v>100</v>
      </c>
      <c r="C177" s="152">
        <v>0.20545099999999999</v>
      </c>
      <c r="D177" s="152">
        <v>0.61519199999999996</v>
      </c>
      <c r="E177" s="152">
        <v>0.79916600000000004</v>
      </c>
      <c r="F177" s="152">
        <v>0.12687799999999999</v>
      </c>
      <c r="G177" s="152">
        <v>4.6053319999999998</v>
      </c>
      <c r="H177" s="152">
        <v>0.371419</v>
      </c>
      <c r="I177" s="152">
        <v>6.0000000000000002E-6</v>
      </c>
      <c r="J177" s="201">
        <v>2.4307020000000001</v>
      </c>
    </row>
    <row r="178" spans="1:11" ht="17.100000000000001" customHeight="1">
      <c r="A178" s="133" t="s">
        <v>366</v>
      </c>
      <c r="B178" s="93">
        <v>100</v>
      </c>
      <c r="C178" s="152">
        <v>0.80049899999999996</v>
      </c>
      <c r="D178" s="152">
        <v>0.65359199999999995</v>
      </c>
      <c r="E178" s="152">
        <v>1.352476</v>
      </c>
      <c r="F178" s="152">
        <v>0.313863</v>
      </c>
      <c r="G178" s="152">
        <v>14.139452</v>
      </c>
      <c r="H178" s="152">
        <v>4.8321000000000003E-2</v>
      </c>
      <c r="I178" s="152">
        <v>2.2020999999999999E-2</v>
      </c>
      <c r="J178" s="201">
        <v>0</v>
      </c>
    </row>
    <row r="179" spans="1:11" ht="17.100000000000001" customHeight="1">
      <c r="A179" s="133" t="s">
        <v>367</v>
      </c>
      <c r="B179" s="93">
        <v>100</v>
      </c>
      <c r="C179" s="152">
        <v>1.700537</v>
      </c>
      <c r="D179" s="152">
        <v>0.38771800000000001</v>
      </c>
      <c r="E179" s="152">
        <v>2.5202059999999999</v>
      </c>
      <c r="F179" s="152">
        <v>0.57878099999999999</v>
      </c>
      <c r="G179" s="152">
        <v>12.385294999999999</v>
      </c>
      <c r="H179" s="152">
        <v>0.64692899999999998</v>
      </c>
      <c r="I179" s="152">
        <v>2.491546</v>
      </c>
      <c r="J179" s="201">
        <v>2.077537</v>
      </c>
    </row>
    <row r="180" spans="1:11" ht="17.100000000000001" customHeight="1">
      <c r="A180" s="133" t="s">
        <v>368</v>
      </c>
      <c r="B180" s="93">
        <v>100</v>
      </c>
      <c r="C180" s="152">
        <v>2.0502180000000001</v>
      </c>
      <c r="D180" s="152">
        <v>1.0247029999999999</v>
      </c>
      <c r="E180" s="152">
        <v>0.57786499999999996</v>
      </c>
      <c r="F180" s="152">
        <v>0.40534900000000001</v>
      </c>
      <c r="G180" s="152">
        <v>6.6168699999999996</v>
      </c>
      <c r="H180" s="152">
        <v>0.61437600000000003</v>
      </c>
      <c r="I180" s="152">
        <v>2.1163000000000001E-2</v>
      </c>
      <c r="J180" s="201">
        <v>0</v>
      </c>
    </row>
    <row r="181" spans="1:11" ht="17.100000000000001" customHeight="1">
      <c r="A181" s="130" t="s">
        <v>233</v>
      </c>
      <c r="B181" s="96">
        <v>100</v>
      </c>
      <c r="C181" s="151">
        <v>4.1705439999999996</v>
      </c>
      <c r="D181" s="151">
        <v>1.437371</v>
      </c>
      <c r="E181" s="151">
        <v>1.714062</v>
      </c>
      <c r="F181" s="151">
        <v>0.46537400000000001</v>
      </c>
      <c r="G181" s="151">
        <v>10.963393</v>
      </c>
      <c r="H181" s="151">
        <v>3.7514699999999999</v>
      </c>
      <c r="I181" s="151">
        <v>9.0026999999999996E-2</v>
      </c>
      <c r="J181" s="200">
        <v>4.6679000000000004</v>
      </c>
    </row>
    <row r="182" spans="1:11" ht="17.100000000000001" customHeight="1">
      <c r="A182" s="195" t="s">
        <v>174</v>
      </c>
      <c r="B182" s="93"/>
      <c r="C182" s="152"/>
      <c r="D182" s="152"/>
      <c r="E182" s="152"/>
      <c r="F182" s="152"/>
      <c r="G182" s="152"/>
      <c r="H182" s="152"/>
      <c r="I182" s="152"/>
      <c r="J182" s="201"/>
    </row>
    <row r="183" spans="1:11" ht="17.100000000000001" customHeight="1">
      <c r="A183" s="134" t="s">
        <v>49</v>
      </c>
      <c r="B183" s="93"/>
      <c r="C183" s="152"/>
      <c r="D183" s="152"/>
      <c r="E183" s="152"/>
      <c r="F183" s="152"/>
      <c r="G183" s="152"/>
      <c r="H183" s="152"/>
      <c r="I183" s="152"/>
      <c r="J183" s="201"/>
    </row>
    <row r="184" spans="1:11" ht="17.100000000000001" customHeight="1">
      <c r="A184" s="133" t="s">
        <v>378</v>
      </c>
      <c r="B184" s="93">
        <v>100</v>
      </c>
      <c r="C184" s="152">
        <v>2.498739</v>
      </c>
      <c r="D184" s="152">
        <v>0.76891100000000001</v>
      </c>
      <c r="E184" s="152">
        <v>1.1980850000000001</v>
      </c>
      <c r="F184" s="152">
        <v>0.45585500000000001</v>
      </c>
      <c r="G184" s="152">
        <v>9.0945450000000001</v>
      </c>
      <c r="H184" s="152">
        <v>6.0854819999999998</v>
      </c>
      <c r="I184" s="152">
        <v>0</v>
      </c>
      <c r="J184" s="201">
        <v>11.183571000000001</v>
      </c>
    </row>
    <row r="185" spans="1:11" ht="17.100000000000001" customHeight="1">
      <c r="A185" s="133" t="s">
        <v>379</v>
      </c>
      <c r="B185" s="93">
        <v>100</v>
      </c>
      <c r="C185" s="152">
        <v>12.196687000000001</v>
      </c>
      <c r="D185" s="152">
        <v>4.423883</v>
      </c>
      <c r="E185" s="152">
        <v>0.87172400000000005</v>
      </c>
      <c r="F185" s="152">
        <v>0.617371</v>
      </c>
      <c r="G185" s="152">
        <v>10.465631</v>
      </c>
      <c r="H185" s="152">
        <v>0.58878600000000003</v>
      </c>
      <c r="I185" s="152">
        <v>2.0459999999999999E-2</v>
      </c>
      <c r="J185" s="201">
        <v>5.4299999999999997E-4</v>
      </c>
    </row>
    <row r="186" spans="1:11" ht="17.100000000000001" customHeight="1">
      <c r="A186" s="195" t="s">
        <v>46</v>
      </c>
      <c r="B186" s="93"/>
      <c r="C186" s="152"/>
      <c r="D186" s="152"/>
      <c r="E186" s="152"/>
      <c r="F186" s="152"/>
      <c r="G186" s="152"/>
      <c r="H186" s="152"/>
      <c r="I186" s="152"/>
      <c r="J186" s="201"/>
    </row>
    <row r="187" spans="1:11" ht="17.100000000000001" customHeight="1">
      <c r="A187" s="134" t="s">
        <v>48</v>
      </c>
      <c r="B187" s="93"/>
      <c r="C187" s="152"/>
      <c r="D187" s="152"/>
      <c r="E187" s="152"/>
      <c r="F187" s="152"/>
      <c r="G187" s="152"/>
      <c r="H187" s="152"/>
      <c r="I187" s="152"/>
      <c r="J187" s="201"/>
    </row>
    <row r="188" spans="1:11" ht="17.100000000000001" customHeight="1">
      <c r="A188" s="133" t="s">
        <v>380</v>
      </c>
      <c r="B188" s="93">
        <v>100</v>
      </c>
      <c r="C188" s="152">
        <v>0.37898799999999999</v>
      </c>
      <c r="D188" s="152">
        <v>0.68866000000000005</v>
      </c>
      <c r="E188" s="152">
        <v>1.9897830000000001</v>
      </c>
      <c r="F188" s="152">
        <v>0.33725699999999997</v>
      </c>
      <c r="G188" s="152">
        <v>12.441565000000001</v>
      </c>
      <c r="H188" s="152">
        <v>3.3477730000000001</v>
      </c>
      <c r="I188" s="152">
        <v>0.540601</v>
      </c>
      <c r="J188" s="201">
        <v>0</v>
      </c>
    </row>
    <row r="189" spans="1:11" s="62" customFormat="1" ht="17.100000000000001" customHeight="1">
      <c r="A189" s="133" t="s">
        <v>381</v>
      </c>
      <c r="B189" s="93">
        <v>100</v>
      </c>
      <c r="C189" s="152">
        <v>2.6359110000000001</v>
      </c>
      <c r="D189" s="152">
        <v>0.69821299999999997</v>
      </c>
      <c r="E189" s="152">
        <v>7.423114</v>
      </c>
      <c r="F189" s="152">
        <v>0.65362799999999999</v>
      </c>
      <c r="G189" s="152">
        <v>14.048809</v>
      </c>
      <c r="H189" s="152">
        <v>2.319356</v>
      </c>
      <c r="I189" s="152">
        <v>0.32961800000000002</v>
      </c>
      <c r="J189" s="201">
        <v>1.2E-5</v>
      </c>
      <c r="K189" s="61"/>
    </row>
    <row r="190" spans="1:11" ht="17.100000000000001" customHeight="1">
      <c r="A190" s="133" t="s">
        <v>382</v>
      </c>
      <c r="B190" s="93">
        <v>100</v>
      </c>
      <c r="C190" s="152">
        <v>2.432375</v>
      </c>
      <c r="D190" s="152">
        <v>0.50196700000000005</v>
      </c>
      <c r="E190" s="152">
        <v>2.3821479999999999</v>
      </c>
      <c r="F190" s="152">
        <v>0.249496</v>
      </c>
      <c r="G190" s="152">
        <v>13.660209999999999</v>
      </c>
      <c r="H190" s="152">
        <v>4.3525309999999999</v>
      </c>
      <c r="I190" s="152">
        <v>8.2121E-2</v>
      </c>
      <c r="J190" s="201">
        <v>0</v>
      </c>
    </row>
    <row r="191" spans="1:11" ht="17.100000000000001" customHeight="1">
      <c r="A191" s="133" t="s">
        <v>383</v>
      </c>
      <c r="B191" s="93">
        <v>100</v>
      </c>
      <c r="C191" s="152">
        <v>1.931338</v>
      </c>
      <c r="D191" s="152">
        <v>0.77288199999999996</v>
      </c>
      <c r="E191" s="152">
        <v>0.27408500000000002</v>
      </c>
      <c r="F191" s="152">
        <v>0.47381499999999999</v>
      </c>
      <c r="G191" s="152">
        <v>12.702244</v>
      </c>
      <c r="H191" s="152">
        <v>0.63698699999999997</v>
      </c>
      <c r="I191" s="152">
        <v>7.1754999999999999E-2</v>
      </c>
      <c r="J191" s="201">
        <v>0</v>
      </c>
    </row>
    <row r="192" spans="1:11" ht="17.100000000000001" customHeight="1">
      <c r="A192" s="130" t="s">
        <v>234</v>
      </c>
      <c r="B192" s="96">
        <v>100</v>
      </c>
      <c r="C192" s="151">
        <v>2.8402959999999999</v>
      </c>
      <c r="D192" s="151">
        <v>0.61477599999999999</v>
      </c>
      <c r="E192" s="151">
        <v>2.164777</v>
      </c>
      <c r="F192" s="151">
        <v>0.59051799999999999</v>
      </c>
      <c r="G192" s="151">
        <v>12.547366</v>
      </c>
      <c r="H192" s="151">
        <v>1.7189140000000001</v>
      </c>
      <c r="I192" s="151">
        <v>2.4682599999999999</v>
      </c>
      <c r="J192" s="200">
        <v>0.50512699999999999</v>
      </c>
    </row>
    <row r="193" spans="1:11" ht="17.100000000000001" customHeight="1">
      <c r="A193" s="195" t="s">
        <v>228</v>
      </c>
      <c r="B193" s="93"/>
      <c r="C193" s="152"/>
      <c r="D193" s="152"/>
      <c r="E193" s="152"/>
      <c r="F193" s="152"/>
      <c r="G193" s="152"/>
      <c r="H193" s="152"/>
      <c r="I193" s="152"/>
      <c r="J193" s="201"/>
    </row>
    <row r="194" spans="1:11" ht="17.100000000000001" customHeight="1">
      <c r="A194" s="134" t="s">
        <v>239</v>
      </c>
      <c r="B194" s="93"/>
      <c r="C194" s="152"/>
      <c r="D194" s="152"/>
      <c r="E194" s="152"/>
      <c r="F194" s="152"/>
      <c r="G194" s="152"/>
      <c r="H194" s="152"/>
      <c r="I194" s="152"/>
      <c r="J194" s="201"/>
    </row>
    <row r="195" spans="1:11" ht="17.100000000000001" customHeight="1">
      <c r="A195" s="133" t="s">
        <v>384</v>
      </c>
      <c r="B195" s="93">
        <v>100</v>
      </c>
      <c r="C195" s="152">
        <v>6.3298079999999999</v>
      </c>
      <c r="D195" s="152">
        <v>0.76422699999999999</v>
      </c>
      <c r="E195" s="152">
        <v>1.8812230000000001</v>
      </c>
      <c r="F195" s="152">
        <v>0.75924400000000003</v>
      </c>
      <c r="G195" s="152">
        <v>10.781995999999999</v>
      </c>
      <c r="H195" s="152">
        <v>0.76803999999999994</v>
      </c>
      <c r="I195" s="152">
        <v>7.3477449999999997</v>
      </c>
      <c r="J195" s="201">
        <v>0.54567299999999996</v>
      </c>
    </row>
    <row r="196" spans="1:11" ht="17.100000000000001" customHeight="1">
      <c r="A196" s="195" t="s">
        <v>174</v>
      </c>
      <c r="B196" s="93"/>
      <c r="C196" s="152"/>
      <c r="D196" s="152"/>
      <c r="E196" s="152"/>
      <c r="F196" s="152"/>
      <c r="G196" s="152"/>
      <c r="H196" s="152"/>
      <c r="I196" s="152"/>
      <c r="J196" s="201"/>
    </row>
    <row r="197" spans="1:11" ht="17.100000000000001" customHeight="1">
      <c r="A197" s="134" t="s">
        <v>49</v>
      </c>
      <c r="B197" s="93"/>
      <c r="C197" s="152"/>
      <c r="D197" s="152"/>
      <c r="E197" s="152"/>
      <c r="F197" s="152"/>
      <c r="G197" s="152"/>
      <c r="H197" s="152"/>
      <c r="I197" s="152"/>
      <c r="J197" s="201"/>
    </row>
    <row r="198" spans="1:11" ht="17.100000000000001" customHeight="1">
      <c r="A198" s="133" t="s">
        <v>385</v>
      </c>
      <c r="B198" s="93">
        <v>100</v>
      </c>
      <c r="C198" s="152">
        <v>1.698418</v>
      </c>
      <c r="D198" s="152">
        <v>0.42516799999999999</v>
      </c>
      <c r="E198" s="152">
        <v>2.47078</v>
      </c>
      <c r="F198" s="152">
        <v>0.49872899999999998</v>
      </c>
      <c r="G198" s="152">
        <v>14.175397999999999</v>
      </c>
      <c r="H198" s="152">
        <v>0.551396</v>
      </c>
      <c r="I198" s="152">
        <v>0</v>
      </c>
      <c r="J198" s="201">
        <v>0</v>
      </c>
    </row>
    <row r="199" spans="1:11" s="62" customFormat="1" ht="17.100000000000001" customHeight="1">
      <c r="A199" s="133" t="s">
        <v>386</v>
      </c>
      <c r="B199" s="93">
        <v>100</v>
      </c>
      <c r="C199" s="152">
        <v>0.70083300000000004</v>
      </c>
      <c r="D199" s="152">
        <v>0.34395999999999999</v>
      </c>
      <c r="E199" s="152">
        <v>3.0952670000000002</v>
      </c>
      <c r="F199" s="152">
        <v>0.35333199999999998</v>
      </c>
      <c r="G199" s="152">
        <v>12.612831999999999</v>
      </c>
      <c r="H199" s="152">
        <v>0.84958699999999998</v>
      </c>
      <c r="I199" s="152">
        <v>0</v>
      </c>
      <c r="J199" s="201">
        <v>1.6129370000000001</v>
      </c>
      <c r="K199" s="61"/>
    </row>
    <row r="200" spans="1:11" s="62" customFormat="1" ht="17.100000000000001" customHeight="1">
      <c r="A200" s="133" t="s">
        <v>387</v>
      </c>
      <c r="B200" s="93">
        <v>100</v>
      </c>
      <c r="C200" s="152">
        <v>1.0533999999999999</v>
      </c>
      <c r="D200" s="152">
        <v>0.41152899999999998</v>
      </c>
      <c r="E200" s="152">
        <v>3.685654</v>
      </c>
      <c r="F200" s="152">
        <v>0.44813599999999998</v>
      </c>
      <c r="G200" s="152">
        <v>14.955837000000001</v>
      </c>
      <c r="H200" s="152">
        <v>1.3949560000000001</v>
      </c>
      <c r="I200" s="152">
        <v>6.2895000000000006E-2</v>
      </c>
      <c r="J200" s="201">
        <v>7.0216000000000001E-2</v>
      </c>
      <c r="K200" s="61"/>
    </row>
    <row r="201" spans="1:11" s="62" customFormat="1" ht="17.100000000000001" customHeight="1">
      <c r="A201" s="195" t="s">
        <v>46</v>
      </c>
      <c r="B201" s="93"/>
      <c r="C201" s="152"/>
      <c r="D201" s="152"/>
      <c r="E201" s="152"/>
      <c r="F201" s="152"/>
      <c r="G201" s="152"/>
      <c r="H201" s="152"/>
      <c r="I201" s="152"/>
      <c r="J201" s="201"/>
      <c r="K201" s="61"/>
    </row>
    <row r="202" spans="1:11" ht="17.100000000000001" customHeight="1">
      <c r="A202" s="134" t="s">
        <v>48</v>
      </c>
      <c r="B202" s="93"/>
      <c r="C202" s="152"/>
      <c r="D202" s="152"/>
      <c r="E202" s="152"/>
      <c r="F202" s="152"/>
      <c r="G202" s="152"/>
      <c r="H202" s="152"/>
      <c r="I202" s="152"/>
      <c r="J202" s="201"/>
    </row>
    <row r="203" spans="1:11" ht="17.100000000000001" customHeight="1">
      <c r="A203" s="133" t="s">
        <v>388</v>
      </c>
      <c r="B203" s="93">
        <v>100</v>
      </c>
      <c r="C203" s="152">
        <v>0.24559700000000001</v>
      </c>
      <c r="D203" s="152">
        <v>0.41487099999999999</v>
      </c>
      <c r="E203" s="152">
        <v>2.450453</v>
      </c>
      <c r="F203" s="152">
        <v>0.30031200000000002</v>
      </c>
      <c r="G203" s="152">
        <v>13.973497999999999</v>
      </c>
      <c r="H203" s="152">
        <v>19.201322000000001</v>
      </c>
      <c r="I203" s="152">
        <v>0</v>
      </c>
      <c r="J203" s="201">
        <v>0</v>
      </c>
    </row>
    <row r="204" spans="1:11" ht="17.100000000000001" customHeight="1">
      <c r="A204" s="133" t="s">
        <v>389</v>
      </c>
      <c r="B204" s="93">
        <v>100</v>
      </c>
      <c r="C204" s="152">
        <v>3.5167959999999998</v>
      </c>
      <c r="D204" s="152">
        <v>0.687164</v>
      </c>
      <c r="E204" s="152">
        <v>1.8139110000000001</v>
      </c>
      <c r="F204" s="152">
        <v>0.47654400000000002</v>
      </c>
      <c r="G204" s="152">
        <v>12.146049</v>
      </c>
      <c r="H204" s="152">
        <v>5.8054000000000001E-2</v>
      </c>
      <c r="I204" s="152">
        <v>6.1713999999999998E-2</v>
      </c>
      <c r="J204" s="201">
        <v>1.1785060000000001</v>
      </c>
    </row>
    <row r="205" spans="1:11" ht="17.100000000000001" customHeight="1">
      <c r="A205" s="133" t="s">
        <v>390</v>
      </c>
      <c r="B205" s="93">
        <v>100</v>
      </c>
      <c r="C205" s="152">
        <v>0.48436800000000002</v>
      </c>
      <c r="D205" s="152">
        <v>0.78662100000000001</v>
      </c>
      <c r="E205" s="152">
        <v>2.3273419999999998</v>
      </c>
      <c r="F205" s="152">
        <v>1.4821869999999999</v>
      </c>
      <c r="G205" s="152">
        <v>13.526424</v>
      </c>
      <c r="H205" s="152">
        <v>0.65762299999999996</v>
      </c>
      <c r="I205" s="152">
        <v>1.7208000000000001E-2</v>
      </c>
      <c r="J205" s="201">
        <v>0</v>
      </c>
    </row>
    <row r="206" spans="1:11" ht="17.100000000000001" customHeight="1">
      <c r="A206" s="133" t="s">
        <v>391</v>
      </c>
      <c r="B206" s="93">
        <v>100</v>
      </c>
      <c r="C206" s="152">
        <v>0.34534799999999999</v>
      </c>
      <c r="D206" s="152">
        <v>0.74490400000000001</v>
      </c>
      <c r="E206" s="152">
        <v>1.232084</v>
      </c>
      <c r="F206" s="152">
        <v>0.37057699999999999</v>
      </c>
      <c r="G206" s="152">
        <v>11.687709</v>
      </c>
      <c r="H206" s="152">
        <v>0.79589500000000002</v>
      </c>
      <c r="I206" s="152">
        <v>1.2727E-2</v>
      </c>
      <c r="J206" s="201">
        <v>0.74997800000000003</v>
      </c>
    </row>
    <row r="207" spans="1:11" ht="17.100000000000001" customHeight="1">
      <c r="A207" s="133" t="s">
        <v>392</v>
      </c>
      <c r="B207" s="93">
        <v>100</v>
      </c>
      <c r="C207" s="152">
        <v>0.97198399999999996</v>
      </c>
      <c r="D207" s="152">
        <v>1.3573980000000001</v>
      </c>
      <c r="E207" s="152">
        <v>1.608528</v>
      </c>
      <c r="F207" s="152">
        <v>0.247281</v>
      </c>
      <c r="G207" s="152">
        <v>13.928932</v>
      </c>
      <c r="H207" s="152">
        <v>0.118019</v>
      </c>
      <c r="I207" s="152">
        <v>0</v>
      </c>
      <c r="J207" s="201">
        <v>4.6589999999999999E-3</v>
      </c>
    </row>
    <row r="208" spans="1:11" ht="17.100000000000001" customHeight="1">
      <c r="A208" s="133" t="s">
        <v>384</v>
      </c>
      <c r="B208" s="93">
        <v>100</v>
      </c>
      <c r="C208" s="152">
        <v>0.58978699999999995</v>
      </c>
      <c r="D208" s="152">
        <v>0.309004</v>
      </c>
      <c r="E208" s="152">
        <v>0.94704500000000003</v>
      </c>
      <c r="F208" s="152">
        <v>0.41152499999999997</v>
      </c>
      <c r="G208" s="152">
        <v>14.711043</v>
      </c>
      <c r="H208" s="152">
        <v>0.15557799999999999</v>
      </c>
      <c r="I208" s="152">
        <v>0</v>
      </c>
      <c r="J208" s="201">
        <v>0</v>
      </c>
    </row>
    <row r="209" spans="1:11" ht="17.100000000000001" customHeight="1">
      <c r="A209" s="133" t="s">
        <v>441</v>
      </c>
      <c r="B209" s="93">
        <v>100</v>
      </c>
      <c r="C209" s="152">
        <v>0.77772200000000002</v>
      </c>
      <c r="D209" s="152">
        <v>0.89410199999999995</v>
      </c>
      <c r="E209" s="152">
        <v>2.296627</v>
      </c>
      <c r="F209" s="152">
        <v>0.61862399999999995</v>
      </c>
      <c r="G209" s="152">
        <v>11.413971999999999</v>
      </c>
      <c r="H209" s="152">
        <v>2.0530719999999998</v>
      </c>
      <c r="I209" s="152">
        <v>0</v>
      </c>
      <c r="J209" s="201">
        <v>0.83620099999999997</v>
      </c>
    </row>
    <row r="210" spans="1:11" ht="17.100000000000001" customHeight="1">
      <c r="A210" s="130" t="s">
        <v>235</v>
      </c>
      <c r="B210" s="96">
        <v>100</v>
      </c>
      <c r="C210" s="151">
        <v>1.647945</v>
      </c>
      <c r="D210" s="151">
        <v>0.66359900000000005</v>
      </c>
      <c r="E210" s="151">
        <v>1.261568</v>
      </c>
      <c r="F210" s="151">
        <v>0.64491100000000001</v>
      </c>
      <c r="G210" s="151">
        <v>14.115247999999999</v>
      </c>
      <c r="H210" s="151">
        <v>2.8000129999999999</v>
      </c>
      <c r="I210" s="151">
        <v>1.5018999999999999E-2</v>
      </c>
      <c r="J210" s="200">
        <v>0.13941500000000001</v>
      </c>
    </row>
    <row r="211" spans="1:11" s="62" customFormat="1" ht="17.100000000000001" customHeight="1">
      <c r="A211" s="195" t="s">
        <v>231</v>
      </c>
      <c r="B211" s="93"/>
      <c r="C211" s="152"/>
      <c r="D211" s="152"/>
      <c r="E211" s="152"/>
      <c r="F211" s="152"/>
      <c r="G211" s="152"/>
      <c r="H211" s="152"/>
      <c r="I211" s="152"/>
      <c r="J211" s="201"/>
      <c r="K211" s="61"/>
    </row>
    <row r="212" spans="1:11" ht="17.100000000000001" customHeight="1">
      <c r="A212" s="134" t="s">
        <v>237</v>
      </c>
      <c r="B212" s="93"/>
      <c r="C212" s="152"/>
      <c r="D212" s="152"/>
      <c r="E212" s="152"/>
      <c r="F212" s="152"/>
      <c r="G212" s="152"/>
      <c r="H212" s="152"/>
      <c r="I212" s="152"/>
      <c r="J212" s="201"/>
    </row>
    <row r="213" spans="1:11" ht="17.100000000000001" customHeight="1">
      <c r="A213" s="133" t="s">
        <v>393</v>
      </c>
      <c r="B213" s="93">
        <v>100</v>
      </c>
      <c r="C213" s="152">
        <v>2.491889</v>
      </c>
      <c r="D213" s="152">
        <v>0.450573</v>
      </c>
      <c r="E213" s="152">
        <v>0.62751400000000002</v>
      </c>
      <c r="F213" s="152">
        <v>0.89754400000000001</v>
      </c>
      <c r="G213" s="152">
        <v>14.236302999999999</v>
      </c>
      <c r="H213" s="152">
        <v>0.69725199999999998</v>
      </c>
      <c r="I213" s="152">
        <v>0</v>
      </c>
      <c r="J213" s="201">
        <v>5.4600000000000004E-4</v>
      </c>
    </row>
    <row r="214" spans="1:11" ht="17.100000000000001" customHeight="1">
      <c r="A214" s="195" t="s">
        <v>46</v>
      </c>
      <c r="B214" s="93"/>
      <c r="C214" s="152"/>
      <c r="D214" s="152"/>
      <c r="E214" s="152"/>
      <c r="F214" s="152"/>
      <c r="G214" s="152"/>
      <c r="H214" s="152"/>
      <c r="I214" s="152"/>
      <c r="J214" s="201"/>
    </row>
    <row r="215" spans="1:11" ht="17.100000000000001" customHeight="1">
      <c r="A215" s="134" t="s">
        <v>48</v>
      </c>
      <c r="B215" s="93"/>
      <c r="C215" s="152"/>
      <c r="D215" s="152"/>
      <c r="E215" s="152"/>
      <c r="F215" s="152"/>
      <c r="G215" s="152"/>
      <c r="H215" s="152"/>
      <c r="I215" s="152"/>
      <c r="J215" s="201"/>
    </row>
    <row r="216" spans="1:11" ht="17.100000000000001" customHeight="1">
      <c r="A216" s="133" t="s">
        <v>394</v>
      </c>
      <c r="B216" s="93">
        <v>100</v>
      </c>
      <c r="C216" s="152">
        <v>1.8103720000000001</v>
      </c>
      <c r="D216" s="152">
        <v>0.91712099999999996</v>
      </c>
      <c r="E216" s="152">
        <v>1.754065</v>
      </c>
      <c r="F216" s="152">
        <v>0.60963800000000001</v>
      </c>
      <c r="G216" s="152">
        <v>13.26981</v>
      </c>
      <c r="H216" s="152">
        <v>6.3034999999999994E-2</v>
      </c>
      <c r="I216" s="152">
        <v>0</v>
      </c>
      <c r="J216" s="201">
        <v>0</v>
      </c>
    </row>
    <row r="217" spans="1:11" ht="17.100000000000001" customHeight="1">
      <c r="A217" s="133" t="s">
        <v>395</v>
      </c>
      <c r="B217" s="93">
        <v>100</v>
      </c>
      <c r="C217" s="152">
        <v>0.17046</v>
      </c>
      <c r="D217" s="152">
        <v>0.57921599999999995</v>
      </c>
      <c r="E217" s="152">
        <v>2.2114760000000002</v>
      </c>
      <c r="F217" s="152">
        <v>0.47307199999999999</v>
      </c>
      <c r="G217" s="152">
        <v>10.407605999999999</v>
      </c>
      <c r="H217" s="152">
        <v>3.468718</v>
      </c>
      <c r="I217" s="152">
        <v>2.2366E-2</v>
      </c>
      <c r="J217" s="201">
        <v>2.1940249999999999</v>
      </c>
    </row>
    <row r="218" spans="1:11" ht="17.100000000000001" customHeight="1">
      <c r="A218" s="133" t="s">
        <v>396</v>
      </c>
      <c r="B218" s="93">
        <v>100</v>
      </c>
      <c r="C218" s="152">
        <v>1.6100209999999999</v>
      </c>
      <c r="D218" s="152">
        <v>0.68113900000000005</v>
      </c>
      <c r="E218" s="152">
        <v>1.3326979999999999</v>
      </c>
      <c r="F218" s="152">
        <v>0.49738500000000002</v>
      </c>
      <c r="G218" s="152">
        <v>17.946805999999999</v>
      </c>
      <c r="H218" s="152">
        <v>11.521934999999999</v>
      </c>
      <c r="I218" s="152">
        <v>0.15227099999999999</v>
      </c>
      <c r="J218" s="201">
        <v>0.129993</v>
      </c>
    </row>
    <row r="219" spans="1:11" ht="17.100000000000001" customHeight="1">
      <c r="A219" s="133" t="s">
        <v>397</v>
      </c>
      <c r="B219" s="93">
        <v>100</v>
      </c>
      <c r="C219" s="152">
        <v>0.85595399999999999</v>
      </c>
      <c r="D219" s="152">
        <v>0.72957099999999997</v>
      </c>
      <c r="E219" s="152">
        <v>1.7748600000000001</v>
      </c>
      <c r="F219" s="152">
        <v>0.38995200000000002</v>
      </c>
      <c r="G219" s="152">
        <v>17.823478000000001</v>
      </c>
      <c r="H219" s="152">
        <v>1.675049</v>
      </c>
      <c r="I219" s="152">
        <v>6.7747000000000002E-2</v>
      </c>
      <c r="J219" s="201">
        <v>0</v>
      </c>
    </row>
    <row r="220" spans="1:11" ht="17.100000000000001" customHeight="1">
      <c r="A220" s="133" t="s">
        <v>398</v>
      </c>
      <c r="B220" s="93">
        <v>100</v>
      </c>
      <c r="C220" s="152">
        <v>1.7488809999999999</v>
      </c>
      <c r="D220" s="152">
        <v>2.1446179999999999</v>
      </c>
      <c r="E220" s="152">
        <v>1.164477</v>
      </c>
      <c r="F220" s="152">
        <v>0.58077100000000004</v>
      </c>
      <c r="G220" s="152">
        <v>12.082851</v>
      </c>
      <c r="H220" s="152">
        <v>2.6550370000000001</v>
      </c>
      <c r="I220" s="152">
        <v>0</v>
      </c>
      <c r="J220" s="201">
        <v>0</v>
      </c>
    </row>
    <row r="221" spans="1:11" ht="17.100000000000001" customHeight="1">
      <c r="A221" s="133" t="s">
        <v>399</v>
      </c>
      <c r="B221" s="93">
        <v>100</v>
      </c>
      <c r="C221" s="152">
        <v>0.37750299999999998</v>
      </c>
      <c r="D221" s="152">
        <v>0.53596500000000002</v>
      </c>
      <c r="E221" s="152">
        <v>0.65099200000000002</v>
      </c>
      <c r="F221" s="152">
        <v>0.45819100000000001</v>
      </c>
      <c r="G221" s="152">
        <v>18.873023</v>
      </c>
      <c r="H221" s="152">
        <v>1.4039740000000001</v>
      </c>
      <c r="I221" s="152">
        <v>0</v>
      </c>
      <c r="J221" s="201">
        <v>0</v>
      </c>
    </row>
    <row r="222" spans="1:11" ht="17.100000000000001" customHeight="1">
      <c r="A222" s="133" t="s">
        <v>400</v>
      </c>
      <c r="B222" s="93">
        <v>100</v>
      </c>
      <c r="C222" s="152">
        <v>1.7621690000000001</v>
      </c>
      <c r="D222" s="152">
        <v>0.44736900000000002</v>
      </c>
      <c r="E222" s="152">
        <v>1.8074790000000001</v>
      </c>
      <c r="F222" s="152">
        <v>0.55357999999999996</v>
      </c>
      <c r="G222" s="152">
        <v>14.048408999999999</v>
      </c>
      <c r="H222" s="152">
        <v>1.651E-2</v>
      </c>
      <c r="I222" s="152">
        <v>0</v>
      </c>
      <c r="J222" s="201">
        <v>0</v>
      </c>
    </row>
    <row r="223" spans="1:11" ht="17.100000000000001" customHeight="1">
      <c r="A223" s="133" t="s">
        <v>401</v>
      </c>
      <c r="B223" s="93">
        <v>100</v>
      </c>
      <c r="C223" s="152">
        <v>0.85106800000000005</v>
      </c>
      <c r="D223" s="152">
        <v>0.56475500000000001</v>
      </c>
      <c r="E223" s="152">
        <v>1.7711269999999999</v>
      </c>
      <c r="F223" s="152">
        <v>0.255164</v>
      </c>
      <c r="G223" s="152">
        <v>9.8012709999999998</v>
      </c>
      <c r="H223" s="152">
        <v>21.108805</v>
      </c>
      <c r="I223" s="152">
        <v>0</v>
      </c>
      <c r="J223" s="201">
        <v>1.0746E-2</v>
      </c>
    </row>
    <row r="224" spans="1:11" s="62" customFormat="1" ht="17.100000000000001" customHeight="1">
      <c r="A224" s="133" t="s">
        <v>294</v>
      </c>
      <c r="B224" s="93">
        <v>100</v>
      </c>
      <c r="C224" s="152">
        <v>0.79880399999999996</v>
      </c>
      <c r="D224" s="152">
        <v>0.39935700000000002</v>
      </c>
      <c r="E224" s="152">
        <v>2.1805509999999999</v>
      </c>
      <c r="F224" s="152">
        <v>0.54823999999999995</v>
      </c>
      <c r="G224" s="152">
        <v>12.356602000000001</v>
      </c>
      <c r="H224" s="152">
        <v>0.38291500000000001</v>
      </c>
      <c r="I224" s="152">
        <v>0</v>
      </c>
      <c r="J224" s="201">
        <v>0</v>
      </c>
      <c r="K224" s="61"/>
    </row>
    <row r="225" spans="1:11" ht="17.100000000000001" customHeight="1">
      <c r="A225" s="130" t="s">
        <v>236</v>
      </c>
      <c r="B225" s="96">
        <v>100</v>
      </c>
      <c r="C225" s="151">
        <v>3.634341</v>
      </c>
      <c r="D225" s="151">
        <v>0.64094399999999996</v>
      </c>
      <c r="E225" s="151">
        <v>1.5671459999999999</v>
      </c>
      <c r="F225" s="151">
        <v>0.58486000000000005</v>
      </c>
      <c r="G225" s="151">
        <v>12.229940000000001</v>
      </c>
      <c r="H225" s="151">
        <v>2.0797180000000002</v>
      </c>
      <c r="I225" s="151">
        <v>5.2143000000000002E-2</v>
      </c>
      <c r="J225" s="200">
        <v>0.75239</v>
      </c>
    </row>
    <row r="226" spans="1:11" ht="17.100000000000001" customHeight="1">
      <c r="A226" s="195" t="s">
        <v>231</v>
      </c>
      <c r="B226" s="93"/>
      <c r="C226" s="152"/>
      <c r="D226" s="152"/>
      <c r="E226" s="152"/>
      <c r="F226" s="152"/>
      <c r="G226" s="152"/>
      <c r="H226" s="152"/>
      <c r="I226" s="152"/>
      <c r="J226" s="201"/>
    </row>
    <row r="227" spans="1:11" ht="17.100000000000001" customHeight="1">
      <c r="A227" s="134" t="s">
        <v>237</v>
      </c>
      <c r="B227" s="93"/>
      <c r="C227" s="152"/>
      <c r="D227" s="152"/>
      <c r="E227" s="152"/>
      <c r="F227" s="152"/>
      <c r="G227" s="152"/>
      <c r="H227" s="152"/>
      <c r="I227" s="152"/>
      <c r="J227" s="201"/>
    </row>
    <row r="228" spans="1:11" ht="17.100000000000001" customHeight="1">
      <c r="A228" s="133" t="s">
        <v>293</v>
      </c>
      <c r="B228" s="93">
        <v>100</v>
      </c>
      <c r="C228" s="152">
        <v>6.7400760000000002</v>
      </c>
      <c r="D228" s="152">
        <v>0.386743</v>
      </c>
      <c r="E228" s="152">
        <v>1.5376749999999999</v>
      </c>
      <c r="F228" s="152">
        <v>0.68029399999999995</v>
      </c>
      <c r="G228" s="152">
        <v>11.901203000000001</v>
      </c>
      <c r="H228" s="152">
        <v>1.7704759999999999</v>
      </c>
      <c r="I228" s="152">
        <v>0</v>
      </c>
      <c r="J228" s="201">
        <v>4.7884999999999997E-2</v>
      </c>
    </row>
    <row r="229" spans="1:11" ht="17.100000000000001" customHeight="1">
      <c r="A229" s="195" t="s">
        <v>46</v>
      </c>
      <c r="B229" s="93"/>
      <c r="C229" s="152"/>
      <c r="D229" s="152"/>
      <c r="E229" s="152"/>
      <c r="F229" s="152"/>
      <c r="G229" s="152"/>
      <c r="H229" s="152"/>
      <c r="I229" s="152"/>
      <c r="J229" s="201"/>
    </row>
    <row r="230" spans="1:11" ht="17.100000000000001" customHeight="1">
      <c r="A230" s="134" t="s">
        <v>48</v>
      </c>
      <c r="B230" s="93"/>
      <c r="C230" s="152"/>
      <c r="D230" s="152"/>
      <c r="E230" s="152"/>
      <c r="F230" s="152"/>
      <c r="G230" s="152"/>
      <c r="H230" s="152"/>
      <c r="I230" s="152"/>
      <c r="J230" s="201"/>
    </row>
    <row r="231" spans="1:11" ht="17.100000000000001" customHeight="1">
      <c r="A231" s="133" t="s">
        <v>402</v>
      </c>
      <c r="B231" s="93">
        <v>100</v>
      </c>
      <c r="C231" s="152">
        <v>2.0242740000000001</v>
      </c>
      <c r="D231" s="152">
        <v>0.74179799999999996</v>
      </c>
      <c r="E231" s="152">
        <v>1.0029809999999999</v>
      </c>
      <c r="F231" s="152">
        <v>0.72995900000000002</v>
      </c>
      <c r="G231" s="152">
        <v>13.864328</v>
      </c>
      <c r="H231" s="152">
        <v>2.4061870000000001</v>
      </c>
      <c r="I231" s="152">
        <v>0</v>
      </c>
      <c r="J231" s="201">
        <v>1.2645999999999999E-2</v>
      </c>
    </row>
    <row r="232" spans="1:11" ht="17.100000000000001" customHeight="1">
      <c r="A232" s="133" t="s">
        <v>403</v>
      </c>
      <c r="B232" s="93">
        <v>100</v>
      </c>
      <c r="C232" s="152">
        <v>1.345969</v>
      </c>
      <c r="D232" s="152">
        <v>0.62100100000000003</v>
      </c>
      <c r="E232" s="152">
        <v>1.7525120000000001</v>
      </c>
      <c r="F232" s="152">
        <v>0.47554600000000002</v>
      </c>
      <c r="G232" s="152">
        <v>13.979488999999999</v>
      </c>
      <c r="H232" s="152">
        <v>0.87504000000000004</v>
      </c>
      <c r="I232" s="152">
        <v>0</v>
      </c>
      <c r="J232" s="201">
        <v>0</v>
      </c>
    </row>
    <row r="233" spans="1:11" ht="17.100000000000001" customHeight="1">
      <c r="A233" s="133" t="s">
        <v>404</v>
      </c>
      <c r="B233" s="93">
        <v>100</v>
      </c>
      <c r="C233" s="152">
        <v>1.1725719999999999</v>
      </c>
      <c r="D233" s="152">
        <v>1.069126</v>
      </c>
      <c r="E233" s="152">
        <v>1.3738410000000001</v>
      </c>
      <c r="F233" s="152">
        <v>0.36027300000000001</v>
      </c>
      <c r="G233" s="152">
        <v>12.102086999999999</v>
      </c>
      <c r="H233" s="152">
        <v>4.4477760000000002</v>
      </c>
      <c r="I233" s="152">
        <v>0.24471100000000001</v>
      </c>
      <c r="J233" s="201">
        <v>0.59392</v>
      </c>
    </row>
    <row r="234" spans="1:11" ht="17.100000000000001" customHeight="1">
      <c r="A234" s="133" t="s">
        <v>405</v>
      </c>
      <c r="B234" s="93">
        <v>100</v>
      </c>
      <c r="C234" s="152">
        <v>4.506354</v>
      </c>
      <c r="D234" s="152">
        <v>0.65253499999999998</v>
      </c>
      <c r="E234" s="152">
        <v>1.664668</v>
      </c>
      <c r="F234" s="152">
        <v>0.60690500000000003</v>
      </c>
      <c r="G234" s="152">
        <v>12.591023</v>
      </c>
      <c r="H234" s="152">
        <v>1.56111</v>
      </c>
      <c r="I234" s="152">
        <v>0</v>
      </c>
      <c r="J234" s="201">
        <v>0</v>
      </c>
    </row>
    <row r="235" spans="1:11" ht="17.100000000000001" customHeight="1">
      <c r="A235" s="133" t="s">
        <v>406</v>
      </c>
      <c r="B235" s="93">
        <v>100</v>
      </c>
      <c r="C235" s="152">
        <v>0.55617300000000003</v>
      </c>
      <c r="D235" s="152">
        <v>0.77039000000000002</v>
      </c>
      <c r="E235" s="152">
        <v>1.4721599999999999</v>
      </c>
      <c r="F235" s="152">
        <v>0.48095199999999999</v>
      </c>
      <c r="G235" s="152">
        <v>10.493404999999999</v>
      </c>
      <c r="H235" s="152">
        <v>2.887731</v>
      </c>
      <c r="I235" s="152">
        <v>0</v>
      </c>
      <c r="J235" s="201">
        <v>6.1639150000000003</v>
      </c>
    </row>
    <row r="236" spans="1:11" ht="17.100000000000001" customHeight="1">
      <c r="A236" s="133" t="s">
        <v>407</v>
      </c>
      <c r="B236" s="93">
        <v>100</v>
      </c>
      <c r="C236" s="152">
        <v>2.3932470000000001</v>
      </c>
      <c r="D236" s="152">
        <v>0.66003599999999996</v>
      </c>
      <c r="E236" s="152">
        <v>2.15225</v>
      </c>
      <c r="F236" s="152">
        <v>0.62607100000000004</v>
      </c>
      <c r="G236" s="152">
        <v>12.071463</v>
      </c>
      <c r="H236" s="152">
        <v>0.50279799999999997</v>
      </c>
      <c r="I236" s="152">
        <v>0.13981199999999999</v>
      </c>
      <c r="J236" s="201">
        <v>3.4619999999999998E-3</v>
      </c>
    </row>
    <row r="237" spans="1:11" ht="17.100000000000001" customHeight="1">
      <c r="A237" s="130" t="s">
        <v>238</v>
      </c>
      <c r="B237" s="96">
        <v>100</v>
      </c>
      <c r="C237" s="151">
        <v>4.872598</v>
      </c>
      <c r="D237" s="151">
        <v>0.60690699999999997</v>
      </c>
      <c r="E237" s="151">
        <v>3.059339</v>
      </c>
      <c r="F237" s="151">
        <v>0.54477500000000001</v>
      </c>
      <c r="G237" s="151">
        <v>12.777246999999999</v>
      </c>
      <c r="H237" s="151">
        <v>1.877208</v>
      </c>
      <c r="I237" s="151">
        <v>0.16714100000000001</v>
      </c>
      <c r="J237" s="200">
        <v>0.39206200000000002</v>
      </c>
    </row>
    <row r="238" spans="1:11" ht="17.100000000000001" customHeight="1">
      <c r="A238" s="195" t="s">
        <v>228</v>
      </c>
      <c r="B238" s="93"/>
      <c r="C238" s="152"/>
      <c r="D238" s="152"/>
      <c r="E238" s="152"/>
      <c r="F238" s="152"/>
      <c r="G238" s="152"/>
      <c r="H238" s="152"/>
      <c r="I238" s="152"/>
      <c r="J238" s="201"/>
    </row>
    <row r="239" spans="1:11" ht="17.100000000000001" customHeight="1">
      <c r="A239" s="134" t="s">
        <v>239</v>
      </c>
      <c r="B239" s="93"/>
      <c r="C239" s="152"/>
      <c r="D239" s="152"/>
      <c r="E239" s="152"/>
      <c r="F239" s="152"/>
      <c r="G239" s="152"/>
      <c r="H239" s="152"/>
      <c r="I239" s="152"/>
      <c r="J239" s="201"/>
    </row>
    <row r="240" spans="1:11" s="62" customFormat="1" ht="17.100000000000001" customHeight="1">
      <c r="A240" s="133" t="s">
        <v>291</v>
      </c>
      <c r="B240" s="93">
        <v>100</v>
      </c>
      <c r="C240" s="152">
        <v>7.2571050000000001</v>
      </c>
      <c r="D240" s="152">
        <v>0.62633000000000005</v>
      </c>
      <c r="E240" s="152">
        <v>3.4471660000000002</v>
      </c>
      <c r="F240" s="152">
        <v>0.70031900000000002</v>
      </c>
      <c r="G240" s="152">
        <v>12.566034999999999</v>
      </c>
      <c r="H240" s="152">
        <v>0.33911000000000002</v>
      </c>
      <c r="I240" s="152">
        <v>0.17624600000000001</v>
      </c>
      <c r="J240" s="201">
        <v>0</v>
      </c>
      <c r="K240" s="61"/>
    </row>
    <row r="241" spans="1:11" ht="17.100000000000001" customHeight="1">
      <c r="A241" s="195" t="s">
        <v>231</v>
      </c>
      <c r="B241" s="93"/>
      <c r="C241" s="152"/>
      <c r="D241" s="152"/>
      <c r="E241" s="152"/>
      <c r="F241" s="152"/>
      <c r="G241" s="152"/>
      <c r="H241" s="152"/>
      <c r="I241" s="152"/>
      <c r="J241" s="201"/>
    </row>
    <row r="242" spans="1:11" ht="17.100000000000001" customHeight="1">
      <c r="A242" s="134" t="s">
        <v>237</v>
      </c>
      <c r="B242" s="93"/>
      <c r="C242" s="152"/>
      <c r="D242" s="152"/>
      <c r="E242" s="152"/>
      <c r="F242" s="152"/>
      <c r="G242" s="152"/>
      <c r="H242" s="152"/>
      <c r="I242" s="152"/>
      <c r="J242" s="201"/>
    </row>
    <row r="243" spans="1:11" ht="17.100000000000001" customHeight="1">
      <c r="A243" s="133" t="s">
        <v>292</v>
      </c>
      <c r="B243" s="93">
        <v>100</v>
      </c>
      <c r="C243" s="152">
        <v>1.650852</v>
      </c>
      <c r="D243" s="152">
        <v>0.96096899999999996</v>
      </c>
      <c r="E243" s="152">
        <v>2.1925349999999999</v>
      </c>
      <c r="F243" s="152">
        <v>0.42324099999999998</v>
      </c>
      <c r="G243" s="152">
        <v>14.632505</v>
      </c>
      <c r="H243" s="152">
        <v>1.2929539999999999</v>
      </c>
      <c r="I243" s="152">
        <v>0.47107100000000002</v>
      </c>
      <c r="J243" s="201">
        <v>0.28562900000000002</v>
      </c>
    </row>
    <row r="244" spans="1:11" ht="17.100000000000001" customHeight="1">
      <c r="A244" s="195" t="s">
        <v>46</v>
      </c>
      <c r="B244" s="93"/>
      <c r="C244" s="152"/>
      <c r="D244" s="152"/>
      <c r="E244" s="152"/>
      <c r="F244" s="152"/>
      <c r="G244" s="152"/>
      <c r="H244" s="152"/>
      <c r="I244" s="152"/>
      <c r="J244" s="201"/>
    </row>
    <row r="245" spans="1:11" ht="17.100000000000001" customHeight="1">
      <c r="A245" s="134" t="s">
        <v>48</v>
      </c>
      <c r="B245" s="93"/>
      <c r="C245" s="152"/>
      <c r="D245" s="152"/>
      <c r="E245" s="152"/>
      <c r="F245" s="152"/>
      <c r="G245" s="152"/>
      <c r="H245" s="152"/>
      <c r="I245" s="152"/>
      <c r="J245" s="201"/>
    </row>
    <row r="246" spans="1:11" ht="17.100000000000001" customHeight="1">
      <c r="A246" s="133" t="s">
        <v>369</v>
      </c>
      <c r="B246" s="93">
        <v>100</v>
      </c>
      <c r="C246" s="152">
        <v>1.4581379999999999</v>
      </c>
      <c r="D246" s="152">
        <v>0.67652900000000005</v>
      </c>
      <c r="E246" s="152">
        <v>2.2789899999999998</v>
      </c>
      <c r="F246" s="152">
        <v>0.26547799999999999</v>
      </c>
      <c r="G246" s="152">
        <v>11.430996</v>
      </c>
      <c r="H246" s="152">
        <v>8.3766689999999997</v>
      </c>
      <c r="I246" s="152">
        <v>0</v>
      </c>
      <c r="J246" s="201">
        <v>3.4E-5</v>
      </c>
    </row>
    <row r="247" spans="1:11" ht="17.100000000000001" customHeight="1">
      <c r="A247" s="133" t="s">
        <v>291</v>
      </c>
      <c r="B247" s="93">
        <v>100</v>
      </c>
      <c r="C247" s="152">
        <v>0.77771400000000002</v>
      </c>
      <c r="D247" s="152">
        <v>0.24596100000000001</v>
      </c>
      <c r="E247" s="152">
        <v>2.7662</v>
      </c>
      <c r="F247" s="152">
        <v>0.24615699999999999</v>
      </c>
      <c r="G247" s="152">
        <v>12.947565000000001</v>
      </c>
      <c r="H247" s="152">
        <v>3.9959790000000002</v>
      </c>
      <c r="I247" s="152">
        <v>1.2076E-2</v>
      </c>
      <c r="J247" s="201">
        <v>2.0603699999999998</v>
      </c>
    </row>
    <row r="248" spans="1:11" ht="17.100000000000001" customHeight="1">
      <c r="A248" s="128" t="s">
        <v>112</v>
      </c>
      <c r="B248" s="93"/>
      <c r="C248" s="152"/>
      <c r="D248" s="152"/>
      <c r="E248" s="152"/>
      <c r="F248" s="152"/>
      <c r="G248" s="152"/>
      <c r="H248" s="152"/>
      <c r="I248" s="152"/>
      <c r="J248" s="201"/>
    </row>
    <row r="249" spans="1:11" ht="17.100000000000001" customHeight="1">
      <c r="A249" s="130" t="s">
        <v>240</v>
      </c>
      <c r="B249" s="96">
        <v>100</v>
      </c>
      <c r="C249" s="151">
        <v>3.931635</v>
      </c>
      <c r="D249" s="151">
        <v>0.76528399999999996</v>
      </c>
      <c r="E249" s="151">
        <v>2.1797499999999999</v>
      </c>
      <c r="F249" s="151">
        <v>0.55007499999999998</v>
      </c>
      <c r="G249" s="151">
        <v>12.514146</v>
      </c>
      <c r="H249" s="151">
        <v>1.968675</v>
      </c>
      <c r="I249" s="151">
        <v>0.49122500000000002</v>
      </c>
      <c r="J249" s="200">
        <v>0.37302000000000002</v>
      </c>
    </row>
    <row r="250" spans="1:11" ht="17.100000000000001" customHeight="1">
      <c r="A250" s="130" t="s">
        <v>241</v>
      </c>
      <c r="B250" s="96">
        <v>100</v>
      </c>
      <c r="C250" s="151">
        <v>3.383575</v>
      </c>
      <c r="D250" s="151">
        <v>0.64278199999999996</v>
      </c>
      <c r="E250" s="151">
        <v>2.0221529999999999</v>
      </c>
      <c r="F250" s="151">
        <v>0.52699099999999999</v>
      </c>
      <c r="G250" s="151">
        <v>13.390071000000001</v>
      </c>
      <c r="H250" s="151">
        <v>3.168129</v>
      </c>
      <c r="I250" s="151">
        <v>0.280775</v>
      </c>
      <c r="J250" s="200">
        <v>0.116906</v>
      </c>
    </row>
    <row r="251" spans="1:11" ht="17.100000000000001" customHeight="1">
      <c r="A251" s="195" t="s">
        <v>321</v>
      </c>
      <c r="B251" s="93"/>
      <c r="C251" s="152"/>
      <c r="D251" s="152"/>
      <c r="E251" s="152"/>
      <c r="F251" s="152"/>
      <c r="G251" s="152"/>
      <c r="H251" s="152"/>
      <c r="I251" s="152"/>
      <c r="J251" s="201"/>
    </row>
    <row r="252" spans="1:11" ht="17.100000000000001" customHeight="1">
      <c r="A252" s="134" t="s">
        <v>239</v>
      </c>
      <c r="B252" s="93"/>
      <c r="C252" s="152"/>
      <c r="D252" s="152"/>
      <c r="E252" s="152"/>
      <c r="F252" s="152"/>
      <c r="G252" s="152"/>
      <c r="H252" s="152"/>
      <c r="I252" s="152"/>
      <c r="J252" s="201"/>
    </row>
    <row r="253" spans="1:11" ht="17.100000000000001" customHeight="1">
      <c r="A253" s="133" t="s">
        <v>315</v>
      </c>
      <c r="B253" s="93">
        <v>100</v>
      </c>
      <c r="C253" s="152">
        <v>4.443441</v>
      </c>
      <c r="D253" s="152">
        <v>0.37846999999999997</v>
      </c>
      <c r="E253" s="152">
        <v>2.7573409999999998</v>
      </c>
      <c r="F253" s="152">
        <v>0.62560499999999997</v>
      </c>
      <c r="G253" s="152">
        <v>10.732889</v>
      </c>
      <c r="H253" s="152">
        <v>2.1820330000000001</v>
      </c>
      <c r="I253" s="152">
        <v>5.4623999999999999E-2</v>
      </c>
      <c r="J253" s="201">
        <v>0.25084899999999999</v>
      </c>
    </row>
    <row r="254" spans="1:11" ht="17.100000000000001" customHeight="1">
      <c r="A254" s="195" t="s">
        <v>174</v>
      </c>
      <c r="B254" s="93"/>
      <c r="C254" s="152"/>
      <c r="D254" s="152"/>
      <c r="E254" s="152"/>
      <c r="F254" s="152"/>
      <c r="G254" s="152"/>
      <c r="H254" s="152"/>
      <c r="I254" s="152"/>
      <c r="J254" s="201"/>
    </row>
    <row r="255" spans="1:11" ht="17.100000000000001" customHeight="1">
      <c r="A255" s="134" t="s">
        <v>49</v>
      </c>
      <c r="B255" s="93"/>
      <c r="C255" s="152"/>
      <c r="D255" s="152"/>
      <c r="E255" s="152"/>
      <c r="F255" s="152"/>
      <c r="G255" s="152"/>
      <c r="H255" s="152"/>
      <c r="I255" s="152"/>
      <c r="J255" s="201"/>
    </row>
    <row r="256" spans="1:11" s="62" customFormat="1" ht="17.100000000000001" customHeight="1">
      <c r="A256" s="133" t="s">
        <v>320</v>
      </c>
      <c r="B256" s="93">
        <v>100</v>
      </c>
      <c r="C256" s="152">
        <v>2.631535</v>
      </c>
      <c r="D256" s="152">
        <v>0.31292599999999998</v>
      </c>
      <c r="E256" s="152">
        <v>1.7404090000000001</v>
      </c>
      <c r="F256" s="152">
        <v>0.47032400000000002</v>
      </c>
      <c r="G256" s="152">
        <v>19.255445999999999</v>
      </c>
      <c r="H256" s="152">
        <v>12.735956</v>
      </c>
      <c r="I256" s="152">
        <v>0</v>
      </c>
      <c r="J256" s="201">
        <v>0</v>
      </c>
      <c r="K256" s="61"/>
    </row>
    <row r="257" spans="1:11" ht="17.100000000000001" customHeight="1">
      <c r="A257" s="133" t="s">
        <v>319</v>
      </c>
      <c r="B257" s="93">
        <v>100</v>
      </c>
      <c r="C257" s="152">
        <v>3.5995240000000002</v>
      </c>
      <c r="D257" s="152">
        <v>0.433693</v>
      </c>
      <c r="E257" s="152">
        <v>2.5633379999999999</v>
      </c>
      <c r="F257" s="152">
        <v>0.64232400000000001</v>
      </c>
      <c r="G257" s="152">
        <v>19.648478000000001</v>
      </c>
      <c r="H257" s="152">
        <v>3.0837150000000002</v>
      </c>
      <c r="I257" s="152">
        <v>5.7527000000000002E-2</v>
      </c>
      <c r="J257" s="201">
        <v>2.6048000000000002E-2</v>
      </c>
    </row>
    <row r="258" spans="1:11" ht="17.100000000000001" customHeight="1">
      <c r="A258" s="195" t="s">
        <v>46</v>
      </c>
      <c r="B258" s="93"/>
      <c r="C258" s="152"/>
      <c r="D258" s="152"/>
      <c r="E258" s="152"/>
      <c r="F258" s="152"/>
      <c r="G258" s="152"/>
      <c r="H258" s="152"/>
      <c r="I258" s="152"/>
      <c r="J258" s="201"/>
    </row>
    <row r="259" spans="1:11" ht="17.100000000000001" customHeight="1">
      <c r="A259" s="134" t="s">
        <v>48</v>
      </c>
      <c r="B259" s="93"/>
      <c r="C259" s="152"/>
      <c r="D259" s="152"/>
      <c r="E259" s="152"/>
      <c r="F259" s="152"/>
      <c r="G259" s="152"/>
      <c r="H259" s="152"/>
      <c r="I259" s="152"/>
      <c r="J259" s="201"/>
    </row>
    <row r="260" spans="1:11" ht="17.100000000000001" customHeight="1">
      <c r="A260" s="133" t="s">
        <v>318</v>
      </c>
      <c r="B260" s="93">
        <v>100</v>
      </c>
      <c r="C260" s="152">
        <v>0.64679799999999998</v>
      </c>
      <c r="D260" s="152">
        <v>0.57139099999999998</v>
      </c>
      <c r="E260" s="152">
        <v>0.79592600000000002</v>
      </c>
      <c r="F260" s="152">
        <v>0.49483899999999997</v>
      </c>
      <c r="G260" s="152">
        <v>11.650764000000001</v>
      </c>
      <c r="H260" s="152">
        <v>0.105628</v>
      </c>
      <c r="I260" s="152">
        <v>0.24662799999999999</v>
      </c>
      <c r="J260" s="201">
        <v>1.1E-5</v>
      </c>
    </row>
    <row r="261" spans="1:11" ht="17.100000000000001" customHeight="1">
      <c r="A261" s="133" t="s">
        <v>317</v>
      </c>
      <c r="B261" s="93">
        <v>100</v>
      </c>
      <c r="C261" s="152">
        <v>2.0030589999999999</v>
      </c>
      <c r="D261" s="152">
        <v>2.9184459999999999</v>
      </c>
      <c r="E261" s="152">
        <v>1.1595869999999999</v>
      </c>
      <c r="F261" s="152">
        <v>0.32567299999999999</v>
      </c>
      <c r="G261" s="152">
        <v>19.558551000000001</v>
      </c>
      <c r="H261" s="152">
        <v>2.0209000000000001E-2</v>
      </c>
      <c r="I261" s="152">
        <v>0</v>
      </c>
      <c r="J261" s="201">
        <v>0</v>
      </c>
    </row>
    <row r="262" spans="1:11" ht="17.100000000000001" customHeight="1">
      <c r="A262" s="133" t="s">
        <v>316</v>
      </c>
      <c r="B262" s="93">
        <v>100</v>
      </c>
      <c r="C262" s="152">
        <v>2.810416</v>
      </c>
      <c r="D262" s="152">
        <v>0.579237</v>
      </c>
      <c r="E262" s="152">
        <v>0.65643499999999999</v>
      </c>
      <c r="F262" s="152">
        <v>0.39082800000000001</v>
      </c>
      <c r="G262" s="152">
        <v>11.168366000000001</v>
      </c>
      <c r="H262" s="152">
        <v>5.2081749999999998</v>
      </c>
      <c r="I262" s="152">
        <v>0</v>
      </c>
      <c r="J262" s="201">
        <v>0</v>
      </c>
    </row>
    <row r="263" spans="1:11" ht="17.100000000000001" customHeight="1">
      <c r="A263" s="133" t="s">
        <v>315</v>
      </c>
      <c r="B263" s="93">
        <v>100</v>
      </c>
      <c r="C263" s="152">
        <v>1.0516220000000001</v>
      </c>
      <c r="D263" s="152">
        <v>0.39376299999999997</v>
      </c>
      <c r="E263" s="152">
        <v>0.72646900000000003</v>
      </c>
      <c r="F263" s="152">
        <v>0.37282799999999999</v>
      </c>
      <c r="G263" s="152">
        <v>11.542562999999999</v>
      </c>
      <c r="H263" s="152">
        <v>1.4784740000000001</v>
      </c>
      <c r="I263" s="152">
        <v>1.4270510000000001</v>
      </c>
      <c r="J263" s="201">
        <v>0</v>
      </c>
    </row>
    <row r="264" spans="1:11" ht="17.100000000000001" customHeight="1">
      <c r="A264" s="133" t="s">
        <v>314</v>
      </c>
      <c r="B264" s="93">
        <v>100</v>
      </c>
      <c r="C264" s="152">
        <v>9.2684999999999995</v>
      </c>
      <c r="D264" s="152">
        <v>0.98286099999999998</v>
      </c>
      <c r="E264" s="152">
        <v>0.606931</v>
      </c>
      <c r="F264" s="152">
        <v>0.35892200000000002</v>
      </c>
      <c r="G264" s="152">
        <v>16.446915000000001</v>
      </c>
      <c r="H264" s="152">
        <v>0.68668499999999999</v>
      </c>
      <c r="I264" s="152">
        <v>3.2891339999999998</v>
      </c>
      <c r="J264" s="201">
        <v>0</v>
      </c>
    </row>
    <row r="265" spans="1:11" ht="17.100000000000001" customHeight="1">
      <c r="A265" s="133" t="s">
        <v>313</v>
      </c>
      <c r="B265" s="93">
        <v>100</v>
      </c>
      <c r="C265" s="152">
        <v>1.284859</v>
      </c>
      <c r="D265" s="152">
        <v>2.7547440000000001</v>
      </c>
      <c r="E265" s="152">
        <v>1.3465549999999999</v>
      </c>
      <c r="F265" s="152">
        <v>0.19373000000000001</v>
      </c>
      <c r="G265" s="152">
        <v>13.870001999999999</v>
      </c>
      <c r="H265" s="152">
        <v>2.9271210000000001</v>
      </c>
      <c r="I265" s="152">
        <v>0.54001299999999997</v>
      </c>
      <c r="J265" s="201">
        <v>0</v>
      </c>
    </row>
    <row r="266" spans="1:11" ht="17.100000000000001" customHeight="1">
      <c r="A266" s="133" t="s">
        <v>312</v>
      </c>
      <c r="B266" s="93">
        <v>100</v>
      </c>
      <c r="C266" s="152">
        <v>1.0418890000000001</v>
      </c>
      <c r="D266" s="152">
        <v>1.262416</v>
      </c>
      <c r="E266" s="152">
        <v>2.5061770000000001</v>
      </c>
      <c r="F266" s="152">
        <v>0.357213</v>
      </c>
      <c r="G266" s="152">
        <v>13.038344</v>
      </c>
      <c r="H266" s="152">
        <v>2.7002120000000001</v>
      </c>
      <c r="I266" s="152">
        <v>0</v>
      </c>
      <c r="J266" s="201">
        <v>0</v>
      </c>
    </row>
    <row r="267" spans="1:11" ht="17.100000000000001" customHeight="1">
      <c r="A267" s="133" t="s">
        <v>311</v>
      </c>
      <c r="B267" s="93">
        <v>100</v>
      </c>
      <c r="C267" s="152">
        <v>1.6895309999999999</v>
      </c>
      <c r="D267" s="152">
        <v>1.4206620000000001</v>
      </c>
      <c r="E267" s="152">
        <v>0.36038500000000001</v>
      </c>
      <c r="F267" s="152">
        <v>0.446351</v>
      </c>
      <c r="G267" s="152">
        <v>14.513738999999999</v>
      </c>
      <c r="H267" s="152">
        <v>0.33126</v>
      </c>
      <c r="I267" s="152">
        <v>0</v>
      </c>
      <c r="J267" s="201">
        <v>0</v>
      </c>
    </row>
    <row r="268" spans="1:11" ht="17.100000000000001" customHeight="1">
      <c r="A268" s="130" t="s">
        <v>242</v>
      </c>
      <c r="B268" s="96">
        <v>100</v>
      </c>
      <c r="C268" s="151">
        <v>5.5970880000000003</v>
      </c>
      <c r="D268" s="151">
        <v>0.71497900000000003</v>
      </c>
      <c r="E268" s="151">
        <v>1.685119</v>
      </c>
      <c r="F268" s="151">
        <v>0.50183599999999995</v>
      </c>
      <c r="G268" s="151">
        <v>13.853116999999999</v>
      </c>
      <c r="H268" s="151">
        <v>0.63736400000000004</v>
      </c>
      <c r="I268" s="151">
        <v>1.034171</v>
      </c>
      <c r="J268" s="200">
        <v>0.79442500000000005</v>
      </c>
    </row>
    <row r="269" spans="1:11" ht="17.100000000000001" customHeight="1">
      <c r="A269" s="195" t="s">
        <v>228</v>
      </c>
      <c r="B269" s="93"/>
      <c r="C269" s="152"/>
      <c r="D269" s="152"/>
      <c r="E269" s="152"/>
      <c r="F269" s="152"/>
      <c r="G269" s="152"/>
      <c r="H269" s="152"/>
      <c r="I269" s="152"/>
      <c r="J269" s="201"/>
    </row>
    <row r="270" spans="1:11" ht="17.100000000000001" customHeight="1">
      <c r="A270" s="134" t="s">
        <v>239</v>
      </c>
      <c r="B270" s="93"/>
      <c r="C270" s="152"/>
      <c r="D270" s="152"/>
      <c r="E270" s="152"/>
      <c r="F270" s="152"/>
      <c r="G270" s="152"/>
      <c r="H270" s="152"/>
      <c r="I270" s="152"/>
      <c r="J270" s="201"/>
    </row>
    <row r="271" spans="1:11" s="62" customFormat="1" ht="17.100000000000001" customHeight="1">
      <c r="A271" s="133" t="s">
        <v>296</v>
      </c>
      <c r="B271" s="93">
        <v>100</v>
      </c>
      <c r="C271" s="152">
        <v>10.937764</v>
      </c>
      <c r="D271" s="152">
        <v>1.272251</v>
      </c>
      <c r="E271" s="152">
        <v>2.7243309999999998</v>
      </c>
      <c r="F271" s="152">
        <v>0.71490900000000002</v>
      </c>
      <c r="G271" s="152">
        <v>18.128097</v>
      </c>
      <c r="H271" s="152">
        <v>8.6888000000000007E-2</v>
      </c>
      <c r="I271" s="152">
        <v>3.5982400000000001</v>
      </c>
      <c r="J271" s="201">
        <v>5.4484999999999999E-2</v>
      </c>
      <c r="K271" s="61"/>
    </row>
    <row r="272" spans="1:11" s="62" customFormat="1" ht="17.100000000000001" customHeight="1">
      <c r="A272" s="195" t="s">
        <v>46</v>
      </c>
      <c r="B272" s="93"/>
      <c r="C272" s="152"/>
      <c r="D272" s="152"/>
      <c r="E272" s="152"/>
      <c r="F272" s="152"/>
      <c r="G272" s="152"/>
      <c r="H272" s="152"/>
      <c r="I272" s="152"/>
      <c r="J272" s="201"/>
      <c r="K272" s="61"/>
    </row>
    <row r="273" spans="1:11" s="62" customFormat="1" ht="17.100000000000001" customHeight="1">
      <c r="A273" s="134" t="s">
        <v>48</v>
      </c>
      <c r="B273" s="93"/>
      <c r="C273" s="152"/>
      <c r="D273" s="152"/>
      <c r="E273" s="152"/>
      <c r="F273" s="152"/>
      <c r="G273" s="152"/>
      <c r="H273" s="152"/>
      <c r="I273" s="152"/>
      <c r="J273" s="201"/>
      <c r="K273" s="61"/>
    </row>
    <row r="274" spans="1:11" ht="17.100000000000001" customHeight="1">
      <c r="A274" s="133" t="s">
        <v>295</v>
      </c>
      <c r="B274" s="93">
        <v>100</v>
      </c>
      <c r="C274" s="152">
        <v>8.8620059999999992</v>
      </c>
      <c r="D274" s="152">
        <v>0.46960800000000003</v>
      </c>
      <c r="E274" s="152">
        <v>1.2776540000000001</v>
      </c>
      <c r="F274" s="152">
        <v>0.29756100000000002</v>
      </c>
      <c r="G274" s="152">
        <v>10.093139000000001</v>
      </c>
      <c r="H274" s="152">
        <v>3.1615359999999999</v>
      </c>
      <c r="I274" s="152">
        <v>0.107556</v>
      </c>
      <c r="J274" s="201">
        <v>0</v>
      </c>
    </row>
    <row r="275" spans="1:11" ht="17.100000000000001" customHeight="1">
      <c r="A275" s="133" t="s">
        <v>297</v>
      </c>
      <c r="B275" s="93">
        <v>100</v>
      </c>
      <c r="C275" s="152">
        <v>2.313266</v>
      </c>
      <c r="D275" s="152">
        <v>0.73358199999999996</v>
      </c>
      <c r="E275" s="152">
        <v>1.0789420000000001</v>
      </c>
      <c r="F275" s="152">
        <v>0.41875000000000001</v>
      </c>
      <c r="G275" s="152">
        <v>11.849602000000001</v>
      </c>
      <c r="H275" s="152">
        <v>0.92660500000000001</v>
      </c>
      <c r="I275" s="152">
        <v>0</v>
      </c>
      <c r="J275" s="201">
        <v>0</v>
      </c>
    </row>
    <row r="276" spans="1:11" ht="17.100000000000001" customHeight="1">
      <c r="A276" s="133" t="s">
        <v>310</v>
      </c>
      <c r="B276" s="93">
        <v>100</v>
      </c>
      <c r="C276" s="152">
        <v>0.40223599999999998</v>
      </c>
      <c r="D276" s="152">
        <v>0.45203500000000002</v>
      </c>
      <c r="E276" s="152">
        <v>1.3408230000000001</v>
      </c>
      <c r="F276" s="152">
        <v>0.477385</v>
      </c>
      <c r="G276" s="152">
        <v>14.208774</v>
      </c>
      <c r="H276" s="152">
        <v>0.175484</v>
      </c>
      <c r="I276" s="152">
        <v>0</v>
      </c>
      <c r="J276" s="201">
        <v>0</v>
      </c>
    </row>
    <row r="277" spans="1:11" ht="17.100000000000001" customHeight="1">
      <c r="A277" s="133" t="s">
        <v>296</v>
      </c>
      <c r="B277" s="93">
        <v>100</v>
      </c>
      <c r="C277" s="152">
        <v>3.5402629999999999</v>
      </c>
      <c r="D277" s="152">
        <v>0.29613200000000001</v>
      </c>
      <c r="E277" s="152">
        <v>1.055995</v>
      </c>
      <c r="F277" s="152">
        <v>0.33760600000000002</v>
      </c>
      <c r="G277" s="152">
        <v>10.840862</v>
      </c>
      <c r="H277" s="152">
        <v>0.60724800000000001</v>
      </c>
      <c r="I277" s="152">
        <v>0</v>
      </c>
      <c r="J277" s="201">
        <v>2.0294620000000001</v>
      </c>
    </row>
    <row r="278" spans="1:11" ht="17.100000000000001" customHeight="1">
      <c r="A278" s="133" t="s">
        <v>309</v>
      </c>
      <c r="B278" s="93">
        <v>100</v>
      </c>
      <c r="C278" s="152">
        <v>3.29562</v>
      </c>
      <c r="D278" s="152">
        <v>0.43193100000000001</v>
      </c>
      <c r="E278" s="152">
        <v>1.480675</v>
      </c>
      <c r="F278" s="152">
        <v>0.58184100000000005</v>
      </c>
      <c r="G278" s="152">
        <v>11.425547999999999</v>
      </c>
      <c r="H278" s="152">
        <v>4.3140999999999999E-2</v>
      </c>
      <c r="I278" s="152">
        <v>0</v>
      </c>
      <c r="J278" s="201">
        <v>0</v>
      </c>
    </row>
    <row r="279" spans="1:11" ht="17.100000000000001" customHeight="1">
      <c r="A279" s="133" t="s">
        <v>308</v>
      </c>
      <c r="B279" s="93">
        <v>100</v>
      </c>
      <c r="C279" s="152">
        <v>1.2991490000000001</v>
      </c>
      <c r="D279" s="152">
        <v>0.66873000000000005</v>
      </c>
      <c r="E279" s="152">
        <v>1.438742</v>
      </c>
      <c r="F279" s="152">
        <v>0.46133299999999999</v>
      </c>
      <c r="G279" s="152">
        <v>12.5258</v>
      </c>
      <c r="H279" s="152">
        <v>0.64573400000000003</v>
      </c>
      <c r="I279" s="152">
        <v>0</v>
      </c>
      <c r="J279" s="201">
        <v>0</v>
      </c>
    </row>
    <row r="280" spans="1:11" ht="17.100000000000001" customHeight="1">
      <c r="A280" s="133" t="s">
        <v>298</v>
      </c>
      <c r="B280" s="93">
        <v>100</v>
      </c>
      <c r="C280" s="152">
        <v>3.679246</v>
      </c>
      <c r="D280" s="152">
        <v>0.72599000000000002</v>
      </c>
      <c r="E280" s="152">
        <v>1.3368009999999999</v>
      </c>
      <c r="F280" s="152">
        <v>0.37521199999999999</v>
      </c>
      <c r="G280" s="152">
        <v>16.413167999999999</v>
      </c>
      <c r="H280" s="152">
        <v>0.28232299999999999</v>
      </c>
      <c r="I280" s="152">
        <v>0</v>
      </c>
      <c r="J280" s="201">
        <v>6.8683740000000002</v>
      </c>
    </row>
    <row r="281" spans="1:11" ht="17.100000000000001" customHeight="1">
      <c r="A281" s="130" t="s">
        <v>243</v>
      </c>
      <c r="B281" s="96">
        <v>100</v>
      </c>
      <c r="C281" s="151">
        <v>5.6392199999999999</v>
      </c>
      <c r="D281" s="151">
        <v>0.56496199999999996</v>
      </c>
      <c r="E281" s="151">
        <v>2.259204</v>
      </c>
      <c r="F281" s="151">
        <v>0.589001</v>
      </c>
      <c r="G281" s="151">
        <v>10.090487</v>
      </c>
      <c r="H281" s="151">
        <v>1.4834959999999999</v>
      </c>
      <c r="I281" s="151">
        <v>0.63467799999999996</v>
      </c>
      <c r="J281" s="200">
        <v>0.42964999999999998</v>
      </c>
    </row>
    <row r="282" spans="1:11" ht="17.100000000000001" customHeight="1">
      <c r="A282" s="195" t="s">
        <v>228</v>
      </c>
      <c r="B282" s="93"/>
      <c r="C282" s="152"/>
      <c r="D282" s="152"/>
      <c r="E282" s="152"/>
      <c r="F282" s="152"/>
      <c r="G282" s="152"/>
      <c r="H282" s="152"/>
      <c r="I282" s="152"/>
      <c r="J282" s="201"/>
    </row>
    <row r="283" spans="1:11" ht="17.100000000000001" customHeight="1">
      <c r="A283" s="134" t="s">
        <v>239</v>
      </c>
      <c r="B283" s="93"/>
      <c r="C283" s="152"/>
      <c r="D283" s="152"/>
      <c r="E283" s="152"/>
      <c r="F283" s="152"/>
      <c r="G283" s="152"/>
      <c r="H283" s="152"/>
      <c r="I283" s="152"/>
      <c r="J283" s="201"/>
    </row>
    <row r="284" spans="1:11" ht="17.100000000000001" customHeight="1">
      <c r="A284" s="133" t="s">
        <v>302</v>
      </c>
      <c r="B284" s="93">
        <v>100</v>
      </c>
      <c r="C284" s="152">
        <v>8.7794749999999997</v>
      </c>
      <c r="D284" s="152">
        <v>0.33663999999999999</v>
      </c>
      <c r="E284" s="152">
        <v>3.6322130000000001</v>
      </c>
      <c r="F284" s="152">
        <v>0.83107900000000001</v>
      </c>
      <c r="G284" s="152">
        <v>10.225064000000001</v>
      </c>
      <c r="H284" s="152">
        <v>0.14048099999999999</v>
      </c>
      <c r="I284" s="152">
        <v>4.1648999999999999E-2</v>
      </c>
      <c r="J284" s="201">
        <v>0.62656299999999998</v>
      </c>
    </row>
    <row r="285" spans="1:11" s="62" customFormat="1" ht="17.100000000000001" customHeight="1">
      <c r="A285" s="195" t="s">
        <v>46</v>
      </c>
      <c r="B285" s="93"/>
      <c r="C285" s="152"/>
      <c r="D285" s="152"/>
      <c r="E285" s="152"/>
      <c r="F285" s="152"/>
      <c r="G285" s="152"/>
      <c r="H285" s="152"/>
      <c r="I285" s="152"/>
      <c r="J285" s="201"/>
      <c r="K285" s="61"/>
    </row>
    <row r="286" spans="1:11" ht="17.100000000000001" customHeight="1">
      <c r="A286" s="134" t="s">
        <v>48</v>
      </c>
      <c r="B286" s="93"/>
      <c r="C286" s="152"/>
      <c r="D286" s="152"/>
      <c r="E286" s="152"/>
      <c r="F286" s="152"/>
      <c r="G286" s="152"/>
      <c r="H286" s="152"/>
      <c r="I286" s="152"/>
      <c r="J286" s="201"/>
    </row>
    <row r="287" spans="1:11" ht="17.100000000000001" customHeight="1">
      <c r="A287" s="133" t="s">
        <v>307</v>
      </c>
      <c r="B287" s="93">
        <v>100</v>
      </c>
      <c r="C287" s="152">
        <v>1.682534</v>
      </c>
      <c r="D287" s="152">
        <v>0.50855399999999995</v>
      </c>
      <c r="E287" s="152">
        <v>0.63534900000000005</v>
      </c>
      <c r="F287" s="152">
        <v>0.46037899999999998</v>
      </c>
      <c r="G287" s="152">
        <v>12.278034</v>
      </c>
      <c r="H287" s="152">
        <v>7.4212E-2</v>
      </c>
      <c r="I287" s="152">
        <v>0.13831199999999999</v>
      </c>
      <c r="J287" s="201">
        <v>0</v>
      </c>
    </row>
    <row r="288" spans="1:11" ht="17.100000000000001" customHeight="1">
      <c r="A288" s="133" t="s">
        <v>306</v>
      </c>
      <c r="B288" s="93">
        <v>100</v>
      </c>
      <c r="C288" s="152">
        <v>2.159754</v>
      </c>
      <c r="D288" s="152">
        <v>0.92111399999999999</v>
      </c>
      <c r="E288" s="152">
        <v>1.458161</v>
      </c>
      <c r="F288" s="152">
        <v>0.42399199999999998</v>
      </c>
      <c r="G288" s="152">
        <v>9.3678640000000009</v>
      </c>
      <c r="H288" s="152">
        <v>4.3256990000000002</v>
      </c>
      <c r="I288" s="152">
        <v>5.7630499999999998</v>
      </c>
      <c r="J288" s="201">
        <v>0</v>
      </c>
    </row>
    <row r="289" spans="1:11" ht="17.100000000000001" customHeight="1">
      <c r="A289" s="133" t="s">
        <v>305</v>
      </c>
      <c r="B289" s="93">
        <v>100</v>
      </c>
      <c r="C289" s="152">
        <v>2.8866520000000002</v>
      </c>
      <c r="D289" s="152">
        <v>1.2140599999999999</v>
      </c>
      <c r="E289" s="152">
        <v>0.68085300000000004</v>
      </c>
      <c r="F289" s="152">
        <v>0.64438499999999999</v>
      </c>
      <c r="G289" s="152">
        <v>10.625564000000001</v>
      </c>
      <c r="H289" s="152">
        <v>0.72318400000000005</v>
      </c>
      <c r="I289" s="152">
        <v>0.31732500000000002</v>
      </c>
      <c r="J289" s="201">
        <v>1.7633049999999999</v>
      </c>
    </row>
    <row r="290" spans="1:11" ht="17.100000000000001" customHeight="1">
      <c r="A290" s="133" t="s">
        <v>304</v>
      </c>
      <c r="B290" s="93">
        <v>100</v>
      </c>
      <c r="C290" s="152">
        <v>1.2499819999999999</v>
      </c>
      <c r="D290" s="152">
        <v>0.77719400000000005</v>
      </c>
      <c r="E290" s="152">
        <v>0.46471499999999999</v>
      </c>
      <c r="F290" s="152">
        <v>0.40206399999999998</v>
      </c>
      <c r="G290" s="152">
        <v>9.7307100000000002</v>
      </c>
      <c r="H290" s="152">
        <v>0.27189600000000003</v>
      </c>
      <c r="I290" s="152">
        <v>0</v>
      </c>
      <c r="J290" s="201">
        <v>2.1838649999999999</v>
      </c>
    </row>
    <row r="291" spans="1:11" ht="17.100000000000001" customHeight="1">
      <c r="A291" s="133" t="s">
        <v>303</v>
      </c>
      <c r="B291" s="93">
        <v>100</v>
      </c>
      <c r="C291" s="152">
        <v>22.648782000000001</v>
      </c>
      <c r="D291" s="152">
        <v>0.395868</v>
      </c>
      <c r="E291" s="152">
        <v>2.8678530000000002</v>
      </c>
      <c r="F291" s="152">
        <v>0.41325800000000001</v>
      </c>
      <c r="G291" s="152">
        <v>8.2865920000000006</v>
      </c>
      <c r="H291" s="152">
        <v>0.142232</v>
      </c>
      <c r="I291" s="152">
        <v>0</v>
      </c>
      <c r="J291" s="201">
        <v>0</v>
      </c>
    </row>
    <row r="292" spans="1:11" ht="17.100000000000001" customHeight="1">
      <c r="A292" s="133" t="s">
        <v>302</v>
      </c>
      <c r="B292" s="93">
        <v>100</v>
      </c>
      <c r="C292" s="152">
        <v>0.41077799999999998</v>
      </c>
      <c r="D292" s="152">
        <v>0.57103099999999996</v>
      </c>
      <c r="E292" s="152">
        <v>0.34140700000000002</v>
      </c>
      <c r="F292" s="152">
        <v>0.27538200000000002</v>
      </c>
      <c r="G292" s="152">
        <v>9.8005040000000001</v>
      </c>
      <c r="H292" s="152">
        <v>2.4893770000000002</v>
      </c>
      <c r="I292" s="152">
        <v>2.1342430000000001</v>
      </c>
      <c r="J292" s="201">
        <v>6.9999999999999994E-5</v>
      </c>
    </row>
    <row r="293" spans="1:11" ht="17.100000000000001" customHeight="1">
      <c r="A293" s="133" t="s">
        <v>301</v>
      </c>
      <c r="B293" s="93">
        <v>100</v>
      </c>
      <c r="C293" s="152">
        <v>2.5635780000000001</v>
      </c>
      <c r="D293" s="152">
        <v>0.75243800000000005</v>
      </c>
      <c r="E293" s="152">
        <v>1.8793299999999999</v>
      </c>
      <c r="F293" s="152">
        <v>0.38133899999999998</v>
      </c>
      <c r="G293" s="152">
        <v>11.745523</v>
      </c>
      <c r="H293" s="152">
        <v>9.4573289999999997</v>
      </c>
      <c r="I293" s="152">
        <v>0</v>
      </c>
      <c r="J293" s="201">
        <v>0</v>
      </c>
    </row>
    <row r="294" spans="1:11" ht="17.100000000000001" customHeight="1">
      <c r="A294" s="133" t="s">
        <v>300</v>
      </c>
      <c r="B294" s="93">
        <v>100</v>
      </c>
      <c r="C294" s="152">
        <v>1.2017059999999999</v>
      </c>
      <c r="D294" s="152">
        <v>0.50364399999999998</v>
      </c>
      <c r="E294" s="152">
        <v>2.4558580000000001</v>
      </c>
      <c r="F294" s="152">
        <v>0.53855799999999998</v>
      </c>
      <c r="G294" s="152">
        <v>8.5949530000000003</v>
      </c>
      <c r="H294" s="152">
        <v>3.0918000000000001E-2</v>
      </c>
      <c r="I294" s="152">
        <v>1.5263800000000001</v>
      </c>
      <c r="J294" s="201">
        <v>0</v>
      </c>
    </row>
    <row r="295" spans="1:11" ht="17.100000000000001" customHeight="1">
      <c r="A295" s="133" t="s">
        <v>299</v>
      </c>
      <c r="B295" s="93">
        <v>100</v>
      </c>
      <c r="C295" s="152">
        <v>1.080935</v>
      </c>
      <c r="D295" s="152">
        <v>1.007069</v>
      </c>
      <c r="E295" s="152">
        <v>1.6170389999999999</v>
      </c>
      <c r="F295" s="152">
        <v>0.51308200000000004</v>
      </c>
      <c r="G295" s="152">
        <v>9.7554040000000004</v>
      </c>
      <c r="H295" s="152">
        <v>2.5300189999999998</v>
      </c>
      <c r="I295" s="152">
        <v>0</v>
      </c>
      <c r="J295" s="201">
        <v>0</v>
      </c>
    </row>
    <row r="296" spans="1:11" ht="17.100000000000001" customHeight="1">
      <c r="A296" s="130" t="s">
        <v>244</v>
      </c>
      <c r="B296" s="96">
        <v>100</v>
      </c>
      <c r="C296" s="151">
        <v>2.3412039999999998</v>
      </c>
      <c r="D296" s="151">
        <v>0.50290699999999999</v>
      </c>
      <c r="E296" s="151">
        <v>2.852233</v>
      </c>
      <c r="F296" s="151">
        <v>0.62248899999999996</v>
      </c>
      <c r="G296" s="151">
        <v>13.682559000000001</v>
      </c>
      <c r="H296" s="151">
        <v>1.21671</v>
      </c>
      <c r="I296" s="151">
        <v>0.12935199999999999</v>
      </c>
      <c r="J296" s="200">
        <v>0.30909900000000001</v>
      </c>
    </row>
    <row r="297" spans="1:11" s="62" customFormat="1" ht="17.100000000000001" customHeight="1">
      <c r="A297" s="195" t="s">
        <v>261</v>
      </c>
      <c r="B297" s="93"/>
      <c r="C297" s="152"/>
      <c r="D297" s="152"/>
      <c r="E297" s="152"/>
      <c r="F297" s="152"/>
      <c r="G297" s="152"/>
      <c r="H297" s="152"/>
      <c r="I297" s="152"/>
      <c r="J297" s="201"/>
      <c r="K297" s="61"/>
    </row>
    <row r="298" spans="1:11" ht="17.100000000000001" customHeight="1">
      <c r="A298" s="134" t="s">
        <v>239</v>
      </c>
      <c r="B298" s="93"/>
      <c r="C298" s="152"/>
      <c r="D298" s="152"/>
      <c r="E298" s="152"/>
      <c r="F298" s="152"/>
      <c r="G298" s="152"/>
      <c r="H298" s="152"/>
      <c r="I298" s="152"/>
      <c r="J298" s="201"/>
    </row>
    <row r="299" spans="1:11" ht="17.100000000000001" customHeight="1">
      <c r="A299" s="133" t="s">
        <v>260</v>
      </c>
      <c r="B299" s="93">
        <v>100</v>
      </c>
      <c r="C299" s="152">
        <v>4.2195210000000003</v>
      </c>
      <c r="D299" s="152">
        <v>0.27914499999999998</v>
      </c>
      <c r="E299" s="152">
        <v>5.4093640000000001</v>
      </c>
      <c r="F299" s="152">
        <v>0.72267999999999999</v>
      </c>
      <c r="G299" s="152">
        <v>12.678498000000001</v>
      </c>
      <c r="H299" s="152">
        <v>0.46104899999999999</v>
      </c>
      <c r="I299" s="152">
        <v>0.19897000000000001</v>
      </c>
      <c r="J299" s="201">
        <v>0</v>
      </c>
    </row>
    <row r="300" spans="1:11" ht="17.100000000000001" customHeight="1">
      <c r="A300" s="195" t="s">
        <v>231</v>
      </c>
      <c r="B300" s="93"/>
      <c r="C300" s="152"/>
      <c r="D300" s="152"/>
      <c r="E300" s="152"/>
      <c r="F300" s="152"/>
      <c r="G300" s="152"/>
      <c r="H300" s="152"/>
      <c r="I300" s="152"/>
      <c r="J300" s="201"/>
    </row>
    <row r="301" spans="1:11" ht="17.100000000000001" customHeight="1">
      <c r="A301" s="134" t="s">
        <v>237</v>
      </c>
      <c r="B301" s="93"/>
      <c r="C301" s="152"/>
      <c r="D301" s="152"/>
      <c r="E301" s="152"/>
      <c r="F301" s="152"/>
      <c r="G301" s="152"/>
      <c r="H301" s="152"/>
      <c r="I301" s="152"/>
      <c r="J301" s="201"/>
    </row>
    <row r="302" spans="1:11" ht="17.100000000000001" customHeight="1">
      <c r="A302" s="133" t="s">
        <v>259</v>
      </c>
      <c r="B302" s="93">
        <v>100</v>
      </c>
      <c r="C302" s="152">
        <v>2.4395920000000002</v>
      </c>
      <c r="D302" s="152">
        <v>0.60331100000000004</v>
      </c>
      <c r="E302" s="152">
        <v>1.6216079999999999</v>
      </c>
      <c r="F302" s="152">
        <v>0.89322500000000005</v>
      </c>
      <c r="G302" s="152">
        <v>15.116887</v>
      </c>
      <c r="H302" s="152">
        <v>6.3995999999999997E-2</v>
      </c>
      <c r="I302" s="152">
        <v>1.438E-3</v>
      </c>
      <c r="J302" s="201">
        <v>1.356676</v>
      </c>
    </row>
    <row r="303" spans="1:11" ht="17.100000000000001" customHeight="1">
      <c r="A303" s="195" t="s">
        <v>46</v>
      </c>
      <c r="B303" s="93"/>
      <c r="C303" s="152"/>
      <c r="D303" s="152"/>
      <c r="E303" s="152"/>
      <c r="F303" s="152"/>
      <c r="G303" s="152"/>
      <c r="H303" s="152"/>
      <c r="I303" s="152"/>
      <c r="J303" s="201"/>
    </row>
    <row r="304" spans="1:11" ht="17.100000000000001" customHeight="1">
      <c r="A304" s="134" t="s">
        <v>48</v>
      </c>
      <c r="B304" s="93"/>
      <c r="C304" s="152"/>
      <c r="D304" s="152"/>
      <c r="E304" s="152"/>
      <c r="F304" s="152"/>
      <c r="G304" s="152"/>
      <c r="H304" s="152"/>
      <c r="I304" s="152"/>
      <c r="J304" s="201"/>
    </row>
    <row r="305" spans="1:10" ht="17.100000000000001" customHeight="1">
      <c r="A305" s="133" t="s">
        <v>255</v>
      </c>
      <c r="B305" s="93">
        <v>100</v>
      </c>
      <c r="C305" s="152">
        <v>0.48466500000000001</v>
      </c>
      <c r="D305" s="152">
        <v>1.051803</v>
      </c>
      <c r="E305" s="152">
        <v>1.2466379999999999</v>
      </c>
      <c r="F305" s="152">
        <v>0.35367799999999999</v>
      </c>
      <c r="G305" s="152">
        <v>13.837516000000001</v>
      </c>
      <c r="H305" s="152">
        <v>9.6627120000000009</v>
      </c>
      <c r="I305" s="152">
        <v>0</v>
      </c>
      <c r="J305" s="201">
        <v>0</v>
      </c>
    </row>
    <row r="306" spans="1:10" ht="17.100000000000001" customHeight="1">
      <c r="A306" s="133" t="s">
        <v>256</v>
      </c>
      <c r="B306" s="93">
        <v>100</v>
      </c>
      <c r="C306" s="152">
        <v>0.57416</v>
      </c>
      <c r="D306" s="152">
        <v>0.44950099999999998</v>
      </c>
      <c r="E306" s="152">
        <v>1.5694539999999999</v>
      </c>
      <c r="F306" s="152">
        <v>0.429342</v>
      </c>
      <c r="G306" s="152">
        <v>14.605529000000001</v>
      </c>
      <c r="H306" s="152">
        <v>1.006845</v>
      </c>
      <c r="I306" s="152">
        <v>0</v>
      </c>
      <c r="J306" s="201">
        <v>0</v>
      </c>
    </row>
    <row r="307" spans="1:10" ht="17.100000000000001" customHeight="1">
      <c r="A307" s="133" t="s">
        <v>257</v>
      </c>
      <c r="B307" s="93">
        <v>100</v>
      </c>
      <c r="C307" s="152">
        <v>1.25237</v>
      </c>
      <c r="D307" s="152">
        <v>0.88287599999999999</v>
      </c>
      <c r="E307" s="152">
        <v>0.92365799999999998</v>
      </c>
      <c r="F307" s="152">
        <v>0.40403</v>
      </c>
      <c r="G307" s="152">
        <v>13.910634</v>
      </c>
      <c r="H307" s="152">
        <v>5.8853999999999997E-2</v>
      </c>
      <c r="I307" s="152">
        <v>0</v>
      </c>
      <c r="J307" s="201">
        <v>0</v>
      </c>
    </row>
    <row r="308" spans="1:10" ht="17.100000000000001" customHeight="1">
      <c r="A308" s="133" t="s">
        <v>258</v>
      </c>
      <c r="B308" s="93">
        <v>100</v>
      </c>
      <c r="C308" s="152">
        <v>0.287325</v>
      </c>
      <c r="D308" s="152">
        <v>0.536771</v>
      </c>
      <c r="E308" s="152">
        <v>0.72714999999999996</v>
      </c>
      <c r="F308" s="152">
        <v>0.31335400000000002</v>
      </c>
      <c r="G308" s="152">
        <v>12.7179</v>
      </c>
      <c r="H308" s="152">
        <v>0.25470999999999999</v>
      </c>
      <c r="I308" s="152">
        <v>0.459565</v>
      </c>
      <c r="J308" s="201">
        <v>0</v>
      </c>
    </row>
    <row r="309" spans="1:10" ht="17.100000000000001" customHeight="1">
      <c r="A309" s="130" t="s">
        <v>245</v>
      </c>
      <c r="B309" s="96">
        <v>100</v>
      </c>
      <c r="C309" s="151">
        <v>1.759441</v>
      </c>
      <c r="D309" s="151">
        <v>1.934353</v>
      </c>
      <c r="E309" s="151">
        <v>2.2326009999999998</v>
      </c>
      <c r="F309" s="151">
        <v>0.50360099999999997</v>
      </c>
      <c r="G309" s="151">
        <v>11.560328999999999</v>
      </c>
      <c r="H309" s="151">
        <v>2.6042540000000001</v>
      </c>
      <c r="I309" s="151">
        <v>0.49526300000000001</v>
      </c>
      <c r="J309" s="200">
        <v>0.444025</v>
      </c>
    </row>
    <row r="310" spans="1:10" ht="17.100000000000001" customHeight="1">
      <c r="A310" s="195" t="s">
        <v>46</v>
      </c>
      <c r="B310" s="93"/>
      <c r="C310" s="152"/>
      <c r="D310" s="152"/>
      <c r="E310" s="152"/>
      <c r="F310" s="152"/>
      <c r="G310" s="152"/>
      <c r="H310" s="152"/>
      <c r="I310" s="152"/>
      <c r="J310" s="201"/>
    </row>
    <row r="311" spans="1:10" ht="17.100000000000001" customHeight="1">
      <c r="A311" s="134" t="s">
        <v>48</v>
      </c>
      <c r="B311" s="93"/>
      <c r="C311" s="152"/>
      <c r="D311" s="152"/>
      <c r="E311" s="152"/>
      <c r="F311" s="152"/>
      <c r="G311" s="152"/>
      <c r="H311" s="152"/>
      <c r="I311" s="152"/>
      <c r="J311" s="201"/>
    </row>
    <row r="312" spans="1:10" ht="17.100000000000001" customHeight="1">
      <c r="A312" s="133" t="s">
        <v>246</v>
      </c>
      <c r="B312" s="93">
        <v>100</v>
      </c>
      <c r="C312" s="152">
        <v>1.5180530000000001</v>
      </c>
      <c r="D312" s="152">
        <v>0.74768100000000004</v>
      </c>
      <c r="E312" s="152">
        <v>1.830152</v>
      </c>
      <c r="F312" s="152">
        <v>0.61528899999999997</v>
      </c>
      <c r="G312" s="152">
        <v>10.487757</v>
      </c>
      <c r="H312" s="152">
        <v>2.1592180000000001</v>
      </c>
      <c r="I312" s="152">
        <v>0</v>
      </c>
      <c r="J312" s="201">
        <v>0</v>
      </c>
    </row>
    <row r="313" spans="1:10" ht="17.100000000000001" customHeight="1">
      <c r="A313" s="133" t="s">
        <v>247</v>
      </c>
      <c r="B313" s="93">
        <v>100</v>
      </c>
      <c r="C313" s="152">
        <v>1.419279</v>
      </c>
      <c r="D313" s="152">
        <v>0.85755700000000001</v>
      </c>
      <c r="E313" s="152">
        <v>2.9773049999999999</v>
      </c>
      <c r="F313" s="152">
        <v>0.43992100000000001</v>
      </c>
      <c r="G313" s="152">
        <v>13.383035</v>
      </c>
      <c r="H313" s="152">
        <v>3.5883999999999999E-2</v>
      </c>
      <c r="I313" s="152">
        <v>0</v>
      </c>
      <c r="J313" s="201">
        <v>0</v>
      </c>
    </row>
    <row r="314" spans="1:10" ht="17.100000000000001" customHeight="1">
      <c r="A314" s="133" t="s">
        <v>248</v>
      </c>
      <c r="B314" s="93">
        <v>100</v>
      </c>
      <c r="C314" s="152">
        <v>2.2118850000000001</v>
      </c>
      <c r="D314" s="152">
        <v>1.8065739999999999</v>
      </c>
      <c r="E314" s="152">
        <v>1.801612</v>
      </c>
      <c r="F314" s="152">
        <v>0.252527</v>
      </c>
      <c r="G314" s="152">
        <v>10.562022000000001</v>
      </c>
      <c r="H314" s="152">
        <v>0.25884600000000002</v>
      </c>
      <c r="I314" s="152">
        <v>2.091742</v>
      </c>
      <c r="J314" s="201">
        <v>0.13710600000000001</v>
      </c>
    </row>
    <row r="315" spans="1:10" ht="17.100000000000001" customHeight="1">
      <c r="A315" s="133" t="s">
        <v>249</v>
      </c>
      <c r="B315" s="93">
        <v>100</v>
      </c>
      <c r="C315" s="152">
        <v>6.6111800000000001</v>
      </c>
      <c r="D315" s="152">
        <v>0.74430499999999999</v>
      </c>
      <c r="E315" s="152">
        <v>4.6616780000000002</v>
      </c>
      <c r="F315" s="152">
        <v>0.47906500000000002</v>
      </c>
      <c r="G315" s="152">
        <v>11.18614</v>
      </c>
      <c r="H315" s="152">
        <v>0.35092400000000001</v>
      </c>
      <c r="I315" s="152">
        <v>0</v>
      </c>
      <c r="J315" s="201">
        <v>0</v>
      </c>
    </row>
    <row r="316" spans="1:10" ht="17.100000000000001" customHeight="1">
      <c r="A316" s="133" t="s">
        <v>250</v>
      </c>
      <c r="B316" s="93">
        <v>100</v>
      </c>
      <c r="C316" s="152">
        <v>0.71806099999999995</v>
      </c>
      <c r="D316" s="152">
        <v>0.64715999999999996</v>
      </c>
      <c r="E316" s="152">
        <v>2.0718290000000001</v>
      </c>
      <c r="F316" s="152">
        <v>1.13775</v>
      </c>
      <c r="G316" s="152">
        <v>13.140005</v>
      </c>
      <c r="H316" s="152">
        <v>1.2960449999999999</v>
      </c>
      <c r="I316" s="152">
        <v>1.1226210000000001</v>
      </c>
      <c r="J316" s="201">
        <v>0</v>
      </c>
    </row>
    <row r="317" spans="1:10" ht="17.100000000000001" customHeight="1">
      <c r="A317" s="133" t="s">
        <v>251</v>
      </c>
      <c r="B317" s="93">
        <v>100</v>
      </c>
      <c r="C317" s="152">
        <v>1.327191</v>
      </c>
      <c r="D317" s="152">
        <v>5.790794</v>
      </c>
      <c r="E317" s="152">
        <v>1.6745509999999999</v>
      </c>
      <c r="F317" s="152">
        <v>0.38706600000000002</v>
      </c>
      <c r="G317" s="152">
        <v>8.6992119999999993</v>
      </c>
      <c r="H317" s="152">
        <v>2.4638559999999998</v>
      </c>
      <c r="I317" s="152">
        <v>1.5704670000000001</v>
      </c>
      <c r="J317" s="201">
        <v>0</v>
      </c>
    </row>
    <row r="318" spans="1:10" ht="16.5" customHeight="1">
      <c r="A318" s="133" t="s">
        <v>252</v>
      </c>
      <c r="B318" s="93">
        <v>100</v>
      </c>
      <c r="C318" s="152">
        <v>1.308826</v>
      </c>
      <c r="D318" s="152">
        <v>0.57816599999999996</v>
      </c>
      <c r="E318" s="152">
        <v>0.94691000000000003</v>
      </c>
      <c r="F318" s="152">
        <v>0.29773500000000003</v>
      </c>
      <c r="G318" s="152">
        <v>8.4051189999999991</v>
      </c>
      <c r="H318" s="152">
        <v>1.2632650000000001</v>
      </c>
      <c r="I318" s="152">
        <v>0</v>
      </c>
      <c r="J318" s="201">
        <v>2.4981680000000002</v>
      </c>
    </row>
    <row r="319" spans="1:10" ht="16.5" customHeight="1">
      <c r="A319" s="133" t="s">
        <v>253</v>
      </c>
      <c r="B319" s="93">
        <v>100</v>
      </c>
      <c r="C319" s="152">
        <v>1.1548750000000001</v>
      </c>
      <c r="D319" s="152">
        <v>0.57192600000000005</v>
      </c>
      <c r="E319" s="152">
        <v>2.5791710000000001</v>
      </c>
      <c r="F319" s="152">
        <v>0.64508900000000002</v>
      </c>
      <c r="G319" s="152">
        <v>14.94905</v>
      </c>
      <c r="H319" s="152">
        <v>0.74371399999999999</v>
      </c>
      <c r="I319" s="152">
        <v>3.3E-4</v>
      </c>
      <c r="J319" s="201">
        <v>0</v>
      </c>
    </row>
    <row r="320" spans="1:10" ht="16.5" customHeight="1">
      <c r="A320" s="133" t="s">
        <v>254</v>
      </c>
      <c r="B320" s="93">
        <v>100</v>
      </c>
      <c r="C320" s="152">
        <v>1.1381300000000001</v>
      </c>
      <c r="D320" s="152">
        <v>5.1857980000000001</v>
      </c>
      <c r="E320" s="152">
        <v>1.346803</v>
      </c>
      <c r="F320" s="152">
        <v>0.27780300000000002</v>
      </c>
      <c r="G320" s="152">
        <v>11.201392999999999</v>
      </c>
      <c r="H320" s="152">
        <v>18.934381999999999</v>
      </c>
      <c r="I320" s="152">
        <v>0</v>
      </c>
      <c r="J320" s="201">
        <v>2.266912</v>
      </c>
    </row>
    <row r="321" spans="1:1">
      <c r="A321" s="236"/>
    </row>
    <row r="322" spans="1:1">
      <c r="A322" s="11" t="s">
        <v>784</v>
      </c>
    </row>
    <row r="323" spans="1:1">
      <c r="A323" s="140" t="s">
        <v>113</v>
      </c>
    </row>
  </sheetData>
  <autoFilter ref="A1:A323"/>
  <mergeCells count="11">
    <mergeCell ref="J5:J12"/>
    <mergeCell ref="C4:J4"/>
    <mergeCell ref="B13:J13"/>
    <mergeCell ref="B4:B12"/>
    <mergeCell ref="C5:C12"/>
    <mergeCell ref="D5:D12"/>
    <mergeCell ref="E5:E12"/>
    <mergeCell ref="F5:F12"/>
    <mergeCell ref="G5:G12"/>
    <mergeCell ref="H5:H12"/>
    <mergeCell ref="I5:I12"/>
  </mergeCells>
  <phoneticPr fontId="11" type="noConversion"/>
  <hyperlinks>
    <hyperlink ref="K1" location="'Spis tablic     List of Tables'!A63" display="Powrót do spisu tablic"/>
    <hyperlink ref="K2" location="'Spis tablic     List of tables'!B64" display="Back to list of tables"/>
  </hyperlink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M35"/>
  <sheetViews>
    <sheetView zoomScale="70" zoomScaleNormal="70" workbookViewId="0">
      <selection activeCell="A24" sqref="A24:A25"/>
    </sheetView>
  </sheetViews>
  <sheetFormatPr defaultRowHeight="12.75"/>
  <cols>
    <col min="1" max="1" width="40.625" style="5" customWidth="1"/>
    <col min="2" max="10" width="18.625" style="5" customWidth="1"/>
    <col min="11" max="11" width="9" style="6"/>
    <col min="12" max="16384" width="9" style="5"/>
  </cols>
  <sheetData>
    <row r="1" spans="1:13" ht="14.25">
      <c r="A1" s="12" t="s">
        <v>779</v>
      </c>
      <c r="E1" s="99"/>
      <c r="F1" s="99"/>
      <c r="K1" s="111" t="s">
        <v>13</v>
      </c>
    </row>
    <row r="2" spans="1:13" ht="14.25">
      <c r="A2" s="338" t="s">
        <v>750</v>
      </c>
      <c r="E2" s="99"/>
      <c r="F2" s="99"/>
      <c r="K2" s="21" t="s">
        <v>14</v>
      </c>
    </row>
    <row r="3" spans="1:13">
      <c r="A3" s="12"/>
      <c r="B3" s="12"/>
      <c r="C3" s="12"/>
      <c r="D3" s="12"/>
      <c r="E3" s="12"/>
      <c r="F3" s="12"/>
      <c r="H3" s="12"/>
      <c r="I3" s="12"/>
      <c r="J3" s="12"/>
      <c r="K3" s="12"/>
    </row>
    <row r="4" spans="1:13" ht="12.75" customHeight="1">
      <c r="A4" s="258"/>
      <c r="B4" s="548" t="s">
        <v>142</v>
      </c>
      <c r="C4" s="581" t="s">
        <v>53</v>
      </c>
      <c r="D4" s="581"/>
      <c r="E4" s="581"/>
      <c r="F4" s="581"/>
      <c r="G4" s="581"/>
      <c r="H4" s="581"/>
      <c r="I4" s="581"/>
      <c r="J4" s="581"/>
    </row>
    <row r="5" spans="1:13">
      <c r="A5" s="259"/>
      <c r="B5" s="551"/>
      <c r="C5" s="548" t="s">
        <v>143</v>
      </c>
      <c r="D5" s="548" t="s">
        <v>144</v>
      </c>
      <c r="E5" s="548" t="s">
        <v>145</v>
      </c>
      <c r="F5" s="548" t="s">
        <v>146</v>
      </c>
      <c r="G5" s="548" t="s">
        <v>139</v>
      </c>
      <c r="H5" s="548" t="s">
        <v>147</v>
      </c>
      <c r="I5" s="548" t="s">
        <v>148</v>
      </c>
      <c r="J5" s="555" t="s">
        <v>180</v>
      </c>
    </row>
    <row r="6" spans="1:13">
      <c r="A6" s="259"/>
      <c r="B6" s="551"/>
      <c r="C6" s="551"/>
      <c r="D6" s="551"/>
      <c r="E6" s="551"/>
      <c r="F6" s="551"/>
      <c r="G6" s="551"/>
      <c r="H6" s="551"/>
      <c r="I6" s="551"/>
      <c r="J6" s="556"/>
      <c r="K6" s="421"/>
      <c r="L6" s="12"/>
      <c r="M6" s="12"/>
    </row>
    <row r="7" spans="1:13">
      <c r="A7" s="242" t="s">
        <v>50</v>
      </c>
      <c r="B7" s="551"/>
      <c r="C7" s="551"/>
      <c r="D7" s="551"/>
      <c r="E7" s="551"/>
      <c r="F7" s="551"/>
      <c r="G7" s="551"/>
      <c r="H7" s="551"/>
      <c r="I7" s="551"/>
      <c r="J7" s="556"/>
    </row>
    <row r="8" spans="1:13">
      <c r="A8" s="243" t="s">
        <v>51</v>
      </c>
      <c r="B8" s="551"/>
      <c r="C8" s="551"/>
      <c r="D8" s="551"/>
      <c r="E8" s="551"/>
      <c r="F8" s="551"/>
      <c r="G8" s="551"/>
      <c r="H8" s="551"/>
      <c r="I8" s="551"/>
      <c r="J8" s="556"/>
    </row>
    <row r="9" spans="1:13">
      <c r="B9" s="551"/>
      <c r="C9" s="551"/>
      <c r="D9" s="551"/>
      <c r="E9" s="551"/>
      <c r="F9" s="551"/>
      <c r="G9" s="551"/>
      <c r="H9" s="551"/>
      <c r="I9" s="551"/>
      <c r="J9" s="556"/>
    </row>
    <row r="10" spans="1:13">
      <c r="B10" s="551"/>
      <c r="C10" s="551"/>
      <c r="D10" s="551"/>
      <c r="E10" s="551"/>
      <c r="F10" s="551"/>
      <c r="G10" s="551"/>
      <c r="H10" s="551"/>
      <c r="I10" s="551"/>
      <c r="J10" s="556"/>
    </row>
    <row r="11" spans="1:13">
      <c r="A11" s="244"/>
      <c r="B11" s="552"/>
      <c r="C11" s="552"/>
      <c r="D11" s="552"/>
      <c r="E11" s="552"/>
      <c r="F11" s="552"/>
      <c r="G11" s="552"/>
      <c r="H11" s="552"/>
      <c r="I11" s="552"/>
      <c r="J11" s="557"/>
    </row>
    <row r="12" spans="1:13" ht="21.75" customHeight="1">
      <c r="A12" s="561" t="s">
        <v>114</v>
      </c>
      <c r="B12" s="561"/>
      <c r="C12" s="561"/>
      <c r="D12" s="561"/>
      <c r="E12" s="561"/>
      <c r="F12" s="561"/>
      <c r="G12" s="561"/>
      <c r="H12" s="561"/>
      <c r="I12" s="561"/>
      <c r="J12" s="561"/>
    </row>
    <row r="13" spans="1:13" s="62" customFormat="1" ht="17.100000000000001" customHeight="1">
      <c r="A13" s="265" t="s">
        <v>596</v>
      </c>
      <c r="B13" s="105">
        <v>4167927.4504400003</v>
      </c>
      <c r="C13" s="105">
        <v>516661.99704000005</v>
      </c>
      <c r="D13" s="105">
        <v>25424.89241</v>
      </c>
      <c r="E13" s="105">
        <v>75795.067549999992</v>
      </c>
      <c r="F13" s="105">
        <v>44491.98846</v>
      </c>
      <c r="G13" s="105">
        <v>326808.27002000005</v>
      </c>
      <c r="H13" s="105">
        <v>386433.68836000003</v>
      </c>
      <c r="I13" s="105">
        <v>43931.139360000001</v>
      </c>
      <c r="J13" s="37">
        <v>24367.187480000001</v>
      </c>
    </row>
    <row r="14" spans="1:13" ht="17.100000000000001" customHeight="1">
      <c r="A14" s="222" t="s">
        <v>597</v>
      </c>
      <c r="B14" s="25"/>
      <c r="C14" s="25"/>
      <c r="D14" s="25"/>
      <c r="E14" s="25"/>
      <c r="F14" s="25"/>
      <c r="G14" s="25"/>
      <c r="H14" s="25"/>
      <c r="I14" s="25"/>
      <c r="J14" s="26"/>
    </row>
    <row r="15" spans="1:13" ht="17.100000000000001" customHeight="1">
      <c r="A15" s="396" t="s">
        <v>127</v>
      </c>
      <c r="B15" s="25"/>
      <c r="C15" s="25"/>
      <c r="D15" s="25"/>
      <c r="E15" s="25"/>
      <c r="F15" s="25"/>
      <c r="G15" s="25"/>
      <c r="H15" s="25"/>
      <c r="I15" s="25"/>
      <c r="J15" s="26"/>
    </row>
    <row r="16" spans="1:13" ht="17.100000000000001" customHeight="1">
      <c r="A16" s="387" t="s">
        <v>128</v>
      </c>
      <c r="B16" s="25"/>
      <c r="C16" s="25"/>
      <c r="D16" s="25"/>
      <c r="E16" s="25"/>
      <c r="F16" s="25"/>
      <c r="G16" s="25"/>
      <c r="H16" s="25"/>
      <c r="I16" s="25"/>
      <c r="J16" s="26"/>
    </row>
    <row r="17" spans="1:11" ht="17.100000000000001" customHeight="1">
      <c r="A17" s="381" t="s">
        <v>408</v>
      </c>
      <c r="B17" s="177">
        <v>3574739.9898000001</v>
      </c>
      <c r="C17" s="106">
        <v>488643.91892000003</v>
      </c>
      <c r="D17" s="106">
        <v>22888.211660000001</v>
      </c>
      <c r="E17" s="106">
        <v>60943.547299999998</v>
      </c>
      <c r="F17" s="106">
        <v>39700.30917</v>
      </c>
      <c r="G17" s="106">
        <v>274562.93601</v>
      </c>
      <c r="H17" s="106">
        <v>312401.14483</v>
      </c>
      <c r="I17" s="106">
        <v>35393.050539999997</v>
      </c>
      <c r="J17" s="27">
        <v>22024.7068</v>
      </c>
    </row>
    <row r="18" spans="1:11" ht="17.100000000000001" customHeight="1">
      <c r="A18" s="381" t="s">
        <v>409</v>
      </c>
      <c r="B18" s="177">
        <v>397284.92924999999</v>
      </c>
      <c r="C18" s="106">
        <v>20223.11087</v>
      </c>
      <c r="D18" s="106">
        <v>973.3351899999999</v>
      </c>
      <c r="E18" s="106">
        <v>9477.9124200000006</v>
      </c>
      <c r="F18" s="106">
        <v>1517.93047</v>
      </c>
      <c r="G18" s="106">
        <v>40168.863100000002</v>
      </c>
      <c r="H18" s="106">
        <v>72968.194889999999</v>
      </c>
      <c r="I18" s="106">
        <v>1918.5288</v>
      </c>
      <c r="J18" s="27">
        <v>2310.4126099999999</v>
      </c>
    </row>
    <row r="19" spans="1:11" ht="17.100000000000001" customHeight="1">
      <c r="A19" s="381" t="s">
        <v>410</v>
      </c>
      <c r="B19" s="177">
        <v>195902.53138999999</v>
      </c>
      <c r="C19" s="106">
        <v>7794.9672499999997</v>
      </c>
      <c r="D19" s="106">
        <v>1563.34556</v>
      </c>
      <c r="E19" s="106">
        <v>5373.6078299999999</v>
      </c>
      <c r="F19" s="106">
        <v>3273.7488199999998</v>
      </c>
      <c r="G19" s="106">
        <v>12076.47091</v>
      </c>
      <c r="H19" s="106">
        <v>1064.3486399999999</v>
      </c>
      <c r="I19" s="106">
        <v>6619.5600199999999</v>
      </c>
      <c r="J19" s="27">
        <v>32.068069999999999</v>
      </c>
    </row>
    <row r="20" spans="1:11" ht="30" customHeight="1">
      <c r="A20" s="603" t="s">
        <v>630</v>
      </c>
      <c r="B20" s="603"/>
      <c r="C20" s="603"/>
      <c r="D20" s="603"/>
      <c r="E20" s="603"/>
      <c r="F20" s="603"/>
      <c r="G20" s="603"/>
      <c r="H20" s="603"/>
      <c r="I20" s="603"/>
      <c r="J20" s="603"/>
    </row>
    <row r="21" spans="1:11" s="62" customFormat="1" ht="17.100000000000001" customHeight="1">
      <c r="A21" s="265" t="s">
        <v>596</v>
      </c>
      <c r="B21" s="103">
        <v>100</v>
      </c>
      <c r="C21" s="103">
        <v>12.396137</v>
      </c>
      <c r="D21" s="103">
        <v>0.610012</v>
      </c>
      <c r="E21" s="103">
        <v>1.8185309999999999</v>
      </c>
      <c r="F21" s="103">
        <v>1.0674840000000001</v>
      </c>
      <c r="G21" s="103">
        <v>7.8410250000000001</v>
      </c>
      <c r="H21" s="103">
        <v>9.2716030000000007</v>
      </c>
      <c r="I21" s="103">
        <v>1.054028</v>
      </c>
      <c r="J21" s="104">
        <v>0.58463500000000002</v>
      </c>
      <c r="K21" s="61"/>
    </row>
    <row r="22" spans="1:11" ht="17.100000000000001" customHeight="1">
      <c r="A22" s="222" t="s">
        <v>597</v>
      </c>
      <c r="B22" s="25"/>
      <c r="C22" s="81"/>
      <c r="D22" s="81"/>
      <c r="E22" s="81"/>
      <c r="F22" s="81"/>
      <c r="G22" s="81"/>
      <c r="H22" s="81"/>
      <c r="I22" s="81"/>
      <c r="J22" s="83"/>
    </row>
    <row r="23" spans="1:11" ht="17.100000000000001" customHeight="1">
      <c r="A23" s="396" t="s">
        <v>127</v>
      </c>
      <c r="B23" s="25"/>
      <c r="C23" s="81"/>
      <c r="D23" s="81"/>
      <c r="E23" s="81"/>
      <c r="F23" s="81"/>
      <c r="G23" s="81"/>
      <c r="H23" s="81"/>
      <c r="I23" s="81"/>
      <c r="J23" s="83"/>
    </row>
    <row r="24" spans="1:11" ht="17.100000000000001" customHeight="1">
      <c r="A24" s="387" t="s">
        <v>128</v>
      </c>
      <c r="B24" s="25"/>
      <c r="C24" s="81"/>
      <c r="D24" s="81"/>
      <c r="E24" s="81"/>
      <c r="F24" s="81"/>
      <c r="G24" s="81"/>
      <c r="H24" s="81"/>
      <c r="I24" s="81"/>
      <c r="J24" s="83"/>
    </row>
    <row r="25" spans="1:11" ht="17.100000000000001" customHeight="1">
      <c r="A25" s="381" t="s">
        <v>408</v>
      </c>
      <c r="B25" s="424">
        <v>100</v>
      </c>
      <c r="C25" s="25">
        <v>13.669354999999999</v>
      </c>
      <c r="D25" s="25">
        <v>0.64027599999999996</v>
      </c>
      <c r="E25" s="25">
        <v>1.7048380000000001</v>
      </c>
      <c r="F25" s="25">
        <v>1.1105780000000001</v>
      </c>
      <c r="G25" s="25">
        <v>7.6806400000000004</v>
      </c>
      <c r="H25" s="25">
        <v>8.7391290000000001</v>
      </c>
      <c r="I25" s="25">
        <v>0.99008700000000005</v>
      </c>
      <c r="J25" s="26">
        <v>0.61612</v>
      </c>
    </row>
    <row r="26" spans="1:11" ht="17.100000000000001" customHeight="1">
      <c r="A26" s="381" t="s">
        <v>409</v>
      </c>
      <c r="B26" s="424">
        <v>100</v>
      </c>
      <c r="C26" s="25">
        <v>5.0903289999999997</v>
      </c>
      <c r="D26" s="25">
        <v>0.24499599999999999</v>
      </c>
      <c r="E26" s="25">
        <v>2.3856709999999999</v>
      </c>
      <c r="F26" s="25">
        <v>0.38207600000000003</v>
      </c>
      <c r="G26" s="25">
        <v>10.110843000000001</v>
      </c>
      <c r="H26" s="25">
        <v>18.366716</v>
      </c>
      <c r="I26" s="25">
        <v>0.48291000000000001</v>
      </c>
      <c r="J26" s="26">
        <v>0.58155000000000001</v>
      </c>
    </row>
    <row r="27" spans="1:11" ht="17.100000000000001" customHeight="1">
      <c r="A27" s="381" t="s">
        <v>410</v>
      </c>
      <c r="B27" s="424">
        <v>100</v>
      </c>
      <c r="C27" s="25">
        <v>3.9790019999999999</v>
      </c>
      <c r="D27" s="25">
        <v>0.79802200000000001</v>
      </c>
      <c r="E27" s="25">
        <v>2.7429999999999999</v>
      </c>
      <c r="F27" s="25">
        <v>1.671111</v>
      </c>
      <c r="G27" s="25">
        <v>6.1645289999999999</v>
      </c>
      <c r="H27" s="25">
        <v>0.54330500000000004</v>
      </c>
      <c r="I27" s="25">
        <v>3.379006</v>
      </c>
      <c r="J27" s="26">
        <v>1.6369000000000002E-2</v>
      </c>
    </row>
    <row r="28" spans="1:11" ht="14.25">
      <c r="B28" s="422"/>
      <c r="C28" s="422"/>
      <c r="D28" s="422"/>
      <c r="E28" s="422"/>
      <c r="F28" s="422"/>
      <c r="G28" s="422"/>
      <c r="H28" s="422"/>
      <c r="I28" s="422"/>
      <c r="J28" s="422"/>
    </row>
    <row r="30" spans="1:11">
      <c r="B30" s="423"/>
      <c r="C30" s="423"/>
      <c r="D30" s="423"/>
      <c r="E30" s="423"/>
      <c r="F30" s="423"/>
      <c r="H30" s="423"/>
      <c r="I30" s="423"/>
      <c r="J30" s="423"/>
    </row>
    <row r="31" spans="1:11">
      <c r="B31" s="423"/>
      <c r="C31" s="423"/>
      <c r="D31" s="423"/>
      <c r="E31" s="423"/>
      <c r="F31" s="423"/>
      <c r="H31" s="423"/>
      <c r="I31" s="423"/>
      <c r="J31" s="423"/>
    </row>
    <row r="32" spans="1:11">
      <c r="B32" s="423"/>
      <c r="C32" s="423"/>
      <c r="D32" s="423"/>
      <c r="E32" s="423"/>
      <c r="F32" s="423"/>
      <c r="G32" s="423"/>
      <c r="H32" s="423"/>
      <c r="I32" s="423"/>
      <c r="J32" s="423"/>
    </row>
    <row r="33" spans="2:10">
      <c r="B33" s="423"/>
      <c r="C33" s="423"/>
      <c r="D33" s="423"/>
      <c r="E33" s="423"/>
      <c r="F33" s="423"/>
      <c r="G33" s="423"/>
      <c r="H33" s="423"/>
      <c r="I33" s="423"/>
      <c r="J33" s="423"/>
    </row>
    <row r="34" spans="2:10">
      <c r="B34" s="423"/>
      <c r="C34" s="423"/>
      <c r="D34" s="423"/>
      <c r="E34" s="423"/>
      <c r="F34" s="423"/>
      <c r="G34" s="423"/>
      <c r="H34" s="423"/>
      <c r="I34" s="423"/>
      <c r="J34" s="423"/>
    </row>
    <row r="35" spans="2:10">
      <c r="B35" s="423"/>
      <c r="C35" s="423"/>
      <c r="D35" s="423"/>
      <c r="E35" s="423"/>
      <c r="F35" s="423"/>
      <c r="G35" s="423"/>
      <c r="H35" s="423"/>
      <c r="I35" s="423"/>
      <c r="J35" s="423"/>
    </row>
  </sheetData>
  <mergeCells count="12">
    <mergeCell ref="I5:I11"/>
    <mergeCell ref="J5:J11"/>
    <mergeCell ref="C4:J4"/>
    <mergeCell ref="A20:J20"/>
    <mergeCell ref="A12:J12"/>
    <mergeCell ref="B4:B11"/>
    <mergeCell ref="C5:C11"/>
    <mergeCell ref="D5:D11"/>
    <mergeCell ref="E5:E11"/>
    <mergeCell ref="F5:F11"/>
    <mergeCell ref="G5:G11"/>
    <mergeCell ref="H5:H11"/>
  </mergeCells>
  <phoneticPr fontId="11" type="noConversion"/>
  <hyperlinks>
    <hyperlink ref="K1" location="'Spis tablic     List of Tables'!A66" display="Powrót do spisu tablic"/>
    <hyperlink ref="K2" location="'Spis tablic     List of tables'!B67" display="Back to list of tables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G55"/>
  <sheetViews>
    <sheetView topLeftCell="A4" zoomScale="70" zoomScaleNormal="70" workbookViewId="0">
      <selection activeCell="A24" sqref="A24:A25"/>
    </sheetView>
  </sheetViews>
  <sheetFormatPr defaultRowHeight="12.75"/>
  <cols>
    <col min="1" max="1" width="40.625" style="6" customWidth="1"/>
    <col min="2" max="4" width="18.625" style="5" customWidth="1"/>
    <col min="5" max="5" width="16.625" style="5" customWidth="1"/>
    <col min="6" max="10" width="18.625" style="5" customWidth="1"/>
    <col min="11" max="33" width="9" style="6"/>
    <col min="34" max="16384" width="9" style="5"/>
  </cols>
  <sheetData>
    <row r="1" spans="1:33" ht="15" customHeight="1">
      <c r="A1" s="11" t="s">
        <v>707</v>
      </c>
      <c r="D1" s="99"/>
      <c r="E1" s="99"/>
      <c r="K1" s="111" t="s">
        <v>13</v>
      </c>
    </row>
    <row r="2" spans="1:33" ht="15" customHeight="1">
      <c r="A2" s="325" t="s">
        <v>708</v>
      </c>
      <c r="D2" s="99"/>
      <c r="E2" s="99"/>
      <c r="K2" s="111" t="s">
        <v>14</v>
      </c>
    </row>
    <row r="3" spans="1:33" ht="15" customHeight="1">
      <c r="K3" s="5"/>
    </row>
    <row r="4" spans="1:33" ht="14.25" customHeight="1">
      <c r="A4" s="257"/>
      <c r="B4" s="568" t="s">
        <v>4</v>
      </c>
      <c r="C4" s="635" t="s">
        <v>149</v>
      </c>
      <c r="D4" s="636"/>
      <c r="E4" s="636"/>
      <c r="F4" s="636"/>
      <c r="G4" s="636"/>
      <c r="H4" s="636"/>
      <c r="I4" s="636"/>
      <c r="J4" s="636"/>
    </row>
    <row r="5" spans="1:33" ht="14.25" customHeight="1">
      <c r="A5" s="241"/>
      <c r="B5" s="551"/>
      <c r="C5" s="548" t="s">
        <v>207</v>
      </c>
      <c r="D5" s="548" t="s">
        <v>150</v>
      </c>
      <c r="E5" s="548" t="s">
        <v>151</v>
      </c>
      <c r="F5" s="548" t="s">
        <v>146</v>
      </c>
      <c r="G5" s="548" t="s">
        <v>139</v>
      </c>
      <c r="H5" s="637" t="s">
        <v>152</v>
      </c>
      <c r="I5" s="568" t="s">
        <v>153</v>
      </c>
      <c r="J5" s="555" t="s">
        <v>181</v>
      </c>
    </row>
    <row r="6" spans="1:33">
      <c r="A6" s="241"/>
      <c r="B6" s="551"/>
      <c r="C6" s="551"/>
      <c r="D6" s="551"/>
      <c r="E6" s="551"/>
      <c r="F6" s="551"/>
      <c r="G6" s="551"/>
      <c r="H6" s="569"/>
      <c r="I6" s="551"/>
      <c r="J6" s="556"/>
    </row>
    <row r="7" spans="1:33">
      <c r="A7" s="241"/>
      <c r="B7" s="551"/>
      <c r="C7" s="551"/>
      <c r="D7" s="551"/>
      <c r="E7" s="551"/>
      <c r="F7" s="551"/>
      <c r="G7" s="551"/>
      <c r="H7" s="569"/>
      <c r="I7" s="551"/>
      <c r="J7" s="556"/>
    </row>
    <row r="8" spans="1:33">
      <c r="A8" s="242" t="s">
        <v>50</v>
      </c>
      <c r="B8" s="551"/>
      <c r="C8" s="551"/>
      <c r="D8" s="551"/>
      <c r="E8" s="551"/>
      <c r="F8" s="551"/>
      <c r="G8" s="551"/>
      <c r="H8" s="569"/>
      <c r="I8" s="551"/>
      <c r="J8" s="556"/>
    </row>
    <row r="9" spans="1:33">
      <c r="A9" s="243" t="s">
        <v>51</v>
      </c>
      <c r="B9" s="551"/>
      <c r="C9" s="551"/>
      <c r="D9" s="551"/>
      <c r="E9" s="551"/>
      <c r="F9" s="551"/>
      <c r="G9" s="551"/>
      <c r="H9" s="569"/>
      <c r="I9" s="551"/>
      <c r="J9" s="556"/>
    </row>
    <row r="10" spans="1:33">
      <c r="A10" s="241"/>
      <c r="B10" s="551"/>
      <c r="C10" s="551"/>
      <c r="D10" s="551"/>
      <c r="E10" s="551"/>
      <c r="F10" s="551"/>
      <c r="G10" s="551"/>
      <c r="H10" s="569"/>
      <c r="I10" s="551"/>
      <c r="J10" s="556"/>
    </row>
    <row r="11" spans="1:33">
      <c r="A11" s="241"/>
      <c r="B11" s="551"/>
      <c r="C11" s="551"/>
      <c r="D11" s="551"/>
      <c r="E11" s="551"/>
      <c r="F11" s="551"/>
      <c r="G11" s="551"/>
      <c r="H11" s="569"/>
      <c r="I11" s="551"/>
      <c r="J11" s="556"/>
    </row>
    <row r="12" spans="1:33">
      <c r="A12" s="241"/>
      <c r="B12" s="552"/>
      <c r="C12" s="552"/>
      <c r="D12" s="552"/>
      <c r="E12" s="552"/>
      <c r="F12" s="552"/>
      <c r="G12" s="552"/>
      <c r="H12" s="570"/>
      <c r="I12" s="552"/>
      <c r="J12" s="557"/>
    </row>
    <row r="13" spans="1:33">
      <c r="A13" s="244"/>
      <c r="B13" s="633" t="s">
        <v>118</v>
      </c>
      <c r="C13" s="634"/>
      <c r="D13" s="634"/>
      <c r="E13" s="634"/>
      <c r="F13" s="634"/>
      <c r="G13" s="634"/>
      <c r="H13" s="634"/>
      <c r="I13" s="634"/>
      <c r="J13" s="634"/>
    </row>
    <row r="14" spans="1:33" s="62" customFormat="1" ht="17.100000000000001" customHeight="1">
      <c r="A14" s="265" t="s">
        <v>596</v>
      </c>
      <c r="B14" s="153">
        <v>1430271.55244</v>
      </c>
      <c r="C14" s="153">
        <v>31053.57748</v>
      </c>
      <c r="D14" s="153">
        <v>48058.842250000002</v>
      </c>
      <c r="E14" s="153">
        <v>30260.17138</v>
      </c>
      <c r="F14" s="153">
        <v>74161.721689999991</v>
      </c>
      <c r="G14" s="153">
        <v>162162.87781999999</v>
      </c>
      <c r="H14" s="153">
        <v>11097.072970000001</v>
      </c>
      <c r="I14" s="153">
        <v>752.76741000000004</v>
      </c>
      <c r="J14" s="154">
        <v>1116.4546699999999</v>
      </c>
      <c r="K14" s="425"/>
      <c r="L14" s="426"/>
      <c r="M14" s="426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</row>
    <row r="15" spans="1:33" ht="17.100000000000001" customHeight="1">
      <c r="A15" s="222" t="s">
        <v>597</v>
      </c>
      <c r="B15" s="155"/>
      <c r="C15" s="155"/>
      <c r="D15" s="155"/>
      <c r="E15" s="155"/>
      <c r="F15" s="155"/>
      <c r="G15" s="155"/>
      <c r="H15" s="155"/>
      <c r="I15" s="155"/>
      <c r="J15" s="156"/>
    </row>
    <row r="16" spans="1:33" s="58" customFormat="1" ht="17.100000000000001" customHeight="1">
      <c r="A16" s="385" t="s">
        <v>111</v>
      </c>
      <c r="B16" s="155"/>
      <c r="C16" s="155"/>
      <c r="D16" s="155"/>
      <c r="E16" s="155"/>
      <c r="F16" s="155"/>
      <c r="G16" s="155"/>
      <c r="H16" s="155"/>
      <c r="I16" s="155"/>
      <c r="J16" s="156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</row>
    <row r="17" spans="1:33" s="58" customFormat="1" ht="17.100000000000001" customHeight="1">
      <c r="A17" s="207" t="s">
        <v>411</v>
      </c>
      <c r="B17" s="157">
        <v>285132.27722000005</v>
      </c>
      <c r="C17" s="157">
        <v>11818.0735</v>
      </c>
      <c r="D17" s="157">
        <v>6732.5453699999998</v>
      </c>
      <c r="E17" s="157">
        <v>5519.6320700000006</v>
      </c>
      <c r="F17" s="157">
        <v>15904.9869</v>
      </c>
      <c r="G17" s="157">
        <v>37735.473449999998</v>
      </c>
      <c r="H17" s="157">
        <v>569.49318000000005</v>
      </c>
      <c r="I17" s="157">
        <v>0</v>
      </c>
      <c r="J17" s="158">
        <v>52.914999999999999</v>
      </c>
      <c r="K17" s="425"/>
      <c r="L17" s="426"/>
      <c r="M17" s="426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</row>
    <row r="18" spans="1:33" ht="17.100000000000001" customHeight="1">
      <c r="A18" s="202" t="s">
        <v>34</v>
      </c>
      <c r="B18" s="155"/>
      <c r="C18" s="155"/>
      <c r="D18" s="155"/>
      <c r="E18" s="155"/>
      <c r="F18" s="155"/>
      <c r="G18" s="155"/>
      <c r="H18" s="155"/>
      <c r="I18" s="155"/>
      <c r="J18" s="156"/>
    </row>
    <row r="19" spans="1:33" ht="17.100000000000001" customHeight="1">
      <c r="A19" s="371" t="s">
        <v>35</v>
      </c>
      <c r="B19" s="155"/>
      <c r="C19" s="155"/>
      <c r="D19" s="155"/>
      <c r="E19" s="155"/>
      <c r="F19" s="155"/>
      <c r="G19" s="155"/>
      <c r="H19" s="155"/>
      <c r="I19" s="155"/>
      <c r="J19" s="149"/>
    </row>
    <row r="20" spans="1:33" ht="17.100000000000001" customHeight="1">
      <c r="A20" s="386" t="s">
        <v>415</v>
      </c>
      <c r="B20" s="147">
        <v>50014.55487</v>
      </c>
      <c r="C20" s="147">
        <v>2786.1603700000001</v>
      </c>
      <c r="D20" s="147">
        <v>1577.74802</v>
      </c>
      <c r="E20" s="147">
        <v>830.30815000000007</v>
      </c>
      <c r="F20" s="147">
        <v>2099.8936800000001</v>
      </c>
      <c r="G20" s="147">
        <v>8602.90092</v>
      </c>
      <c r="H20" s="147">
        <v>119.64597000000001</v>
      </c>
      <c r="I20" s="148">
        <v>0</v>
      </c>
      <c r="J20" s="149">
        <v>0</v>
      </c>
      <c r="K20" s="425"/>
      <c r="L20" s="426"/>
      <c r="M20" s="426"/>
    </row>
    <row r="21" spans="1:33" ht="17.100000000000001" customHeight="1">
      <c r="A21" s="386" t="s">
        <v>416</v>
      </c>
      <c r="B21" s="147">
        <v>88159.85656</v>
      </c>
      <c r="C21" s="147">
        <v>2201.95946</v>
      </c>
      <c r="D21" s="147">
        <v>495.02196000000004</v>
      </c>
      <c r="E21" s="147">
        <v>2722.7960499999999</v>
      </c>
      <c r="F21" s="147">
        <v>4943.5310899999995</v>
      </c>
      <c r="G21" s="147">
        <v>14885.539520000002</v>
      </c>
      <c r="H21" s="147">
        <v>210.46104</v>
      </c>
      <c r="I21" s="148">
        <v>0</v>
      </c>
      <c r="J21" s="150">
        <v>52.914999999999999</v>
      </c>
      <c r="K21" s="425"/>
      <c r="L21" s="426"/>
      <c r="M21" s="426"/>
    </row>
    <row r="22" spans="1:33" ht="17.100000000000001" customHeight="1">
      <c r="A22" s="386" t="s">
        <v>417</v>
      </c>
      <c r="B22" s="147">
        <v>116125.33287</v>
      </c>
      <c r="C22" s="147">
        <v>3856.1619700000001</v>
      </c>
      <c r="D22" s="147">
        <v>4386.8825800000004</v>
      </c>
      <c r="E22" s="147">
        <v>1610.1462099999999</v>
      </c>
      <c r="F22" s="147">
        <v>7337.1690799999997</v>
      </c>
      <c r="G22" s="147">
        <v>7704.1529600000003</v>
      </c>
      <c r="H22" s="147">
        <v>199.38033999999999</v>
      </c>
      <c r="I22" s="147">
        <v>0</v>
      </c>
      <c r="J22" s="149">
        <v>0</v>
      </c>
      <c r="K22" s="425"/>
      <c r="L22" s="426"/>
      <c r="M22" s="426"/>
    </row>
    <row r="23" spans="1:33" ht="17.100000000000001" customHeight="1">
      <c r="A23" s="386" t="s">
        <v>418</v>
      </c>
      <c r="B23" s="147">
        <v>30832.532920000001</v>
      </c>
      <c r="C23" s="147">
        <v>2973.7917000000002</v>
      </c>
      <c r="D23" s="147">
        <v>272.89281</v>
      </c>
      <c r="E23" s="147">
        <v>356.38165999999995</v>
      </c>
      <c r="F23" s="147">
        <v>1524.3930500000001</v>
      </c>
      <c r="G23" s="147">
        <v>6542.8800499999998</v>
      </c>
      <c r="H23" s="147">
        <v>40.005830000000003</v>
      </c>
      <c r="I23" s="148">
        <v>0</v>
      </c>
      <c r="J23" s="149">
        <v>0</v>
      </c>
      <c r="K23" s="425"/>
      <c r="L23" s="426"/>
      <c r="M23" s="426"/>
    </row>
    <row r="24" spans="1:33" ht="17.100000000000001" customHeight="1">
      <c r="A24" s="202" t="s">
        <v>116</v>
      </c>
      <c r="B24" s="147"/>
      <c r="C24" s="147"/>
      <c r="D24" s="147"/>
      <c r="E24" s="147"/>
      <c r="F24" s="147"/>
      <c r="G24" s="147"/>
      <c r="H24" s="147"/>
      <c r="I24" s="148"/>
      <c r="J24" s="149"/>
      <c r="K24" s="425"/>
      <c r="L24" s="426"/>
      <c r="M24" s="426"/>
    </row>
    <row r="25" spans="1:33" ht="17.100000000000001" customHeight="1">
      <c r="A25" s="207" t="s">
        <v>412</v>
      </c>
      <c r="B25" s="159">
        <v>442876.35081999999</v>
      </c>
      <c r="C25" s="159">
        <v>6600.6877300000006</v>
      </c>
      <c r="D25" s="159">
        <v>17170.37643</v>
      </c>
      <c r="E25" s="159">
        <v>9009.182710000001</v>
      </c>
      <c r="F25" s="159">
        <v>27210.14662</v>
      </c>
      <c r="G25" s="159">
        <v>44552.095460000004</v>
      </c>
      <c r="H25" s="159">
        <v>8428.7052800000001</v>
      </c>
      <c r="I25" s="164">
        <v>16.954529999999998</v>
      </c>
      <c r="J25" s="160">
        <v>439.94099999999997</v>
      </c>
      <c r="K25" s="425"/>
      <c r="L25" s="426"/>
      <c r="M25" s="426"/>
    </row>
    <row r="26" spans="1:33" ht="17.100000000000001" customHeight="1">
      <c r="A26" s="202" t="s">
        <v>34</v>
      </c>
      <c r="B26" s="155"/>
      <c r="C26" s="155"/>
      <c r="D26" s="155"/>
      <c r="E26" s="155"/>
      <c r="F26" s="155"/>
      <c r="G26" s="155"/>
      <c r="H26" s="155"/>
      <c r="I26" s="155"/>
      <c r="J26" s="156"/>
    </row>
    <row r="27" spans="1:33" s="62" customFormat="1" ht="17.100000000000001" customHeight="1">
      <c r="A27" s="371" t="s">
        <v>35</v>
      </c>
      <c r="B27" s="159"/>
      <c r="C27" s="159"/>
      <c r="D27" s="159"/>
      <c r="E27" s="159"/>
      <c r="F27" s="159"/>
      <c r="G27" s="159"/>
      <c r="H27" s="159"/>
      <c r="I27" s="159"/>
      <c r="J27" s="160"/>
      <c r="K27" s="425"/>
      <c r="L27" s="426"/>
      <c r="M27" s="426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</row>
    <row r="28" spans="1:33" ht="17.100000000000001" customHeight="1">
      <c r="A28" s="386" t="s">
        <v>419</v>
      </c>
      <c r="B28" s="155">
        <v>109240.86748999999</v>
      </c>
      <c r="C28" s="155">
        <v>321.29404</v>
      </c>
      <c r="D28" s="155">
        <v>1772.1998799999999</v>
      </c>
      <c r="E28" s="155">
        <v>1691.02127</v>
      </c>
      <c r="F28" s="155">
        <v>4669.65056</v>
      </c>
      <c r="G28" s="155">
        <v>9102.6505899999993</v>
      </c>
      <c r="H28" s="155">
        <v>7358.1687099999999</v>
      </c>
      <c r="I28" s="155">
        <v>0</v>
      </c>
      <c r="J28" s="156">
        <v>439.93925999999999</v>
      </c>
    </row>
    <row r="29" spans="1:33" ht="17.100000000000001" customHeight="1">
      <c r="A29" s="386" t="s">
        <v>420</v>
      </c>
      <c r="B29" s="155">
        <v>65639.116290000005</v>
      </c>
      <c r="C29" s="155">
        <v>316.37122999999997</v>
      </c>
      <c r="D29" s="155">
        <v>2339.9078</v>
      </c>
      <c r="E29" s="155">
        <v>594.55651999999998</v>
      </c>
      <c r="F29" s="155">
        <v>3149.5887200000002</v>
      </c>
      <c r="G29" s="155">
        <v>6455.8879800000004</v>
      </c>
      <c r="H29" s="155">
        <v>108.54364</v>
      </c>
      <c r="I29" s="155">
        <v>1.8</v>
      </c>
      <c r="J29" s="156">
        <v>0</v>
      </c>
    </row>
    <row r="30" spans="1:33" ht="17.100000000000001" customHeight="1">
      <c r="A30" s="386" t="s">
        <v>421</v>
      </c>
      <c r="B30" s="147">
        <v>64431.940990000003</v>
      </c>
      <c r="C30" s="147">
        <v>637.55670999999995</v>
      </c>
      <c r="D30" s="147">
        <v>3152.9533300000003</v>
      </c>
      <c r="E30" s="147">
        <v>1989.3123700000001</v>
      </c>
      <c r="F30" s="147">
        <v>5556.9496200000003</v>
      </c>
      <c r="G30" s="147">
        <v>9142.9398699999983</v>
      </c>
      <c r="H30" s="147">
        <v>124.19156</v>
      </c>
      <c r="I30" s="147">
        <v>15.154530000000001</v>
      </c>
      <c r="J30" s="149">
        <v>0</v>
      </c>
      <c r="K30" s="425"/>
      <c r="L30" s="426"/>
      <c r="M30" s="426"/>
    </row>
    <row r="31" spans="1:33" ht="17.100000000000001" customHeight="1">
      <c r="A31" s="386" t="s">
        <v>422</v>
      </c>
      <c r="B31" s="147">
        <v>95285.469989999998</v>
      </c>
      <c r="C31" s="147">
        <v>4265.4652900000001</v>
      </c>
      <c r="D31" s="147">
        <v>3179.3713399999997</v>
      </c>
      <c r="E31" s="147">
        <v>778.84094999999991</v>
      </c>
      <c r="F31" s="147">
        <v>4771.3024299999997</v>
      </c>
      <c r="G31" s="147">
        <v>7837.7511799999993</v>
      </c>
      <c r="H31" s="147">
        <v>662.83153000000004</v>
      </c>
      <c r="I31" s="148">
        <v>0</v>
      </c>
      <c r="J31" s="149">
        <v>0</v>
      </c>
      <c r="K31" s="425"/>
      <c r="L31" s="426"/>
      <c r="M31" s="426"/>
    </row>
    <row r="32" spans="1:33" ht="17.100000000000001" customHeight="1">
      <c r="A32" s="386" t="s">
        <v>423</v>
      </c>
      <c r="B32" s="147">
        <v>108278.95606</v>
      </c>
      <c r="C32" s="147">
        <v>1060.00046</v>
      </c>
      <c r="D32" s="147">
        <v>6725.9440800000002</v>
      </c>
      <c r="E32" s="147">
        <v>3955.4515999999999</v>
      </c>
      <c r="F32" s="147">
        <v>9062.6552899999988</v>
      </c>
      <c r="G32" s="147">
        <v>12012.86584</v>
      </c>
      <c r="H32" s="147">
        <v>174.96984</v>
      </c>
      <c r="I32" s="147">
        <v>0</v>
      </c>
      <c r="J32" s="149">
        <v>1.74E-3</v>
      </c>
      <c r="K32" s="425"/>
      <c r="L32" s="426"/>
      <c r="M32" s="426"/>
    </row>
    <row r="33" spans="1:33" ht="17.100000000000001" customHeight="1">
      <c r="A33" s="202" t="s">
        <v>117</v>
      </c>
      <c r="B33" s="147"/>
      <c r="C33" s="147"/>
      <c r="D33" s="147"/>
      <c r="E33" s="147"/>
      <c r="F33" s="147"/>
      <c r="G33" s="147"/>
      <c r="H33" s="147"/>
      <c r="I33" s="148"/>
      <c r="J33" s="150"/>
      <c r="K33" s="425"/>
      <c r="L33" s="426"/>
      <c r="M33" s="426"/>
    </row>
    <row r="34" spans="1:33" ht="17.100000000000001" customHeight="1">
      <c r="A34" s="207" t="s">
        <v>413</v>
      </c>
      <c r="B34" s="159">
        <v>410796.08218999999</v>
      </c>
      <c r="C34" s="159">
        <v>8095.9255999999996</v>
      </c>
      <c r="D34" s="159">
        <v>15379.26755</v>
      </c>
      <c r="E34" s="159">
        <v>8095.9904400000005</v>
      </c>
      <c r="F34" s="159">
        <v>20175.09145</v>
      </c>
      <c r="G34" s="159">
        <v>47057.971760000008</v>
      </c>
      <c r="H34" s="159">
        <v>1320.8502599999999</v>
      </c>
      <c r="I34" s="164">
        <v>401.58446999999995</v>
      </c>
      <c r="J34" s="165">
        <v>369.83658000000003</v>
      </c>
      <c r="K34" s="425"/>
      <c r="L34" s="426"/>
      <c r="M34" s="426"/>
    </row>
    <row r="35" spans="1:33" ht="17.100000000000001" customHeight="1">
      <c r="A35" s="202" t="s">
        <v>34</v>
      </c>
      <c r="B35" s="155"/>
      <c r="C35" s="155"/>
      <c r="D35" s="155"/>
      <c r="E35" s="155"/>
      <c r="F35" s="155"/>
      <c r="G35" s="155"/>
      <c r="H35" s="155"/>
      <c r="I35" s="155"/>
      <c r="J35" s="156"/>
    </row>
    <row r="36" spans="1:33" s="62" customFormat="1" ht="17.100000000000001" customHeight="1">
      <c r="A36" s="371" t="s">
        <v>35</v>
      </c>
      <c r="B36" s="159"/>
      <c r="C36" s="159"/>
      <c r="D36" s="159"/>
      <c r="E36" s="159"/>
      <c r="F36" s="159"/>
      <c r="G36" s="159"/>
      <c r="H36" s="159"/>
      <c r="I36" s="159"/>
      <c r="J36" s="160"/>
      <c r="K36" s="425"/>
      <c r="L36" s="426"/>
      <c r="M36" s="426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</row>
    <row r="37" spans="1:33" ht="17.100000000000001" customHeight="1">
      <c r="A37" s="386" t="s">
        <v>425</v>
      </c>
      <c r="B37" s="155">
        <v>40694.97868</v>
      </c>
      <c r="C37" s="155">
        <v>884.04475000000002</v>
      </c>
      <c r="D37" s="155">
        <v>1910.3301200000001</v>
      </c>
      <c r="E37" s="155">
        <v>843.47465</v>
      </c>
      <c r="F37" s="155">
        <v>3346.2481899999998</v>
      </c>
      <c r="G37" s="155">
        <v>1504.95028</v>
      </c>
      <c r="H37" s="155">
        <v>35.89873</v>
      </c>
      <c r="I37" s="155">
        <v>0</v>
      </c>
      <c r="J37" s="156">
        <v>0</v>
      </c>
    </row>
    <row r="38" spans="1:33" ht="17.100000000000001" customHeight="1">
      <c r="A38" s="386" t="s">
        <v>424</v>
      </c>
      <c r="B38" s="155">
        <v>33561.808850000001</v>
      </c>
      <c r="C38" s="155">
        <v>596.44481999999994</v>
      </c>
      <c r="D38" s="155">
        <v>1511.44498</v>
      </c>
      <c r="E38" s="155">
        <v>46.528059999999996</v>
      </c>
      <c r="F38" s="155">
        <v>1755.3648500000002</v>
      </c>
      <c r="G38" s="155">
        <v>2198.5868100000002</v>
      </c>
      <c r="H38" s="155">
        <v>243.84879999999998</v>
      </c>
      <c r="I38" s="155">
        <v>0</v>
      </c>
      <c r="J38" s="156">
        <v>338.52158000000003</v>
      </c>
    </row>
    <row r="39" spans="1:33" ht="17.100000000000001" customHeight="1">
      <c r="A39" s="386" t="s">
        <v>426</v>
      </c>
      <c r="B39" s="147">
        <v>36840.282159999995</v>
      </c>
      <c r="C39" s="147">
        <v>128.53408999999999</v>
      </c>
      <c r="D39" s="147">
        <v>2393.2456400000001</v>
      </c>
      <c r="E39" s="147">
        <v>913.41071999999997</v>
      </c>
      <c r="F39" s="147">
        <v>3602.4666400000001</v>
      </c>
      <c r="G39" s="147">
        <v>5060.7375500000007</v>
      </c>
      <c r="H39" s="147">
        <v>72.67998</v>
      </c>
      <c r="I39" s="148">
        <v>0</v>
      </c>
      <c r="J39" s="149">
        <v>0</v>
      </c>
      <c r="K39" s="425"/>
      <c r="L39" s="426"/>
      <c r="M39" s="426"/>
    </row>
    <row r="40" spans="1:33" ht="17.100000000000001" customHeight="1">
      <c r="A40" s="386" t="s">
        <v>435</v>
      </c>
      <c r="B40" s="147">
        <v>122084.75873</v>
      </c>
      <c r="C40" s="147">
        <v>4115.6945299999998</v>
      </c>
      <c r="D40" s="147">
        <v>5202.8855000000003</v>
      </c>
      <c r="E40" s="147">
        <v>3420.02034</v>
      </c>
      <c r="F40" s="147">
        <v>4529.9590399999997</v>
      </c>
      <c r="G40" s="147">
        <v>17583.352260000003</v>
      </c>
      <c r="H40" s="147">
        <v>82.246920000000003</v>
      </c>
      <c r="I40" s="148">
        <v>350</v>
      </c>
      <c r="J40" s="149">
        <v>0</v>
      </c>
      <c r="K40" s="425"/>
      <c r="L40" s="426"/>
      <c r="M40" s="426"/>
    </row>
    <row r="41" spans="1:33" ht="17.100000000000001" customHeight="1">
      <c r="A41" s="386" t="s">
        <v>434</v>
      </c>
      <c r="B41" s="147">
        <v>68047.526809999996</v>
      </c>
      <c r="C41" s="147">
        <v>641.41216000000009</v>
      </c>
      <c r="D41" s="147">
        <v>248.28201000000001</v>
      </c>
      <c r="E41" s="147">
        <v>700.29664000000002</v>
      </c>
      <c r="F41" s="147">
        <v>2637.4425799999999</v>
      </c>
      <c r="G41" s="147">
        <v>6064.4302800000005</v>
      </c>
      <c r="H41" s="147">
        <v>120.86360000000001</v>
      </c>
      <c r="I41" s="148">
        <v>5</v>
      </c>
      <c r="J41" s="150">
        <v>0</v>
      </c>
      <c r="K41" s="425"/>
      <c r="L41" s="426"/>
      <c r="M41" s="426"/>
    </row>
    <row r="42" spans="1:33" ht="17.100000000000001" customHeight="1">
      <c r="A42" s="386" t="s">
        <v>433</v>
      </c>
      <c r="B42" s="147">
        <v>39374.715579999996</v>
      </c>
      <c r="C42" s="147">
        <v>785.59930000000008</v>
      </c>
      <c r="D42" s="147">
        <v>3727.0309400000001</v>
      </c>
      <c r="E42" s="147">
        <v>608.39859000000001</v>
      </c>
      <c r="F42" s="147">
        <v>1285.9148500000001</v>
      </c>
      <c r="G42" s="147">
        <v>6680.7342800000006</v>
      </c>
      <c r="H42" s="147">
        <v>76.333060000000003</v>
      </c>
      <c r="I42" s="147">
        <v>46.584470000000003</v>
      </c>
      <c r="J42" s="149">
        <v>0</v>
      </c>
      <c r="K42" s="425"/>
      <c r="L42" s="426"/>
      <c r="M42" s="426"/>
    </row>
    <row r="43" spans="1:33" ht="17.100000000000001" customHeight="1">
      <c r="A43" s="386" t="s">
        <v>432</v>
      </c>
      <c r="B43" s="147">
        <v>70192.011379999996</v>
      </c>
      <c r="C43" s="147">
        <v>944.19594999999993</v>
      </c>
      <c r="D43" s="147">
        <v>386.04836</v>
      </c>
      <c r="E43" s="147">
        <v>1563.8614399999999</v>
      </c>
      <c r="F43" s="147">
        <v>3017.6952999999999</v>
      </c>
      <c r="G43" s="147">
        <v>7965.1803</v>
      </c>
      <c r="H43" s="147">
        <v>688.97917000000007</v>
      </c>
      <c r="I43" s="147">
        <v>0</v>
      </c>
      <c r="J43" s="149">
        <v>31.315000000000001</v>
      </c>
      <c r="K43" s="425"/>
      <c r="L43" s="426"/>
      <c r="M43" s="426"/>
    </row>
    <row r="44" spans="1:33" ht="17.100000000000001" customHeight="1">
      <c r="A44" s="385" t="s">
        <v>112</v>
      </c>
      <c r="B44" s="155"/>
      <c r="C44" s="155"/>
      <c r="D44" s="155"/>
      <c r="E44" s="155"/>
      <c r="F44" s="155"/>
      <c r="G44" s="155"/>
      <c r="H44" s="155"/>
      <c r="I44" s="155"/>
      <c r="J44" s="156"/>
    </row>
    <row r="45" spans="1:33" s="62" customFormat="1" ht="17.100000000000001" customHeight="1">
      <c r="A45" s="207" t="s">
        <v>414</v>
      </c>
      <c r="B45" s="159">
        <v>291466.84220999997</v>
      </c>
      <c r="C45" s="159">
        <v>4538.8906500000003</v>
      </c>
      <c r="D45" s="159">
        <v>8776.652900000001</v>
      </c>
      <c r="E45" s="159">
        <v>7635.3661600000005</v>
      </c>
      <c r="F45" s="159">
        <v>10871.496720000001</v>
      </c>
      <c r="G45" s="159">
        <v>32817.337149999999</v>
      </c>
      <c r="H45" s="159">
        <v>778.02425000000005</v>
      </c>
      <c r="I45" s="159">
        <v>334.22841</v>
      </c>
      <c r="J45" s="160">
        <v>253.76209</v>
      </c>
      <c r="K45" s="425"/>
      <c r="L45" s="426"/>
      <c r="M45" s="426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</row>
    <row r="46" spans="1:33" ht="17.100000000000001" customHeight="1">
      <c r="A46" s="202" t="s">
        <v>34</v>
      </c>
      <c r="B46" s="155"/>
      <c r="C46" s="155"/>
      <c r="D46" s="155"/>
      <c r="E46" s="155"/>
      <c r="F46" s="155"/>
      <c r="G46" s="155"/>
      <c r="H46" s="155"/>
      <c r="I46" s="155"/>
      <c r="J46" s="156"/>
    </row>
    <row r="47" spans="1:33" ht="17.100000000000001" customHeight="1">
      <c r="A47" s="371" t="s">
        <v>35</v>
      </c>
      <c r="B47" s="155"/>
      <c r="C47" s="155"/>
      <c r="D47" s="155"/>
      <c r="E47" s="155"/>
      <c r="F47" s="155"/>
      <c r="G47" s="155"/>
      <c r="H47" s="155"/>
      <c r="I47" s="155"/>
      <c r="J47" s="156"/>
    </row>
    <row r="48" spans="1:33" ht="17.100000000000001" customHeight="1">
      <c r="A48" s="386" t="s">
        <v>431</v>
      </c>
      <c r="B48" s="147">
        <v>104766.60287</v>
      </c>
      <c r="C48" s="147">
        <v>2689.4906599999999</v>
      </c>
      <c r="D48" s="147">
        <v>2464.7730200000001</v>
      </c>
      <c r="E48" s="147">
        <v>414.95916</v>
      </c>
      <c r="F48" s="147">
        <v>5154.1244999999999</v>
      </c>
      <c r="G48" s="147">
        <v>18471.246130000003</v>
      </c>
      <c r="H48" s="147">
        <v>504.35333000000003</v>
      </c>
      <c r="I48" s="147">
        <v>0</v>
      </c>
      <c r="J48" s="150">
        <v>0</v>
      </c>
      <c r="K48" s="425"/>
      <c r="L48" s="426"/>
      <c r="M48" s="426"/>
    </row>
    <row r="49" spans="1:13" ht="17.100000000000001" customHeight="1">
      <c r="A49" s="386" t="s">
        <v>430</v>
      </c>
      <c r="B49" s="147">
        <v>52719.277840000002</v>
      </c>
      <c r="C49" s="147">
        <v>488.01852000000002</v>
      </c>
      <c r="D49" s="147">
        <v>1474.7915600000001</v>
      </c>
      <c r="E49" s="147">
        <v>3231.78548</v>
      </c>
      <c r="F49" s="147">
        <v>2137.4423999999999</v>
      </c>
      <c r="G49" s="147">
        <v>4818.0148999999992</v>
      </c>
      <c r="H49" s="147">
        <v>55.611760000000004</v>
      </c>
      <c r="I49" s="147">
        <v>0</v>
      </c>
      <c r="J49" s="150">
        <v>0</v>
      </c>
      <c r="K49" s="425"/>
      <c r="L49" s="426"/>
      <c r="M49" s="426"/>
    </row>
    <row r="50" spans="1:13" ht="16.5" customHeight="1">
      <c r="A50" s="386" t="s">
        <v>429</v>
      </c>
      <c r="B50" s="147">
        <v>67788.267650000009</v>
      </c>
      <c r="C50" s="147">
        <v>927.90333999999996</v>
      </c>
      <c r="D50" s="147">
        <v>1945.16281</v>
      </c>
      <c r="E50" s="147">
        <v>2277.6149100000002</v>
      </c>
      <c r="F50" s="147">
        <v>2301.2167000000004</v>
      </c>
      <c r="G50" s="147">
        <v>5266.95982</v>
      </c>
      <c r="H50" s="147">
        <v>115.17685</v>
      </c>
      <c r="I50" s="147">
        <v>304.52040999999997</v>
      </c>
      <c r="J50" s="149">
        <v>0</v>
      </c>
      <c r="K50" s="425"/>
      <c r="L50" s="426"/>
      <c r="M50" s="426"/>
    </row>
    <row r="51" spans="1:13" ht="16.5" customHeight="1">
      <c r="A51" s="386" t="s">
        <v>428</v>
      </c>
      <c r="B51" s="161">
        <v>48423.688299999994</v>
      </c>
      <c r="C51" s="161">
        <v>371.87328000000002</v>
      </c>
      <c r="D51" s="162">
        <v>1654.8782900000001</v>
      </c>
      <c r="E51" s="162">
        <v>1583.6801200000002</v>
      </c>
      <c r="F51" s="162">
        <v>1258.5401200000001</v>
      </c>
      <c r="G51" s="162">
        <v>2428.9053100000001</v>
      </c>
      <c r="H51" s="162">
        <v>74.202240000000003</v>
      </c>
      <c r="I51" s="162">
        <v>0</v>
      </c>
      <c r="J51" s="163">
        <v>253.76209</v>
      </c>
    </row>
    <row r="52" spans="1:13" ht="16.5" customHeight="1">
      <c r="A52" s="400" t="s">
        <v>427</v>
      </c>
      <c r="B52" s="427">
        <v>17769.005550000002</v>
      </c>
      <c r="C52" s="166">
        <v>61.604849999999999</v>
      </c>
      <c r="D52" s="166">
        <v>1237.0472199999999</v>
      </c>
      <c r="E52" s="166">
        <v>127.32649000000001</v>
      </c>
      <c r="F52" s="166">
        <v>20.172999999999998</v>
      </c>
      <c r="G52" s="166">
        <v>1832.21099</v>
      </c>
      <c r="H52" s="166">
        <v>28.680070000000001</v>
      </c>
      <c r="I52" s="166">
        <v>29.707999999999998</v>
      </c>
      <c r="J52" s="167">
        <v>0</v>
      </c>
    </row>
    <row r="53" spans="1:13">
      <c r="B53" s="24"/>
      <c r="C53" s="24"/>
      <c r="D53" s="24"/>
      <c r="E53" s="24"/>
      <c r="F53" s="24"/>
      <c r="G53" s="24"/>
      <c r="H53" s="24"/>
      <c r="I53" s="24"/>
      <c r="J53" s="24"/>
    </row>
    <row r="54" spans="1:13">
      <c r="B54" s="24"/>
      <c r="C54" s="24"/>
      <c r="D54" s="24"/>
      <c r="E54" s="24"/>
      <c r="F54" s="24"/>
      <c r="G54" s="24"/>
      <c r="H54" s="24"/>
      <c r="I54" s="24"/>
      <c r="J54" s="24"/>
    </row>
    <row r="55" spans="1:13">
      <c r="B55" s="24"/>
      <c r="C55" s="24"/>
      <c r="D55" s="24"/>
      <c r="E55" s="24"/>
      <c r="F55" s="24"/>
      <c r="G55" s="24"/>
      <c r="H55" s="24"/>
      <c r="I55" s="24"/>
      <c r="J55" s="24"/>
    </row>
  </sheetData>
  <mergeCells count="11">
    <mergeCell ref="I5:I12"/>
    <mergeCell ref="J5:J12"/>
    <mergeCell ref="C4:J4"/>
    <mergeCell ref="B13:J13"/>
    <mergeCell ref="E5:E12"/>
    <mergeCell ref="F5:F12"/>
    <mergeCell ref="G5:G12"/>
    <mergeCell ref="H5:H12"/>
    <mergeCell ref="B4:B12"/>
    <mergeCell ref="C5:C12"/>
    <mergeCell ref="D5:D12"/>
  </mergeCells>
  <phoneticPr fontId="11" type="noConversion"/>
  <hyperlinks>
    <hyperlink ref="K1" location="'Spis tablic     List of Tables'!A69" display="Powrót do spisu tablic"/>
    <hyperlink ref="K2" location="'Spis tablic     List of tables'!B70" display="Back to list of tables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A60"/>
  <sheetViews>
    <sheetView zoomScale="70" zoomScaleNormal="70" workbookViewId="0">
      <selection activeCell="A24" sqref="A24:A25"/>
    </sheetView>
  </sheetViews>
  <sheetFormatPr defaultRowHeight="12.75"/>
  <cols>
    <col min="1" max="1" width="40.625" style="5" customWidth="1"/>
    <col min="2" max="10" width="16.625" style="5" customWidth="1"/>
    <col min="11" max="27" width="9" style="6"/>
    <col min="28" max="16384" width="9" style="5"/>
  </cols>
  <sheetData>
    <row r="1" spans="1:11" ht="15" customHeight="1">
      <c r="A1" s="270" t="s">
        <v>709</v>
      </c>
      <c r="E1" s="99"/>
      <c r="F1" s="99"/>
      <c r="K1" s="111" t="s">
        <v>13</v>
      </c>
    </row>
    <row r="2" spans="1:11" ht="15" customHeight="1">
      <c r="A2" s="391" t="s">
        <v>710</v>
      </c>
      <c r="E2" s="99"/>
      <c r="F2" s="99"/>
      <c r="K2" s="21" t="s">
        <v>14</v>
      </c>
    </row>
    <row r="3" spans="1:11" ht="15" customHeight="1">
      <c r="K3" s="5"/>
    </row>
    <row r="4" spans="1:11" ht="14.25" customHeight="1">
      <c r="A4" s="407"/>
      <c r="B4" s="568" t="s">
        <v>4</v>
      </c>
      <c r="C4" s="635" t="s">
        <v>149</v>
      </c>
      <c r="D4" s="636"/>
      <c r="E4" s="636"/>
      <c r="F4" s="636"/>
      <c r="G4" s="636"/>
      <c r="H4" s="636"/>
      <c r="I4" s="636"/>
      <c r="J4" s="636"/>
    </row>
    <row r="5" spans="1:11" ht="14.25" customHeight="1">
      <c r="A5" s="323"/>
      <c r="B5" s="551"/>
      <c r="C5" s="548" t="s">
        <v>143</v>
      </c>
      <c r="D5" s="548" t="s">
        <v>150</v>
      </c>
      <c r="E5" s="548" t="s">
        <v>151</v>
      </c>
      <c r="F5" s="548" t="s">
        <v>146</v>
      </c>
      <c r="G5" s="548" t="s">
        <v>139</v>
      </c>
      <c r="H5" s="637" t="s">
        <v>152</v>
      </c>
      <c r="I5" s="568" t="s">
        <v>153</v>
      </c>
      <c r="J5" s="555" t="s">
        <v>182</v>
      </c>
    </row>
    <row r="6" spans="1:11">
      <c r="A6" s="323"/>
      <c r="B6" s="551"/>
      <c r="C6" s="551"/>
      <c r="D6" s="551"/>
      <c r="E6" s="551"/>
      <c r="F6" s="551"/>
      <c r="G6" s="551"/>
      <c r="H6" s="569"/>
      <c r="I6" s="551"/>
      <c r="J6" s="556"/>
    </row>
    <row r="7" spans="1:11">
      <c r="A7" s="323"/>
      <c r="B7" s="551"/>
      <c r="C7" s="551"/>
      <c r="D7" s="551"/>
      <c r="E7" s="551"/>
      <c r="F7" s="551"/>
      <c r="G7" s="551"/>
      <c r="H7" s="569"/>
      <c r="I7" s="551"/>
      <c r="J7" s="556"/>
    </row>
    <row r="8" spans="1:11">
      <c r="A8" s="242" t="s">
        <v>50</v>
      </c>
      <c r="B8" s="551"/>
      <c r="C8" s="551"/>
      <c r="D8" s="551"/>
      <c r="E8" s="551"/>
      <c r="F8" s="551"/>
      <c r="G8" s="551"/>
      <c r="H8" s="569"/>
      <c r="I8" s="551"/>
      <c r="J8" s="556"/>
    </row>
    <row r="9" spans="1:11">
      <c r="A9" s="243" t="s">
        <v>51</v>
      </c>
      <c r="B9" s="551"/>
      <c r="C9" s="551"/>
      <c r="D9" s="551"/>
      <c r="E9" s="551"/>
      <c r="F9" s="551"/>
      <c r="G9" s="551"/>
      <c r="H9" s="569"/>
      <c r="I9" s="551"/>
      <c r="J9" s="556"/>
    </row>
    <row r="10" spans="1:11">
      <c r="A10" s="428"/>
      <c r="B10" s="551"/>
      <c r="C10" s="551"/>
      <c r="D10" s="551"/>
      <c r="E10" s="551"/>
      <c r="F10" s="551"/>
      <c r="G10" s="551"/>
      <c r="H10" s="569"/>
      <c r="I10" s="551"/>
      <c r="J10" s="556"/>
    </row>
    <row r="11" spans="1:11">
      <c r="A11" s="428"/>
      <c r="B11" s="551"/>
      <c r="C11" s="551"/>
      <c r="D11" s="551"/>
      <c r="E11" s="551"/>
      <c r="F11" s="551"/>
      <c r="G11" s="551"/>
      <c r="H11" s="569"/>
      <c r="I11" s="551"/>
      <c r="J11" s="556"/>
    </row>
    <row r="12" spans="1:11">
      <c r="A12" s="428"/>
      <c r="B12" s="552"/>
      <c r="C12" s="552"/>
      <c r="D12" s="552"/>
      <c r="E12" s="552"/>
      <c r="F12" s="552"/>
      <c r="G12" s="552"/>
      <c r="H12" s="570"/>
      <c r="I12" s="552"/>
      <c r="J12" s="557"/>
    </row>
    <row r="13" spans="1:11">
      <c r="A13" s="245"/>
      <c r="B13" s="630" t="s">
        <v>638</v>
      </c>
      <c r="C13" s="631"/>
      <c r="D13" s="631"/>
      <c r="E13" s="631"/>
      <c r="F13" s="631"/>
      <c r="G13" s="631"/>
      <c r="H13" s="631"/>
      <c r="I13" s="631"/>
      <c r="J13" s="631"/>
    </row>
    <row r="14" spans="1:11" s="392" customFormat="1" ht="17.100000000000001" customHeight="1">
      <c r="A14" s="265" t="s">
        <v>596</v>
      </c>
      <c r="B14" s="168">
        <v>100</v>
      </c>
      <c r="C14" s="168">
        <v>2.1711659999999999</v>
      </c>
      <c r="D14" s="168">
        <v>3.3601200000000002</v>
      </c>
      <c r="E14" s="168">
        <v>2.115694</v>
      </c>
      <c r="F14" s="168">
        <v>5.185149</v>
      </c>
      <c r="G14" s="168">
        <v>11.337907</v>
      </c>
      <c r="H14" s="168">
        <v>0.77587099999999998</v>
      </c>
      <c r="I14" s="168">
        <v>5.2630999999999997E-2</v>
      </c>
      <c r="J14" s="169">
        <v>7.8058000000000002E-2</v>
      </c>
    </row>
    <row r="15" spans="1:11" ht="17.100000000000001" customHeight="1">
      <c r="A15" s="222" t="s">
        <v>597</v>
      </c>
      <c r="B15" s="168"/>
      <c r="C15" s="168"/>
      <c r="D15" s="168"/>
      <c r="E15" s="168"/>
      <c r="F15" s="168"/>
      <c r="G15" s="168"/>
      <c r="H15" s="168"/>
      <c r="I15" s="168"/>
      <c r="J15" s="169"/>
    </row>
    <row r="16" spans="1:11" ht="17.100000000000001" customHeight="1">
      <c r="A16" s="385" t="s">
        <v>111</v>
      </c>
      <c r="B16" s="168"/>
      <c r="C16" s="168"/>
      <c r="D16" s="168"/>
      <c r="E16" s="168"/>
      <c r="F16" s="168"/>
      <c r="G16" s="168"/>
      <c r="H16" s="168"/>
      <c r="I16" s="168"/>
      <c r="J16" s="169"/>
    </row>
    <row r="17" spans="1:27" s="392" customFormat="1" ht="17.100000000000001" customHeight="1">
      <c r="A17" s="207" t="s">
        <v>411</v>
      </c>
      <c r="B17" s="168">
        <v>100</v>
      </c>
      <c r="C17" s="168">
        <v>4.144768</v>
      </c>
      <c r="D17" s="168">
        <v>2.3612000000000002</v>
      </c>
      <c r="E17" s="168">
        <v>1.9358139999999999</v>
      </c>
      <c r="F17" s="168">
        <v>5.5781080000000003</v>
      </c>
      <c r="G17" s="168">
        <v>13.234373</v>
      </c>
      <c r="H17" s="168">
        <v>0.19972899999999999</v>
      </c>
      <c r="I17" s="168">
        <v>0</v>
      </c>
      <c r="J17" s="169">
        <v>1.8558000000000002E-2</v>
      </c>
    </row>
    <row r="18" spans="1:27" s="6" customFormat="1" ht="17.100000000000001" customHeight="1">
      <c r="A18" s="202" t="s">
        <v>34</v>
      </c>
      <c r="B18" s="166"/>
      <c r="C18" s="166"/>
      <c r="D18" s="166"/>
      <c r="E18" s="166"/>
      <c r="F18" s="166"/>
      <c r="G18" s="166"/>
      <c r="H18" s="166"/>
      <c r="I18" s="166"/>
      <c r="J18" s="167"/>
    </row>
    <row r="19" spans="1:27" s="6" customFormat="1" ht="17.100000000000001" customHeight="1">
      <c r="A19" s="371" t="s">
        <v>35</v>
      </c>
      <c r="B19" s="166"/>
      <c r="C19" s="166"/>
      <c r="D19" s="166"/>
      <c r="E19" s="166"/>
      <c r="F19" s="166"/>
      <c r="G19" s="166"/>
      <c r="H19" s="166"/>
      <c r="I19" s="166"/>
      <c r="J19" s="167"/>
    </row>
    <row r="20" spans="1:27" s="6" customFormat="1" ht="17.100000000000001" customHeight="1">
      <c r="A20" s="386" t="s">
        <v>415</v>
      </c>
      <c r="B20" s="166">
        <v>100</v>
      </c>
      <c r="C20" s="166">
        <v>5.5706990000000003</v>
      </c>
      <c r="D20" s="166">
        <v>3.1545770000000002</v>
      </c>
      <c r="E20" s="166">
        <v>1.6601330000000001</v>
      </c>
      <c r="F20" s="166">
        <v>4.1985650000000003</v>
      </c>
      <c r="G20" s="166">
        <v>17.200793999999998</v>
      </c>
      <c r="H20" s="166">
        <v>0.23922199999999999</v>
      </c>
      <c r="I20" s="166">
        <v>0</v>
      </c>
      <c r="J20" s="167">
        <v>0</v>
      </c>
    </row>
    <row r="21" spans="1:27" s="6" customFormat="1" ht="17.100000000000001" customHeight="1">
      <c r="A21" s="386" t="s">
        <v>416</v>
      </c>
      <c r="B21" s="166">
        <v>100</v>
      </c>
      <c r="C21" s="166">
        <v>2.4976889999999998</v>
      </c>
      <c r="D21" s="166">
        <v>0.561504</v>
      </c>
      <c r="E21" s="166">
        <v>3.088476</v>
      </c>
      <c r="F21" s="166">
        <v>5.6074619999999999</v>
      </c>
      <c r="G21" s="166">
        <v>16.884713000000001</v>
      </c>
      <c r="H21" s="166">
        <v>0.23872599999999999</v>
      </c>
      <c r="I21" s="166">
        <v>0</v>
      </c>
      <c r="J21" s="167">
        <v>6.0020999999999998E-2</v>
      </c>
    </row>
    <row r="22" spans="1:27" s="6" customFormat="1" ht="17.100000000000001" customHeight="1">
      <c r="A22" s="386" t="s">
        <v>417</v>
      </c>
      <c r="B22" s="166">
        <v>100</v>
      </c>
      <c r="C22" s="166">
        <v>3.3206889999999998</v>
      </c>
      <c r="D22" s="166">
        <v>3.7777129999999999</v>
      </c>
      <c r="E22" s="166">
        <v>1.386558</v>
      </c>
      <c r="F22" s="166">
        <v>6.3183189999999998</v>
      </c>
      <c r="G22" s="166">
        <v>6.6343420000000002</v>
      </c>
      <c r="H22" s="166">
        <v>0.17169400000000001</v>
      </c>
      <c r="I22" s="166">
        <v>0</v>
      </c>
      <c r="J22" s="167">
        <v>0</v>
      </c>
    </row>
    <row r="23" spans="1:27" s="6" customFormat="1" ht="17.100000000000001" customHeight="1">
      <c r="A23" s="386" t="s">
        <v>418</v>
      </c>
      <c r="B23" s="166">
        <v>100</v>
      </c>
      <c r="C23" s="166">
        <v>9.6449800000000003</v>
      </c>
      <c r="D23" s="166">
        <v>0.88507999999999998</v>
      </c>
      <c r="E23" s="166">
        <v>1.1558619999999999</v>
      </c>
      <c r="F23" s="166">
        <v>4.9441050000000004</v>
      </c>
      <c r="G23" s="166">
        <v>21.220700999999998</v>
      </c>
      <c r="H23" s="166">
        <v>0.12975200000000001</v>
      </c>
      <c r="I23" s="166">
        <v>0</v>
      </c>
      <c r="J23" s="167">
        <v>0</v>
      </c>
    </row>
    <row r="24" spans="1:27" s="6" customFormat="1" ht="17.100000000000001" customHeight="1">
      <c r="A24" s="202" t="s">
        <v>116</v>
      </c>
      <c r="B24" s="166"/>
      <c r="C24" s="166"/>
      <c r="D24" s="166"/>
      <c r="E24" s="166"/>
      <c r="F24" s="166"/>
      <c r="G24" s="166"/>
      <c r="H24" s="166"/>
      <c r="I24" s="166"/>
      <c r="J24" s="167"/>
    </row>
    <row r="25" spans="1:27" s="6" customFormat="1" ht="17.100000000000001" customHeight="1">
      <c r="A25" s="207" t="s">
        <v>412</v>
      </c>
      <c r="B25" s="168">
        <v>100</v>
      </c>
      <c r="C25" s="168">
        <v>1.490413</v>
      </c>
      <c r="D25" s="168">
        <v>3.8770129999999998</v>
      </c>
      <c r="E25" s="168">
        <v>2.034243</v>
      </c>
      <c r="F25" s="168">
        <v>6.1439599999999999</v>
      </c>
      <c r="G25" s="168">
        <v>10.059714000000001</v>
      </c>
      <c r="H25" s="168">
        <v>1.903173</v>
      </c>
      <c r="I25" s="168">
        <v>3.8279999999999998E-3</v>
      </c>
      <c r="J25" s="169">
        <v>9.9336999999999995E-2</v>
      </c>
    </row>
    <row r="26" spans="1:27" ht="17.100000000000001" customHeight="1">
      <c r="A26" s="202" t="s">
        <v>34</v>
      </c>
      <c r="B26" s="166"/>
      <c r="C26" s="166"/>
      <c r="D26" s="166"/>
      <c r="E26" s="166"/>
      <c r="F26" s="166"/>
      <c r="G26" s="166"/>
      <c r="H26" s="166"/>
      <c r="I26" s="166"/>
      <c r="J26" s="167"/>
    </row>
    <row r="27" spans="1:27" s="366" customFormat="1" ht="17.100000000000001" customHeight="1">
      <c r="A27" s="371" t="s">
        <v>35</v>
      </c>
      <c r="B27" s="166"/>
      <c r="C27" s="166"/>
      <c r="D27" s="166"/>
      <c r="E27" s="166"/>
      <c r="F27" s="166"/>
      <c r="G27" s="166"/>
      <c r="H27" s="166"/>
      <c r="I27" s="166"/>
      <c r="J27" s="167"/>
      <c r="K27" s="392"/>
      <c r="L27" s="392"/>
      <c r="M27" s="392"/>
      <c r="N27" s="392"/>
      <c r="O27" s="392"/>
      <c r="P27" s="392"/>
      <c r="Q27" s="392"/>
      <c r="R27" s="392"/>
      <c r="S27" s="392"/>
      <c r="T27" s="392"/>
      <c r="U27" s="392"/>
      <c r="V27" s="392"/>
      <c r="W27" s="392"/>
      <c r="X27" s="392"/>
      <c r="Y27" s="392"/>
      <c r="Z27" s="392"/>
      <c r="AA27" s="392"/>
    </row>
    <row r="28" spans="1:27" ht="17.100000000000001" customHeight="1">
      <c r="A28" s="386" t="s">
        <v>419</v>
      </c>
      <c r="B28" s="166">
        <v>100</v>
      </c>
      <c r="C28" s="166">
        <v>0.29411500000000002</v>
      </c>
      <c r="D28" s="166">
        <v>1.6222859999999999</v>
      </c>
      <c r="E28" s="166">
        <v>1.547974</v>
      </c>
      <c r="F28" s="166">
        <v>4.2746370000000002</v>
      </c>
      <c r="G28" s="166">
        <v>8.3326410000000006</v>
      </c>
      <c r="H28" s="166">
        <v>6.7357279999999999</v>
      </c>
      <c r="I28" s="166">
        <v>0</v>
      </c>
      <c r="J28" s="167">
        <v>0.40272400000000003</v>
      </c>
    </row>
    <row r="29" spans="1:27" ht="17.100000000000001" customHeight="1">
      <c r="A29" s="386" t="s">
        <v>420</v>
      </c>
      <c r="B29" s="166">
        <v>100</v>
      </c>
      <c r="C29" s="166">
        <v>0.481985</v>
      </c>
      <c r="D29" s="166">
        <v>3.5648059999999999</v>
      </c>
      <c r="E29" s="166">
        <v>0.90579600000000005</v>
      </c>
      <c r="F29" s="166">
        <v>4.7983409999999997</v>
      </c>
      <c r="G29" s="166">
        <v>9.8354269999999993</v>
      </c>
      <c r="H29" s="166">
        <v>0.16536400000000001</v>
      </c>
      <c r="I29" s="166">
        <v>2.7420000000000001E-3</v>
      </c>
      <c r="J29" s="167">
        <v>0</v>
      </c>
    </row>
    <row r="30" spans="1:27" ht="17.100000000000001" customHeight="1">
      <c r="A30" s="386" t="s">
        <v>421</v>
      </c>
      <c r="B30" s="166">
        <v>100</v>
      </c>
      <c r="C30" s="166">
        <v>0.98950400000000005</v>
      </c>
      <c r="D30" s="166">
        <v>4.8934629999999997</v>
      </c>
      <c r="E30" s="166">
        <v>3.0874630000000001</v>
      </c>
      <c r="F30" s="166">
        <v>8.6245259999999995</v>
      </c>
      <c r="G30" s="166">
        <v>14.190072999999998</v>
      </c>
      <c r="H30" s="166">
        <v>0.192748</v>
      </c>
      <c r="I30" s="166">
        <v>2.3519999999999999E-2</v>
      </c>
      <c r="J30" s="167">
        <v>0</v>
      </c>
    </row>
    <row r="31" spans="1:27" ht="17.100000000000001" customHeight="1">
      <c r="A31" s="386" t="s">
        <v>422</v>
      </c>
      <c r="B31" s="166">
        <v>100</v>
      </c>
      <c r="C31" s="166">
        <v>4.4765110000000004</v>
      </c>
      <c r="D31" s="166">
        <v>3.3366799999999999</v>
      </c>
      <c r="E31" s="166">
        <v>0.81737599999999999</v>
      </c>
      <c r="F31" s="166">
        <v>5.0073759999999998</v>
      </c>
      <c r="G31" s="166">
        <v>8.2255459999999996</v>
      </c>
      <c r="H31" s="166">
        <v>0.695627</v>
      </c>
      <c r="I31" s="166">
        <v>0</v>
      </c>
      <c r="J31" s="167">
        <v>0</v>
      </c>
    </row>
    <row r="32" spans="1:27" ht="17.100000000000001" customHeight="1">
      <c r="A32" s="386" t="s">
        <v>423</v>
      </c>
      <c r="B32" s="166">
        <v>100</v>
      </c>
      <c r="C32" s="166">
        <v>0.97895299999999996</v>
      </c>
      <c r="D32" s="166">
        <v>6.2116809999999996</v>
      </c>
      <c r="E32" s="166">
        <v>3.653019</v>
      </c>
      <c r="F32" s="166">
        <v>8.3697289999999995</v>
      </c>
      <c r="G32" s="166">
        <v>11.094367</v>
      </c>
      <c r="H32" s="166">
        <v>0.16159100000000001</v>
      </c>
      <c r="I32" s="166">
        <v>0</v>
      </c>
      <c r="J32" s="167">
        <v>9.9999999999999995E-7</v>
      </c>
    </row>
    <row r="33" spans="1:27" ht="17.100000000000001" customHeight="1">
      <c r="A33" s="202" t="s">
        <v>117</v>
      </c>
      <c r="B33" s="166"/>
      <c r="C33" s="166"/>
      <c r="D33" s="166"/>
      <c r="E33" s="166"/>
      <c r="F33" s="166"/>
      <c r="G33" s="166"/>
      <c r="H33" s="166"/>
      <c r="I33" s="166"/>
      <c r="J33" s="167"/>
    </row>
    <row r="34" spans="1:27" ht="17.100000000000001" customHeight="1">
      <c r="A34" s="207" t="s">
        <v>413</v>
      </c>
      <c r="B34" s="168">
        <v>100</v>
      </c>
      <c r="C34" s="168">
        <v>1.9707889999999999</v>
      </c>
      <c r="D34" s="168">
        <v>3.7437710000000002</v>
      </c>
      <c r="E34" s="168">
        <v>1.9708049999999999</v>
      </c>
      <c r="F34" s="168">
        <v>4.9112179999999999</v>
      </c>
      <c r="G34" s="168">
        <v>11.455310000000001</v>
      </c>
      <c r="H34" s="168">
        <v>0.32153399999999999</v>
      </c>
      <c r="I34" s="168">
        <v>9.7756999999999997E-2</v>
      </c>
      <c r="J34" s="169">
        <v>9.0028999999999998E-2</v>
      </c>
    </row>
    <row r="35" spans="1:27" ht="17.100000000000001" customHeight="1">
      <c r="A35" s="202" t="s">
        <v>34</v>
      </c>
      <c r="B35" s="166"/>
      <c r="C35" s="166"/>
      <c r="D35" s="166"/>
      <c r="E35" s="166"/>
      <c r="F35" s="166"/>
      <c r="G35" s="166"/>
      <c r="H35" s="166"/>
      <c r="I35" s="166"/>
      <c r="J35" s="167"/>
    </row>
    <row r="36" spans="1:27" s="62" customFormat="1" ht="17.100000000000001" customHeight="1">
      <c r="A36" s="371" t="s">
        <v>35</v>
      </c>
      <c r="B36" s="166"/>
      <c r="C36" s="166"/>
      <c r="D36" s="166"/>
      <c r="E36" s="166"/>
      <c r="F36" s="166"/>
      <c r="G36" s="166"/>
      <c r="H36" s="166"/>
      <c r="I36" s="166"/>
      <c r="J36" s="167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</row>
    <row r="37" spans="1:27" ht="17.100000000000001" customHeight="1">
      <c r="A37" s="386" t="s">
        <v>425</v>
      </c>
      <c r="B37" s="166">
        <v>100</v>
      </c>
      <c r="C37" s="166">
        <v>2.1723680000000001</v>
      </c>
      <c r="D37" s="166">
        <v>4.6942640000000004</v>
      </c>
      <c r="E37" s="166">
        <v>2.0726749999999998</v>
      </c>
      <c r="F37" s="166">
        <v>8.2227540000000001</v>
      </c>
      <c r="G37" s="166">
        <v>3.6981220000000001</v>
      </c>
      <c r="H37" s="166">
        <v>8.8214000000000001E-2</v>
      </c>
      <c r="I37" s="166">
        <v>0</v>
      </c>
      <c r="J37" s="167">
        <v>0</v>
      </c>
    </row>
    <row r="38" spans="1:27" ht="17.100000000000001" customHeight="1">
      <c r="A38" s="386" t="s">
        <v>424</v>
      </c>
      <c r="B38" s="166">
        <v>100</v>
      </c>
      <c r="C38" s="166">
        <v>1.777153</v>
      </c>
      <c r="D38" s="166">
        <v>4.5034660000000004</v>
      </c>
      <c r="E38" s="166">
        <v>0.13863300000000001</v>
      </c>
      <c r="F38" s="166">
        <v>5.230245</v>
      </c>
      <c r="G38" s="166">
        <v>6.5508580000000007</v>
      </c>
      <c r="H38" s="166">
        <v>0.72656600000000005</v>
      </c>
      <c r="I38" s="166">
        <v>0</v>
      </c>
      <c r="J38" s="167">
        <v>1.008651</v>
      </c>
    </row>
    <row r="39" spans="1:27" ht="17.100000000000001" customHeight="1">
      <c r="A39" s="386" t="s">
        <v>426</v>
      </c>
      <c r="B39" s="166">
        <v>100</v>
      </c>
      <c r="C39" s="166">
        <v>0.34889500000000001</v>
      </c>
      <c r="D39" s="166">
        <v>6.4962730000000004</v>
      </c>
      <c r="E39" s="166">
        <v>2.4793799999999999</v>
      </c>
      <c r="F39" s="166">
        <v>9.7786069999999992</v>
      </c>
      <c r="G39" s="166">
        <v>13.736967</v>
      </c>
      <c r="H39" s="166">
        <v>0.19728299999999999</v>
      </c>
      <c r="I39" s="166">
        <v>0</v>
      </c>
      <c r="J39" s="167">
        <v>0</v>
      </c>
    </row>
    <row r="40" spans="1:27" ht="17.100000000000001" customHeight="1">
      <c r="A40" s="386" t="s">
        <v>435</v>
      </c>
      <c r="B40" s="166">
        <v>100</v>
      </c>
      <c r="C40" s="166">
        <v>3.371178</v>
      </c>
      <c r="D40" s="166">
        <v>4.2616990000000001</v>
      </c>
      <c r="E40" s="166">
        <v>2.8013490000000001</v>
      </c>
      <c r="F40" s="166">
        <v>3.7105030000000001</v>
      </c>
      <c r="G40" s="166">
        <v>14.402576</v>
      </c>
      <c r="H40" s="166">
        <v>6.7367999999999997E-2</v>
      </c>
      <c r="I40" s="166">
        <v>0.286686</v>
      </c>
      <c r="J40" s="167">
        <v>0</v>
      </c>
    </row>
    <row r="41" spans="1:27" ht="17.100000000000001" customHeight="1">
      <c r="A41" s="386" t="s">
        <v>434</v>
      </c>
      <c r="B41" s="166">
        <v>100</v>
      </c>
      <c r="C41" s="166">
        <v>0.94259400000000004</v>
      </c>
      <c r="D41" s="166">
        <v>0.36486499999999999</v>
      </c>
      <c r="E41" s="166">
        <v>1.029128</v>
      </c>
      <c r="F41" s="166">
        <v>3.875883</v>
      </c>
      <c r="G41" s="166">
        <v>8.9120500000000007</v>
      </c>
      <c r="H41" s="166">
        <v>0.177616</v>
      </c>
      <c r="I41" s="166">
        <v>7.3470000000000002E-3</v>
      </c>
      <c r="J41" s="167">
        <v>0</v>
      </c>
    </row>
    <row r="42" spans="1:27" ht="17.100000000000001" customHeight="1">
      <c r="A42" s="386" t="s">
        <v>433</v>
      </c>
      <c r="B42" s="166">
        <v>100</v>
      </c>
      <c r="C42" s="166">
        <v>1.995187</v>
      </c>
      <c r="D42" s="166">
        <v>9.4655430000000003</v>
      </c>
      <c r="E42" s="166">
        <v>1.54515</v>
      </c>
      <c r="F42" s="166">
        <v>3.2658390000000002</v>
      </c>
      <c r="G42" s="166">
        <v>16.967065999999999</v>
      </c>
      <c r="H42" s="166">
        <v>0.19386300000000001</v>
      </c>
      <c r="I42" s="166">
        <v>0.11831</v>
      </c>
      <c r="J42" s="167">
        <v>0</v>
      </c>
    </row>
    <row r="43" spans="1:27" ht="17.100000000000001" customHeight="1">
      <c r="A43" s="386" t="s">
        <v>432</v>
      </c>
      <c r="B43" s="166">
        <v>100</v>
      </c>
      <c r="C43" s="166">
        <v>1.3451610000000001</v>
      </c>
      <c r="D43" s="166">
        <v>0.54998899999999995</v>
      </c>
      <c r="E43" s="166">
        <v>2.227976</v>
      </c>
      <c r="F43" s="166">
        <v>4.2991999999999999</v>
      </c>
      <c r="G43" s="166">
        <v>11.347700999999999</v>
      </c>
      <c r="H43" s="166">
        <v>0.98156299999999996</v>
      </c>
      <c r="I43" s="166">
        <v>0</v>
      </c>
      <c r="J43" s="167">
        <v>4.4613E-2</v>
      </c>
    </row>
    <row r="44" spans="1:27" ht="17.100000000000001" customHeight="1">
      <c r="A44" s="385" t="s">
        <v>112</v>
      </c>
      <c r="B44" s="166"/>
      <c r="C44" s="166"/>
      <c r="D44" s="166"/>
      <c r="E44" s="166"/>
      <c r="F44" s="166"/>
      <c r="G44" s="166"/>
      <c r="H44" s="166"/>
      <c r="I44" s="166"/>
      <c r="J44" s="167"/>
    </row>
    <row r="45" spans="1:27" s="62" customFormat="1" ht="17.100000000000001" customHeight="1">
      <c r="A45" s="207" t="s">
        <v>414</v>
      </c>
      <c r="B45" s="168">
        <v>100</v>
      </c>
      <c r="C45" s="168">
        <v>1.5572569999999999</v>
      </c>
      <c r="D45" s="168">
        <v>3.0112009999999998</v>
      </c>
      <c r="E45" s="168">
        <v>2.619634</v>
      </c>
      <c r="F45" s="168">
        <v>3.7299250000000002</v>
      </c>
      <c r="G45" s="168">
        <v>11.259371999999999</v>
      </c>
      <c r="H45" s="168">
        <v>0.266934</v>
      </c>
      <c r="I45" s="168">
        <v>0.114671</v>
      </c>
      <c r="J45" s="169">
        <v>8.7063000000000001E-2</v>
      </c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</row>
    <row r="46" spans="1:27" ht="17.100000000000001" customHeight="1">
      <c r="A46" s="202" t="s">
        <v>34</v>
      </c>
      <c r="B46" s="166"/>
      <c r="C46" s="166"/>
      <c r="D46" s="166"/>
      <c r="E46" s="166"/>
      <c r="F46" s="166"/>
      <c r="G46" s="166"/>
      <c r="H46" s="166"/>
      <c r="I46" s="166"/>
      <c r="J46" s="167"/>
    </row>
    <row r="47" spans="1:27" ht="17.100000000000001" customHeight="1">
      <c r="A47" s="371" t="s">
        <v>35</v>
      </c>
      <c r="B47" s="166"/>
      <c r="C47" s="166"/>
      <c r="D47" s="166"/>
      <c r="E47" s="166"/>
      <c r="F47" s="166"/>
      <c r="G47" s="166"/>
      <c r="H47" s="166"/>
      <c r="I47" s="166"/>
      <c r="J47" s="167"/>
    </row>
    <row r="48" spans="1:27" ht="17.100000000000001" customHeight="1">
      <c r="A48" s="386" t="s">
        <v>431</v>
      </c>
      <c r="B48" s="166">
        <v>100</v>
      </c>
      <c r="C48" s="166">
        <v>2.5671249999999999</v>
      </c>
      <c r="D48" s="166">
        <v>2.3526319999999998</v>
      </c>
      <c r="E48" s="166">
        <v>0.39607900000000001</v>
      </c>
      <c r="F48" s="166">
        <v>4.9196249999999999</v>
      </c>
      <c r="G48" s="166">
        <v>17.630852000000001</v>
      </c>
      <c r="H48" s="166">
        <v>0.481406</v>
      </c>
      <c r="I48" s="166">
        <v>0</v>
      </c>
      <c r="J48" s="167">
        <v>0</v>
      </c>
    </row>
    <row r="49" spans="1:10" ht="17.25" customHeight="1">
      <c r="A49" s="386" t="s">
        <v>430</v>
      </c>
      <c r="B49" s="166">
        <v>100</v>
      </c>
      <c r="C49" s="166">
        <v>0.92569199999999996</v>
      </c>
      <c r="D49" s="166">
        <v>2.7974420000000002</v>
      </c>
      <c r="E49" s="166">
        <v>6.1301769999999998</v>
      </c>
      <c r="F49" s="166">
        <v>4.0543839999999998</v>
      </c>
      <c r="G49" s="166">
        <v>9.1389990000000001</v>
      </c>
      <c r="H49" s="166">
        <v>0.105486</v>
      </c>
      <c r="I49" s="166">
        <v>0</v>
      </c>
      <c r="J49" s="167">
        <v>0</v>
      </c>
    </row>
    <row r="50" spans="1:10" ht="17.25" customHeight="1">
      <c r="A50" s="386" t="s">
        <v>429</v>
      </c>
      <c r="B50" s="166">
        <v>100</v>
      </c>
      <c r="C50" s="166">
        <v>1.368825</v>
      </c>
      <c r="D50" s="166">
        <v>2.8694679999999999</v>
      </c>
      <c r="E50" s="166">
        <v>3.3598949999999999</v>
      </c>
      <c r="F50" s="166">
        <v>3.3947120000000002</v>
      </c>
      <c r="G50" s="166">
        <v>7.7697200000000004</v>
      </c>
      <c r="H50" s="166">
        <v>0.169906</v>
      </c>
      <c r="I50" s="166">
        <v>0.44922200000000001</v>
      </c>
      <c r="J50" s="167">
        <v>0</v>
      </c>
    </row>
    <row r="51" spans="1:10" ht="17.25" customHeight="1">
      <c r="A51" s="386" t="s">
        <v>428</v>
      </c>
      <c r="B51" s="166">
        <v>100</v>
      </c>
      <c r="C51" s="166">
        <v>0.767957</v>
      </c>
      <c r="D51" s="166">
        <v>3.417497</v>
      </c>
      <c r="E51" s="166">
        <v>3.2704650000000002</v>
      </c>
      <c r="F51" s="166">
        <v>2.5990169999999999</v>
      </c>
      <c r="G51" s="166">
        <v>5.0159439999999993</v>
      </c>
      <c r="H51" s="166">
        <v>0.15323500000000001</v>
      </c>
      <c r="I51" s="166">
        <v>0</v>
      </c>
      <c r="J51" s="167">
        <v>0.52404499999999998</v>
      </c>
    </row>
    <row r="52" spans="1:10" ht="17.25" customHeight="1">
      <c r="A52" s="386" t="s">
        <v>427</v>
      </c>
      <c r="B52" s="166">
        <v>100</v>
      </c>
      <c r="C52" s="166">
        <v>0.34669800000000001</v>
      </c>
      <c r="D52" s="166">
        <v>6.9618250000000002</v>
      </c>
      <c r="E52" s="166">
        <v>0.71656500000000001</v>
      </c>
      <c r="F52" s="166">
        <v>0.113529</v>
      </c>
      <c r="G52" s="166">
        <v>10.311273</v>
      </c>
      <c r="H52" s="166">
        <v>0.16140499999999999</v>
      </c>
      <c r="I52" s="166">
        <v>0.167189</v>
      </c>
      <c r="J52" s="167">
        <v>0</v>
      </c>
    </row>
    <row r="53" spans="1:10">
      <c r="A53" s="6"/>
      <c r="B53" s="209"/>
      <c r="C53" s="209"/>
      <c r="D53" s="209"/>
      <c r="E53" s="209"/>
      <c r="F53" s="209"/>
      <c r="G53" s="209"/>
      <c r="H53" s="209"/>
      <c r="I53" s="209"/>
      <c r="J53" s="209"/>
    </row>
    <row r="54" spans="1:10">
      <c r="A54" s="6"/>
      <c r="B54" s="209"/>
      <c r="C54" s="209"/>
      <c r="D54" s="209"/>
      <c r="E54" s="209"/>
      <c r="F54" s="209"/>
      <c r="G54" s="209"/>
      <c r="H54" s="209"/>
      <c r="I54" s="209"/>
      <c r="J54" s="209"/>
    </row>
    <row r="55" spans="1:10">
      <c r="A55" s="6"/>
      <c r="B55" s="13"/>
      <c r="C55" s="13"/>
      <c r="D55" s="13"/>
      <c r="E55" s="13"/>
      <c r="F55" s="13"/>
      <c r="G55" s="13"/>
      <c r="H55" s="13"/>
      <c r="I55" s="13"/>
      <c r="J55" s="13"/>
    </row>
    <row r="56" spans="1:10">
      <c r="B56" s="24"/>
      <c r="C56" s="24"/>
      <c r="D56" s="24"/>
      <c r="E56" s="24"/>
      <c r="F56" s="24"/>
      <c r="G56" s="24"/>
      <c r="H56" s="24"/>
      <c r="I56" s="24"/>
      <c r="J56" s="24"/>
    </row>
    <row r="57" spans="1:10">
      <c r="B57" s="24"/>
      <c r="C57" s="24"/>
      <c r="D57" s="24"/>
      <c r="E57" s="24"/>
      <c r="F57" s="24"/>
      <c r="G57" s="24"/>
      <c r="H57" s="24"/>
      <c r="I57" s="24"/>
      <c r="J57" s="24"/>
    </row>
    <row r="58" spans="1:10">
      <c r="B58" s="24"/>
      <c r="C58" s="24"/>
      <c r="D58" s="24"/>
      <c r="E58" s="24"/>
      <c r="F58" s="24"/>
      <c r="G58" s="24"/>
      <c r="H58" s="24"/>
      <c r="I58" s="24"/>
      <c r="J58" s="24"/>
    </row>
    <row r="59" spans="1:10">
      <c r="B59" s="24"/>
      <c r="C59" s="24"/>
      <c r="D59" s="24"/>
      <c r="E59" s="24"/>
      <c r="F59" s="24"/>
      <c r="G59" s="24"/>
      <c r="H59" s="24"/>
      <c r="I59" s="24"/>
      <c r="J59" s="24"/>
    </row>
    <row r="60" spans="1:10">
      <c r="B60" s="24"/>
      <c r="C60" s="24"/>
      <c r="D60" s="24"/>
      <c r="E60" s="24"/>
      <c r="F60" s="24"/>
      <c r="G60" s="24"/>
      <c r="H60" s="24"/>
      <c r="I60" s="24"/>
      <c r="J60" s="24"/>
    </row>
  </sheetData>
  <mergeCells count="11">
    <mergeCell ref="H5:H12"/>
    <mergeCell ref="I5:I12"/>
    <mergeCell ref="J5:J12"/>
    <mergeCell ref="C4:J4"/>
    <mergeCell ref="B13:J13"/>
    <mergeCell ref="B4:B12"/>
    <mergeCell ref="C5:C12"/>
    <mergeCell ref="D5:D12"/>
    <mergeCell ref="E5:E12"/>
    <mergeCell ref="F5:F12"/>
    <mergeCell ref="G5:G12"/>
  </mergeCells>
  <phoneticPr fontId="11" type="noConversion"/>
  <hyperlinks>
    <hyperlink ref="K1" location="'Spis tablic     List of Tables'!A72" display="Powrót do spisu tablic"/>
    <hyperlink ref="K2" location="'Spis tablic     List of tables'!B73" display="Back to list of tables"/>
  </hyperlinks>
  <pageMargins left="0.7" right="0.7" top="0.75" bottom="0.75" header="0.3" footer="0.3"/>
  <pageSetup paperSize="11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AC28"/>
  <sheetViews>
    <sheetView zoomScale="70" zoomScaleNormal="70" workbookViewId="0">
      <selection activeCell="A24" sqref="A24:A25"/>
    </sheetView>
  </sheetViews>
  <sheetFormatPr defaultRowHeight="12.75"/>
  <cols>
    <col min="1" max="1" width="40.625" style="5" customWidth="1"/>
    <col min="2" max="10" width="16.625" style="5" customWidth="1"/>
    <col min="11" max="11" width="9" style="314"/>
    <col min="12" max="29" width="9" style="6"/>
    <col min="30" max="16384" width="9" style="5"/>
  </cols>
  <sheetData>
    <row r="1" spans="1:29" ht="14.25">
      <c r="A1" s="270" t="s">
        <v>751</v>
      </c>
      <c r="E1" s="99"/>
      <c r="F1" s="99"/>
      <c r="K1" s="111" t="s">
        <v>13</v>
      </c>
    </row>
    <row r="2" spans="1:29" ht="14.25">
      <c r="A2" s="429" t="s">
        <v>764</v>
      </c>
      <c r="E2" s="99"/>
      <c r="F2" s="99"/>
      <c r="K2" s="21" t="s">
        <v>14</v>
      </c>
    </row>
    <row r="3" spans="1:29">
      <c r="K3" s="5"/>
    </row>
    <row r="4" spans="1:29" ht="12.75" customHeight="1">
      <c r="A4" s="246"/>
      <c r="B4" s="548" t="s">
        <v>154</v>
      </c>
      <c r="C4" s="581" t="s">
        <v>53</v>
      </c>
      <c r="D4" s="581"/>
      <c r="E4" s="581"/>
      <c r="F4" s="581"/>
      <c r="G4" s="581"/>
      <c r="H4" s="581"/>
      <c r="I4" s="581"/>
      <c r="J4" s="581"/>
    </row>
    <row r="5" spans="1:29">
      <c r="A5" s="241"/>
      <c r="B5" s="551"/>
      <c r="C5" s="611" t="s">
        <v>136</v>
      </c>
      <c r="D5" s="637" t="s">
        <v>156</v>
      </c>
      <c r="E5" s="548" t="s">
        <v>151</v>
      </c>
      <c r="F5" s="548" t="s">
        <v>138</v>
      </c>
      <c r="G5" s="623" t="s">
        <v>157</v>
      </c>
      <c r="H5" s="548" t="s">
        <v>147</v>
      </c>
      <c r="I5" s="568" t="s">
        <v>153</v>
      </c>
      <c r="J5" s="555" t="s">
        <v>183</v>
      </c>
    </row>
    <row r="6" spans="1:29">
      <c r="A6" s="241"/>
      <c r="B6" s="551"/>
      <c r="C6" s="551"/>
      <c r="D6" s="551"/>
      <c r="E6" s="551"/>
      <c r="F6" s="551"/>
      <c r="G6" s="551"/>
      <c r="H6" s="551"/>
      <c r="I6" s="569"/>
      <c r="J6" s="556"/>
    </row>
    <row r="7" spans="1:29">
      <c r="A7" s="242" t="s">
        <v>50</v>
      </c>
      <c r="B7" s="551"/>
      <c r="C7" s="551"/>
      <c r="D7" s="551"/>
      <c r="E7" s="551"/>
      <c r="F7" s="551"/>
      <c r="G7" s="551"/>
      <c r="H7" s="551"/>
      <c r="I7" s="569"/>
      <c r="J7" s="556"/>
    </row>
    <row r="8" spans="1:29">
      <c r="A8" s="243" t="s">
        <v>51</v>
      </c>
      <c r="B8" s="551"/>
      <c r="C8" s="551"/>
      <c r="D8" s="551"/>
      <c r="E8" s="551"/>
      <c r="F8" s="551"/>
      <c r="G8" s="551"/>
      <c r="H8" s="551"/>
      <c r="I8" s="569"/>
      <c r="J8" s="556"/>
    </row>
    <row r="9" spans="1:29">
      <c r="A9" s="241"/>
      <c r="B9" s="551"/>
      <c r="C9" s="551"/>
      <c r="D9" s="551"/>
      <c r="E9" s="551"/>
      <c r="F9" s="551"/>
      <c r="G9" s="551"/>
      <c r="H9" s="551"/>
      <c r="I9" s="569"/>
      <c r="J9" s="556"/>
    </row>
    <row r="10" spans="1:29">
      <c r="A10" s="241"/>
      <c r="B10" s="551"/>
      <c r="C10" s="551"/>
      <c r="D10" s="551"/>
      <c r="E10" s="551"/>
      <c r="F10" s="551"/>
      <c r="G10" s="551"/>
      <c r="H10" s="551"/>
      <c r="I10" s="569"/>
      <c r="J10" s="556"/>
    </row>
    <row r="11" spans="1:29">
      <c r="A11" s="244"/>
      <c r="B11" s="552"/>
      <c r="C11" s="552"/>
      <c r="D11" s="552"/>
      <c r="E11" s="552"/>
      <c r="F11" s="552"/>
      <c r="G11" s="552"/>
      <c r="H11" s="552"/>
      <c r="I11" s="570"/>
      <c r="J11" s="557"/>
    </row>
    <row r="12" spans="1:29" ht="18" customHeight="1">
      <c r="A12" s="638" t="s">
        <v>155</v>
      </c>
      <c r="B12" s="638"/>
      <c r="C12" s="638"/>
      <c r="D12" s="638"/>
      <c r="E12" s="638"/>
      <c r="F12" s="638"/>
      <c r="G12" s="638"/>
      <c r="H12" s="638"/>
      <c r="I12" s="638"/>
      <c r="J12" s="430"/>
    </row>
    <row r="13" spans="1:29" s="62" customFormat="1" ht="17.100000000000001" customHeight="1">
      <c r="A13" s="130" t="s">
        <v>32</v>
      </c>
      <c r="B13" s="88">
        <v>751410.60132000002</v>
      </c>
      <c r="C13" s="88">
        <v>13974.100630000001</v>
      </c>
      <c r="D13" s="88">
        <v>19286.6224</v>
      </c>
      <c r="E13" s="88">
        <v>3794.41795</v>
      </c>
      <c r="F13" s="88">
        <v>2288.8802700000001</v>
      </c>
      <c r="G13" s="88">
        <v>9255.0799699999989</v>
      </c>
      <c r="H13" s="88">
        <v>1982.1293799999999</v>
      </c>
      <c r="I13" s="88">
        <v>227.68285</v>
      </c>
      <c r="J13" s="34">
        <v>23.125630000000001</v>
      </c>
      <c r="K13" s="314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 spans="1:29" ht="17.100000000000001" customHeight="1">
      <c r="A14" s="387" t="s">
        <v>33</v>
      </c>
      <c r="B14" s="28"/>
      <c r="C14" s="28"/>
      <c r="D14" s="28"/>
      <c r="E14" s="28"/>
      <c r="F14" s="28"/>
      <c r="G14" s="28"/>
      <c r="H14" s="28"/>
      <c r="I14" s="28"/>
      <c r="J14" s="40"/>
    </row>
    <row r="15" spans="1:29" ht="17.100000000000001" customHeight="1">
      <c r="A15" s="431"/>
      <c r="B15" s="432"/>
      <c r="C15" s="432"/>
      <c r="D15" s="432"/>
      <c r="E15" s="432"/>
      <c r="F15" s="432"/>
      <c r="G15" s="432"/>
      <c r="H15" s="432"/>
      <c r="I15" s="432"/>
      <c r="J15" s="432"/>
    </row>
    <row r="16" spans="1:29" s="377" customFormat="1" ht="18" customHeight="1">
      <c r="A16" s="603" t="s">
        <v>639</v>
      </c>
      <c r="B16" s="603"/>
      <c r="C16" s="603"/>
      <c r="D16" s="603"/>
      <c r="E16" s="603"/>
      <c r="F16" s="603"/>
      <c r="G16" s="603"/>
      <c r="H16" s="603"/>
      <c r="I16" s="603"/>
      <c r="J16" s="603"/>
      <c r="K16" s="314"/>
    </row>
    <row r="17" spans="1:29" s="62" customFormat="1" ht="17.100000000000001" customHeight="1">
      <c r="A17" s="207" t="s">
        <v>32</v>
      </c>
      <c r="B17" s="88">
        <v>100</v>
      </c>
      <c r="C17" s="88">
        <v>1.859715</v>
      </c>
      <c r="D17" s="88">
        <v>2.5667219999999999</v>
      </c>
      <c r="E17" s="88">
        <v>0.50497199999999998</v>
      </c>
      <c r="F17" s="88">
        <v>0.30461100000000002</v>
      </c>
      <c r="G17" s="88">
        <v>1.2316929999999999</v>
      </c>
      <c r="H17" s="88">
        <v>0.26378699999999999</v>
      </c>
      <c r="I17" s="88">
        <v>3.0300000000000001E-2</v>
      </c>
      <c r="J17" s="34">
        <v>3.0769999999999999E-3</v>
      </c>
      <c r="K17" s="314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 spans="1:29" ht="17.100000000000001" customHeight="1">
      <c r="A18" s="387" t="s">
        <v>33</v>
      </c>
      <c r="B18" s="81"/>
      <c r="C18" s="81"/>
      <c r="D18" s="81"/>
      <c r="E18" s="81"/>
      <c r="F18" s="81"/>
      <c r="G18" s="81"/>
      <c r="H18" s="81"/>
      <c r="I18" s="81"/>
      <c r="J18" s="83"/>
    </row>
    <row r="25" spans="1:29">
      <c r="I25" s="6"/>
      <c r="J25" s="6"/>
    </row>
    <row r="26" spans="1:29">
      <c r="I26" s="6"/>
      <c r="J26" s="314"/>
    </row>
    <row r="27" spans="1:29">
      <c r="I27" s="6"/>
      <c r="J27" s="6"/>
    </row>
    <row r="28" spans="1:29">
      <c r="I28" s="6"/>
      <c r="J28" s="6"/>
    </row>
  </sheetData>
  <mergeCells count="12">
    <mergeCell ref="I5:I11"/>
    <mergeCell ref="J5:J11"/>
    <mergeCell ref="A16:J16"/>
    <mergeCell ref="C4:J4"/>
    <mergeCell ref="A12:I12"/>
    <mergeCell ref="B4:B11"/>
    <mergeCell ref="C5:C11"/>
    <mergeCell ref="D5:D11"/>
    <mergeCell ref="E5:E11"/>
    <mergeCell ref="F5:F11"/>
    <mergeCell ref="G5:G11"/>
    <mergeCell ref="H5:H11"/>
  </mergeCells>
  <phoneticPr fontId="11" type="noConversion"/>
  <hyperlinks>
    <hyperlink ref="K1" location="'Spis tablic     List of Tables'!A75" display="Powrót do spisu tablic"/>
    <hyperlink ref="K2" location="'Spis tablic     List of tables'!B76" display="Back to list of tables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1386"/>
  <sheetViews>
    <sheetView zoomScale="55" zoomScaleNormal="55" workbookViewId="0">
      <selection activeCell="A24" sqref="A24:A25"/>
    </sheetView>
  </sheetViews>
  <sheetFormatPr defaultRowHeight="12.75"/>
  <cols>
    <col min="1" max="1" width="40.625" style="266" customWidth="1"/>
    <col min="2" max="11" width="18.625" style="12" customWidth="1"/>
    <col min="12" max="12" width="9" style="6"/>
    <col min="13" max="13" width="17.875" style="5" customWidth="1"/>
    <col min="14" max="16384" width="9" style="5"/>
  </cols>
  <sheetData>
    <row r="1" spans="1:12" ht="14.25">
      <c r="A1" s="405" t="s">
        <v>752</v>
      </c>
      <c r="B1" s="405"/>
      <c r="C1" s="405"/>
      <c r="D1" s="405"/>
      <c r="E1" s="99"/>
      <c r="F1" s="99"/>
      <c r="L1" s="111" t="s">
        <v>13</v>
      </c>
    </row>
    <row r="2" spans="1:12" ht="14.25">
      <c r="A2" s="391" t="s">
        <v>763</v>
      </c>
      <c r="B2" s="270"/>
      <c r="C2" s="270"/>
      <c r="D2" s="270"/>
      <c r="E2" s="99"/>
      <c r="F2" s="99"/>
      <c r="L2" s="21" t="s">
        <v>14</v>
      </c>
    </row>
    <row r="3" spans="1:12">
      <c r="A3" s="12"/>
      <c r="L3" s="12"/>
    </row>
    <row r="4" spans="1:12">
      <c r="A4" s="407"/>
      <c r="B4" s="568" t="s">
        <v>158</v>
      </c>
      <c r="C4" s="635" t="s">
        <v>36</v>
      </c>
      <c r="D4" s="636"/>
      <c r="E4" s="636"/>
      <c r="F4" s="636"/>
      <c r="G4" s="636"/>
      <c r="H4" s="636"/>
      <c r="I4" s="636"/>
      <c r="J4" s="636"/>
      <c r="K4" s="636"/>
    </row>
    <row r="5" spans="1:12">
      <c r="A5" s="323"/>
      <c r="B5" s="553"/>
      <c r="C5" s="637" t="s">
        <v>159</v>
      </c>
      <c r="D5" s="548" t="s">
        <v>208</v>
      </c>
      <c r="E5" s="611" t="s">
        <v>160</v>
      </c>
      <c r="F5" s="637" t="s">
        <v>161</v>
      </c>
      <c r="G5" s="548" t="s">
        <v>209</v>
      </c>
      <c r="H5" s="548" t="s">
        <v>163</v>
      </c>
      <c r="I5" s="548" t="s">
        <v>164</v>
      </c>
      <c r="J5" s="611" t="s">
        <v>165</v>
      </c>
      <c r="K5" s="555" t="s">
        <v>184</v>
      </c>
    </row>
    <row r="6" spans="1:12">
      <c r="A6" s="323"/>
      <c r="B6" s="553"/>
      <c r="C6" s="569"/>
      <c r="D6" s="553"/>
      <c r="E6" s="551"/>
      <c r="F6" s="551"/>
      <c r="G6" s="551"/>
      <c r="H6" s="551"/>
      <c r="I6" s="551"/>
      <c r="J6" s="551"/>
      <c r="K6" s="556"/>
    </row>
    <row r="7" spans="1:12">
      <c r="A7" s="323"/>
      <c r="B7" s="553"/>
      <c r="C7" s="569"/>
      <c r="D7" s="553"/>
      <c r="E7" s="551"/>
      <c r="F7" s="551"/>
      <c r="G7" s="551"/>
      <c r="H7" s="551"/>
      <c r="I7" s="551"/>
      <c r="J7" s="551"/>
      <c r="K7" s="556"/>
    </row>
    <row r="8" spans="1:12">
      <c r="A8" s="242" t="s">
        <v>50</v>
      </c>
      <c r="B8" s="553"/>
      <c r="C8" s="569"/>
      <c r="D8" s="553"/>
      <c r="E8" s="551"/>
      <c r="F8" s="551"/>
      <c r="G8" s="551"/>
      <c r="H8" s="551"/>
      <c r="I8" s="551"/>
      <c r="J8" s="551"/>
      <c r="K8" s="556"/>
    </row>
    <row r="9" spans="1:12">
      <c r="A9" s="243" t="s">
        <v>51</v>
      </c>
      <c r="B9" s="553"/>
      <c r="C9" s="569"/>
      <c r="D9" s="553"/>
      <c r="E9" s="551"/>
      <c r="F9" s="551"/>
      <c r="G9" s="551"/>
      <c r="H9" s="551"/>
      <c r="I9" s="551"/>
      <c r="J9" s="551"/>
      <c r="K9" s="556"/>
    </row>
    <row r="10" spans="1:12">
      <c r="A10" s="323"/>
      <c r="B10" s="553"/>
      <c r="C10" s="569"/>
      <c r="D10" s="553"/>
      <c r="E10" s="551"/>
      <c r="F10" s="551"/>
      <c r="G10" s="551"/>
      <c r="H10" s="551"/>
      <c r="I10" s="551"/>
      <c r="J10" s="551"/>
      <c r="K10" s="556"/>
    </row>
    <row r="11" spans="1:12">
      <c r="A11" s="323"/>
      <c r="B11" s="553"/>
      <c r="C11" s="569"/>
      <c r="D11" s="553"/>
      <c r="E11" s="551"/>
      <c r="F11" s="551"/>
      <c r="G11" s="551"/>
      <c r="H11" s="551"/>
      <c r="I11" s="551"/>
      <c r="J11" s="551"/>
      <c r="K11" s="556"/>
    </row>
    <row r="12" spans="1:12">
      <c r="A12" s="323"/>
      <c r="B12" s="554"/>
      <c r="C12" s="570"/>
      <c r="D12" s="554"/>
      <c r="E12" s="552"/>
      <c r="F12" s="552"/>
      <c r="G12" s="552"/>
      <c r="H12" s="552"/>
      <c r="I12" s="552"/>
      <c r="J12" s="552"/>
      <c r="K12" s="557"/>
    </row>
    <row r="13" spans="1:12">
      <c r="A13" s="245"/>
      <c r="B13" s="633" t="s">
        <v>118</v>
      </c>
      <c r="C13" s="634"/>
      <c r="D13" s="634"/>
      <c r="E13" s="634"/>
      <c r="F13" s="634"/>
      <c r="G13" s="634"/>
      <c r="H13" s="634"/>
      <c r="I13" s="634"/>
      <c r="J13" s="634"/>
      <c r="K13" s="634"/>
    </row>
    <row r="14" spans="1:12" s="62" customFormat="1" ht="22.5" customHeight="1">
      <c r="A14" s="265" t="s">
        <v>596</v>
      </c>
      <c r="B14" s="35">
        <v>5088775.0458399998</v>
      </c>
      <c r="C14" s="35">
        <v>461375.98179000005</v>
      </c>
      <c r="D14" s="35">
        <v>129040.13318999999</v>
      </c>
      <c r="E14" s="105">
        <v>536096.48180000007</v>
      </c>
      <c r="F14" s="35">
        <v>1836191.3616099998</v>
      </c>
      <c r="G14" s="35">
        <v>43343.474470000001</v>
      </c>
      <c r="H14" s="35">
        <v>823262.30644999992</v>
      </c>
      <c r="I14" s="35">
        <v>466346.24251999997</v>
      </c>
      <c r="J14" s="35">
        <v>214973.61424</v>
      </c>
      <c r="K14" s="37">
        <v>111983.7479</v>
      </c>
      <c r="L14" s="61"/>
    </row>
    <row r="15" spans="1:12">
      <c r="A15" s="222" t="s">
        <v>597</v>
      </c>
      <c r="B15" s="25"/>
      <c r="C15" s="25"/>
      <c r="D15" s="25"/>
      <c r="E15" s="106"/>
      <c r="F15" s="25"/>
      <c r="G15" s="25"/>
      <c r="H15" s="25"/>
      <c r="I15" s="25"/>
      <c r="J15" s="25"/>
      <c r="K15" s="27"/>
    </row>
    <row r="16" spans="1:12">
      <c r="A16" s="129" t="s">
        <v>442</v>
      </c>
      <c r="B16" s="106">
        <v>1530364.5318</v>
      </c>
      <c r="C16" s="106">
        <v>182395.94030000002</v>
      </c>
      <c r="D16" s="106">
        <v>70744.30554999999</v>
      </c>
      <c r="E16" s="106">
        <v>133423.97547999999</v>
      </c>
      <c r="F16" s="106">
        <v>532081.44992000004</v>
      </c>
      <c r="G16" s="106">
        <v>20883.181629999999</v>
      </c>
      <c r="H16" s="106">
        <v>289242.54345999996</v>
      </c>
      <c r="I16" s="106">
        <v>103320.07031</v>
      </c>
      <c r="J16" s="106">
        <v>75455.127560000008</v>
      </c>
      <c r="K16" s="27">
        <v>40647.18417</v>
      </c>
    </row>
    <row r="17" spans="1:13">
      <c r="A17" s="134" t="s">
        <v>39</v>
      </c>
      <c r="B17" s="25"/>
      <c r="C17" s="25"/>
      <c r="D17" s="25"/>
      <c r="E17" s="106"/>
      <c r="F17" s="25"/>
      <c r="G17" s="25"/>
      <c r="H17" s="25"/>
      <c r="I17" s="25"/>
      <c r="J17" s="25"/>
      <c r="K17" s="27"/>
    </row>
    <row r="18" spans="1:13">
      <c r="A18" s="129" t="s">
        <v>37</v>
      </c>
      <c r="B18" s="106">
        <v>1127893.1494200001</v>
      </c>
      <c r="C18" s="106">
        <v>93141.447809999998</v>
      </c>
      <c r="D18" s="106">
        <v>22193.279750000002</v>
      </c>
      <c r="E18" s="106">
        <v>116106.49601</v>
      </c>
      <c r="F18" s="106">
        <v>414639.16894</v>
      </c>
      <c r="G18" s="106">
        <v>6039.4402499999997</v>
      </c>
      <c r="H18" s="106">
        <v>190819.96361000001</v>
      </c>
      <c r="I18" s="106">
        <v>132703.33662000002</v>
      </c>
      <c r="J18" s="106">
        <v>40939.411590000003</v>
      </c>
      <c r="K18" s="27">
        <v>35303.086739999999</v>
      </c>
    </row>
    <row r="19" spans="1:13">
      <c r="A19" s="134" t="s">
        <v>40</v>
      </c>
      <c r="B19" s="25"/>
      <c r="C19" s="25"/>
      <c r="D19" s="25"/>
      <c r="E19" s="106"/>
      <c r="F19" s="25"/>
      <c r="G19" s="25"/>
      <c r="H19" s="25"/>
      <c r="I19" s="25"/>
      <c r="J19" s="25"/>
      <c r="K19" s="27"/>
    </row>
    <row r="20" spans="1:13">
      <c r="A20" s="129" t="s">
        <v>41</v>
      </c>
      <c r="B20" s="106">
        <v>2430517.3646199997</v>
      </c>
      <c r="C20" s="106">
        <v>185838.59368000002</v>
      </c>
      <c r="D20" s="106">
        <v>36102.547890000002</v>
      </c>
      <c r="E20" s="106">
        <v>286566.01030999998</v>
      </c>
      <c r="F20" s="106">
        <v>889470.74274999998</v>
      </c>
      <c r="G20" s="106">
        <v>16420.852589999999</v>
      </c>
      <c r="H20" s="106">
        <v>343199.79937999998</v>
      </c>
      <c r="I20" s="106">
        <v>230322.83559</v>
      </c>
      <c r="J20" s="106">
        <v>98579.075089999998</v>
      </c>
      <c r="K20" s="27">
        <v>36033.476990000003</v>
      </c>
    </row>
    <row r="21" spans="1:13">
      <c r="A21" s="134" t="s">
        <v>42</v>
      </c>
      <c r="B21" s="25"/>
      <c r="C21" s="25"/>
      <c r="D21" s="25"/>
      <c r="E21" s="106"/>
      <c r="F21" s="25"/>
      <c r="G21" s="25"/>
      <c r="H21" s="25"/>
      <c r="I21" s="25"/>
      <c r="J21" s="25"/>
      <c r="K21" s="27"/>
    </row>
    <row r="22" spans="1:13">
      <c r="A22" s="126" t="s">
        <v>111</v>
      </c>
      <c r="B22" s="28"/>
      <c r="C22" s="28"/>
      <c r="D22" s="28"/>
      <c r="E22" s="106"/>
      <c r="F22" s="28"/>
      <c r="G22" s="28"/>
      <c r="H22" s="28"/>
      <c r="I22" s="28"/>
      <c r="J22" s="28"/>
      <c r="K22" s="27"/>
    </row>
    <row r="23" spans="1:13" s="62" customFormat="1">
      <c r="A23" s="131" t="s">
        <v>217</v>
      </c>
      <c r="B23" s="105">
        <v>1059714.89637</v>
      </c>
      <c r="C23" s="105">
        <v>103034.08124</v>
      </c>
      <c r="D23" s="105">
        <v>37878.761060000004</v>
      </c>
      <c r="E23" s="105">
        <v>119445.79716</v>
      </c>
      <c r="F23" s="105">
        <v>367745.10098000005</v>
      </c>
      <c r="G23" s="105">
        <v>16815.134539999999</v>
      </c>
      <c r="H23" s="105">
        <v>172727.98167000001</v>
      </c>
      <c r="I23" s="105">
        <v>104370.01693000001</v>
      </c>
      <c r="J23" s="105">
        <v>29458.837489999998</v>
      </c>
      <c r="K23" s="37">
        <v>31871.96171</v>
      </c>
      <c r="L23" s="61"/>
    </row>
    <row r="24" spans="1:13" s="62" customFormat="1">
      <c r="A24" s="130" t="s">
        <v>218</v>
      </c>
      <c r="B24" s="105">
        <v>196047.44824</v>
      </c>
      <c r="C24" s="105">
        <v>22458.340469999999</v>
      </c>
      <c r="D24" s="105">
        <v>3021.3027999999999</v>
      </c>
      <c r="E24" s="105">
        <v>24580.600850000003</v>
      </c>
      <c r="F24" s="105">
        <v>70594.99957</v>
      </c>
      <c r="G24" s="105">
        <v>1095.98415</v>
      </c>
      <c r="H24" s="105">
        <v>26775.837930000002</v>
      </c>
      <c r="I24" s="105">
        <v>18081.695190000002</v>
      </c>
      <c r="J24" s="105">
        <v>8657.2168299999994</v>
      </c>
      <c r="K24" s="37">
        <v>6426.8641200000002</v>
      </c>
      <c r="L24" s="61"/>
    </row>
    <row r="25" spans="1:13" s="62" customFormat="1">
      <c r="A25" s="195" t="s">
        <v>174</v>
      </c>
      <c r="B25" s="25"/>
      <c r="C25" s="25"/>
      <c r="D25" s="25"/>
      <c r="E25" s="106"/>
      <c r="F25" s="25"/>
      <c r="G25" s="25"/>
      <c r="H25" s="25"/>
      <c r="I25" s="25"/>
      <c r="J25" s="25"/>
      <c r="K25" s="27"/>
      <c r="L25" s="61"/>
    </row>
    <row r="26" spans="1:13">
      <c r="A26" s="134" t="s">
        <v>49</v>
      </c>
      <c r="B26" s="25"/>
      <c r="C26" s="25"/>
      <c r="D26" s="25"/>
      <c r="E26" s="106"/>
      <c r="F26" s="25"/>
      <c r="G26" s="25"/>
      <c r="H26" s="25"/>
      <c r="I26" s="25"/>
      <c r="J26" s="25"/>
      <c r="K26" s="27"/>
    </row>
    <row r="27" spans="1:13">
      <c r="A27" s="129" t="s">
        <v>262</v>
      </c>
      <c r="B27" s="106">
        <v>56497.319409999996</v>
      </c>
      <c r="C27" s="106">
        <v>8293.0951399999994</v>
      </c>
      <c r="D27" s="106">
        <v>678.18643000000009</v>
      </c>
      <c r="E27" s="106">
        <v>5843.9294</v>
      </c>
      <c r="F27" s="106">
        <v>22161.377339999999</v>
      </c>
      <c r="G27" s="106">
        <v>361.29116999999997</v>
      </c>
      <c r="H27" s="106">
        <v>8061.2554099999998</v>
      </c>
      <c r="I27" s="106">
        <v>3770.1559600000001</v>
      </c>
      <c r="J27" s="106">
        <v>3472.3112000000001</v>
      </c>
      <c r="K27" s="27">
        <v>777.29250999999999</v>
      </c>
      <c r="M27" s="355"/>
    </row>
    <row r="28" spans="1:13">
      <c r="A28" s="129" t="s">
        <v>263</v>
      </c>
      <c r="B28" s="25">
        <v>33954.815849999999</v>
      </c>
      <c r="C28" s="25">
        <v>5754.7897899999998</v>
      </c>
      <c r="D28" s="25">
        <v>749.38861999999995</v>
      </c>
      <c r="E28" s="106">
        <v>4889.2662399999999</v>
      </c>
      <c r="F28" s="25">
        <v>10302.74626</v>
      </c>
      <c r="G28" s="25">
        <v>302.03083000000004</v>
      </c>
      <c r="H28" s="25">
        <v>3369.6178999999997</v>
      </c>
      <c r="I28" s="25">
        <v>3204.7487599999999</v>
      </c>
      <c r="J28" s="25">
        <v>924.68772999999999</v>
      </c>
      <c r="K28" s="27">
        <v>1618.4175600000001</v>
      </c>
    </row>
    <row r="29" spans="1:13">
      <c r="A29" s="129" t="s">
        <v>264</v>
      </c>
      <c r="B29" s="25">
        <v>37153.521820000002</v>
      </c>
      <c r="C29" s="25">
        <v>1858.66696</v>
      </c>
      <c r="D29" s="25">
        <v>729.89319999999998</v>
      </c>
      <c r="E29" s="106">
        <v>5143.1462999999994</v>
      </c>
      <c r="F29" s="25">
        <v>11911.411599999999</v>
      </c>
      <c r="G29" s="25">
        <v>112.32142</v>
      </c>
      <c r="H29" s="25">
        <v>6643.8414000000002</v>
      </c>
      <c r="I29" s="25">
        <v>3037.4561400000002</v>
      </c>
      <c r="J29" s="25">
        <v>1987.2101299999999</v>
      </c>
      <c r="K29" s="27">
        <v>2676.6880799999999</v>
      </c>
    </row>
    <row r="30" spans="1:13">
      <c r="A30" s="195" t="s">
        <v>46</v>
      </c>
      <c r="B30" s="106"/>
      <c r="C30" s="106"/>
      <c r="D30" s="106"/>
      <c r="E30" s="106"/>
      <c r="F30" s="106"/>
      <c r="G30" s="106"/>
      <c r="H30" s="106"/>
      <c r="I30" s="106"/>
      <c r="J30" s="106"/>
      <c r="K30" s="27"/>
    </row>
    <row r="31" spans="1:13">
      <c r="A31" s="134" t="s">
        <v>48</v>
      </c>
      <c r="B31" s="25"/>
      <c r="C31" s="25"/>
      <c r="D31" s="25"/>
      <c r="E31" s="106"/>
      <c r="F31" s="25"/>
      <c r="G31" s="25"/>
      <c r="H31" s="25"/>
      <c r="I31" s="25"/>
      <c r="J31" s="25"/>
      <c r="K31" s="27"/>
    </row>
    <row r="32" spans="1:13">
      <c r="A32" s="132" t="s">
        <v>267</v>
      </c>
      <c r="B32" s="25">
        <v>35707.836499999998</v>
      </c>
      <c r="C32" s="25">
        <v>3551.0898099999999</v>
      </c>
      <c r="D32" s="25">
        <v>543.14251000000002</v>
      </c>
      <c r="E32" s="106">
        <v>3161.4458300000001</v>
      </c>
      <c r="F32" s="25">
        <v>13380.49375</v>
      </c>
      <c r="G32" s="25">
        <v>210.80307000000002</v>
      </c>
      <c r="H32" s="25">
        <v>4915.81952</v>
      </c>
      <c r="I32" s="25">
        <v>5895.3424699999996</v>
      </c>
      <c r="J32" s="25">
        <v>617.20000000000005</v>
      </c>
      <c r="K32" s="27">
        <v>906.85245999999995</v>
      </c>
    </row>
    <row r="33" spans="1:13">
      <c r="A33" s="132" t="s">
        <v>266</v>
      </c>
      <c r="B33" s="106">
        <v>16172.12463</v>
      </c>
      <c r="C33" s="106">
        <v>1313.0195700000002</v>
      </c>
      <c r="D33" s="106">
        <v>320.69203999999996</v>
      </c>
      <c r="E33" s="106">
        <v>2523.42641</v>
      </c>
      <c r="F33" s="106">
        <v>6593.07197</v>
      </c>
      <c r="G33" s="106">
        <v>63.814550000000004</v>
      </c>
      <c r="H33" s="106">
        <v>2022.7938599999998</v>
      </c>
      <c r="I33" s="106">
        <v>789.11572000000001</v>
      </c>
      <c r="J33" s="106">
        <v>1102.0077699999999</v>
      </c>
      <c r="K33" s="27">
        <v>34.988120000000002</v>
      </c>
    </row>
    <row r="34" spans="1:13">
      <c r="A34" s="132" t="s">
        <v>265</v>
      </c>
      <c r="B34" s="106">
        <v>16561.830030000001</v>
      </c>
      <c r="C34" s="106">
        <v>1687.6792</v>
      </c>
      <c r="D34" s="106">
        <v>0</v>
      </c>
      <c r="E34" s="106">
        <v>3019.3866699999999</v>
      </c>
      <c r="F34" s="106">
        <v>6245.8986500000001</v>
      </c>
      <c r="G34" s="106">
        <v>45.723109999999998</v>
      </c>
      <c r="H34" s="106">
        <v>1762.5098400000002</v>
      </c>
      <c r="I34" s="106">
        <v>1384.8761399999999</v>
      </c>
      <c r="J34" s="106">
        <v>553.79999999999995</v>
      </c>
      <c r="K34" s="27">
        <v>412.62539000000004</v>
      </c>
    </row>
    <row r="35" spans="1:13">
      <c r="A35" s="130" t="s">
        <v>219</v>
      </c>
      <c r="B35" s="105">
        <v>317940.69945999997</v>
      </c>
      <c r="C35" s="105">
        <v>33970.23906</v>
      </c>
      <c r="D35" s="105">
        <v>11185.293380000001</v>
      </c>
      <c r="E35" s="105">
        <v>31435.488590000001</v>
      </c>
      <c r="F35" s="105">
        <v>108943.16816</v>
      </c>
      <c r="G35" s="105">
        <v>12314.73443</v>
      </c>
      <c r="H35" s="105">
        <v>53221.33754</v>
      </c>
      <c r="I35" s="105">
        <v>27297.262289999999</v>
      </c>
      <c r="J35" s="105">
        <v>8399.7062399999995</v>
      </c>
      <c r="K35" s="37">
        <v>7869.2201799999993</v>
      </c>
    </row>
    <row r="36" spans="1:13">
      <c r="A36" s="195" t="s">
        <v>52</v>
      </c>
      <c r="B36" s="106"/>
      <c r="C36" s="106"/>
      <c r="D36" s="106"/>
      <c r="E36" s="106"/>
      <c r="F36" s="106"/>
      <c r="G36" s="106"/>
      <c r="H36" s="106"/>
      <c r="I36" s="106"/>
      <c r="J36" s="106"/>
      <c r="K36" s="27"/>
    </row>
    <row r="37" spans="1:13">
      <c r="A37" s="134" t="s">
        <v>47</v>
      </c>
      <c r="B37" s="106"/>
      <c r="C37" s="106"/>
      <c r="D37" s="106"/>
      <c r="E37" s="106"/>
      <c r="F37" s="106"/>
      <c r="G37" s="106"/>
      <c r="H37" s="106"/>
      <c r="I37" s="106"/>
      <c r="J37" s="106"/>
      <c r="K37" s="27"/>
    </row>
    <row r="38" spans="1:13">
      <c r="A38" s="132" t="s">
        <v>268</v>
      </c>
      <c r="B38" s="106">
        <v>50358.311959999999</v>
      </c>
      <c r="C38" s="106">
        <v>2948.6376800000003</v>
      </c>
      <c r="D38" s="106">
        <v>5571.1584999999995</v>
      </c>
      <c r="E38" s="106">
        <v>4236.2204099999999</v>
      </c>
      <c r="F38" s="106">
        <v>13987.311539999999</v>
      </c>
      <c r="G38" s="106">
        <v>367.74732</v>
      </c>
      <c r="H38" s="106">
        <v>7649.5382600000003</v>
      </c>
      <c r="I38" s="106">
        <v>9819.8366800000003</v>
      </c>
      <c r="J38" s="106">
        <v>1075.896</v>
      </c>
      <c r="K38" s="27">
        <v>2351.4881600000003</v>
      </c>
    </row>
    <row r="39" spans="1:13">
      <c r="A39" s="132" t="s">
        <v>269</v>
      </c>
      <c r="B39" s="106">
        <v>162409.66155000002</v>
      </c>
      <c r="C39" s="106">
        <v>18332.908950000001</v>
      </c>
      <c r="D39" s="106">
        <v>4446.4804400000003</v>
      </c>
      <c r="E39" s="106">
        <v>13120.087529999999</v>
      </c>
      <c r="F39" s="106">
        <v>56164.641539999997</v>
      </c>
      <c r="G39" s="106">
        <v>10028.23583</v>
      </c>
      <c r="H39" s="106">
        <v>32259.99841</v>
      </c>
      <c r="I39" s="106">
        <v>9636.610349999999</v>
      </c>
      <c r="J39" s="106">
        <v>3156.4513999999999</v>
      </c>
      <c r="K39" s="27">
        <v>4439.9354499999999</v>
      </c>
    </row>
    <row r="40" spans="1:13" s="62" customFormat="1">
      <c r="A40" s="195" t="s">
        <v>46</v>
      </c>
      <c r="B40" s="105"/>
      <c r="C40" s="105"/>
      <c r="D40" s="105"/>
      <c r="E40" s="105"/>
      <c r="F40" s="105"/>
      <c r="G40" s="105"/>
      <c r="H40" s="105"/>
      <c r="I40" s="105"/>
      <c r="J40" s="105"/>
      <c r="K40" s="37"/>
      <c r="L40" s="61"/>
    </row>
    <row r="41" spans="1:13" s="62" customFormat="1">
      <c r="A41" s="134" t="s">
        <v>48</v>
      </c>
      <c r="B41" s="25"/>
      <c r="C41" s="25"/>
      <c r="D41" s="25"/>
      <c r="E41" s="106"/>
      <c r="F41" s="25"/>
      <c r="G41" s="25"/>
      <c r="H41" s="25"/>
      <c r="I41" s="25"/>
      <c r="J41" s="25"/>
      <c r="K41" s="27"/>
      <c r="L41" s="61"/>
    </row>
    <row r="42" spans="1:13">
      <c r="A42" s="132" t="s">
        <v>270</v>
      </c>
      <c r="B42" s="25">
        <v>12068.635319999999</v>
      </c>
      <c r="C42" s="25">
        <v>1579.7999199999999</v>
      </c>
      <c r="D42" s="25">
        <v>152.73323000000002</v>
      </c>
      <c r="E42" s="106">
        <v>1459.93398</v>
      </c>
      <c r="F42" s="25">
        <v>4231.0362500000001</v>
      </c>
      <c r="G42" s="25">
        <v>34.039670000000001</v>
      </c>
      <c r="H42" s="25">
        <v>2572.5668399999995</v>
      </c>
      <c r="I42" s="25">
        <v>455.55632000000003</v>
      </c>
      <c r="J42" s="25">
        <v>569.81429000000003</v>
      </c>
      <c r="K42" s="27">
        <v>128.14494999999999</v>
      </c>
    </row>
    <row r="43" spans="1:13">
      <c r="A43" s="132" t="s">
        <v>271</v>
      </c>
      <c r="B43" s="106">
        <v>20900.289519999998</v>
      </c>
      <c r="C43" s="106">
        <v>1886.4979099999998</v>
      </c>
      <c r="D43" s="106">
        <v>186.94015999999999</v>
      </c>
      <c r="E43" s="106">
        <v>2493.1803199999999</v>
      </c>
      <c r="F43" s="106">
        <v>8917.5768599999992</v>
      </c>
      <c r="G43" s="106">
        <v>117.28335000000001</v>
      </c>
      <c r="H43" s="106">
        <v>2869.6841600000002</v>
      </c>
      <c r="I43" s="106">
        <v>1232.10607</v>
      </c>
      <c r="J43" s="106">
        <v>601.99662000000001</v>
      </c>
      <c r="K43" s="27">
        <v>178.53173999999999</v>
      </c>
      <c r="M43" s="355"/>
    </row>
    <row r="44" spans="1:13">
      <c r="A44" s="132" t="s">
        <v>272</v>
      </c>
      <c r="B44" s="106">
        <v>22390.500670000001</v>
      </c>
      <c r="C44" s="106">
        <v>1647.2648200000001</v>
      </c>
      <c r="D44" s="106">
        <v>234.92298000000002</v>
      </c>
      <c r="E44" s="106">
        <v>3762.2399</v>
      </c>
      <c r="F44" s="106">
        <v>9118.5256899999986</v>
      </c>
      <c r="G44" s="106">
        <v>71.553389999999993</v>
      </c>
      <c r="H44" s="106">
        <v>2755.7895400000002</v>
      </c>
      <c r="I44" s="106">
        <v>2167.48441</v>
      </c>
      <c r="J44" s="106">
        <v>989.81207999999992</v>
      </c>
      <c r="K44" s="27">
        <v>133.19589000000002</v>
      </c>
    </row>
    <row r="45" spans="1:13">
      <c r="A45" s="132" t="s">
        <v>273</v>
      </c>
      <c r="B45" s="106">
        <v>20753.89604</v>
      </c>
      <c r="C45" s="106">
        <v>3389.8207200000002</v>
      </c>
      <c r="D45" s="106">
        <v>347.03528999999997</v>
      </c>
      <c r="E45" s="106">
        <v>3644.6511499999997</v>
      </c>
      <c r="F45" s="106">
        <v>7305.8239400000002</v>
      </c>
      <c r="G45" s="106">
        <v>88.697940000000003</v>
      </c>
      <c r="H45" s="106">
        <v>2771.6823800000002</v>
      </c>
      <c r="I45" s="106">
        <v>569.25709999999992</v>
      </c>
      <c r="J45" s="106">
        <v>650.83468999999991</v>
      </c>
      <c r="K45" s="27">
        <v>380.44130000000001</v>
      </c>
    </row>
    <row r="46" spans="1:13">
      <c r="A46" s="132" t="s">
        <v>269</v>
      </c>
      <c r="B46" s="106">
        <v>29059.404399999999</v>
      </c>
      <c r="C46" s="106">
        <v>4185.3090600000005</v>
      </c>
      <c r="D46" s="106">
        <v>246.02278000000001</v>
      </c>
      <c r="E46" s="106">
        <v>2719.1752999999999</v>
      </c>
      <c r="F46" s="106">
        <v>9218.2523399999991</v>
      </c>
      <c r="G46" s="106">
        <v>1607.1769299999999</v>
      </c>
      <c r="H46" s="106">
        <v>2342.0779499999999</v>
      </c>
      <c r="I46" s="106">
        <v>3416.4113600000001</v>
      </c>
      <c r="J46" s="106">
        <v>1354.9011599999999</v>
      </c>
      <c r="K46" s="27">
        <v>257.48268999999999</v>
      </c>
    </row>
    <row r="47" spans="1:13">
      <c r="A47" s="130" t="s">
        <v>220</v>
      </c>
      <c r="B47" s="105">
        <v>454970.82927999995</v>
      </c>
      <c r="C47" s="105">
        <v>38488.562100000003</v>
      </c>
      <c r="D47" s="105">
        <v>20836.793679999999</v>
      </c>
      <c r="E47" s="105">
        <v>53520.44945</v>
      </c>
      <c r="F47" s="105">
        <v>158724.52694000001</v>
      </c>
      <c r="G47" s="105">
        <v>2959.5445600000003</v>
      </c>
      <c r="H47" s="105">
        <v>76508.0913</v>
      </c>
      <c r="I47" s="105">
        <v>49223.02461</v>
      </c>
      <c r="J47" s="105">
        <v>9330.7334900000005</v>
      </c>
      <c r="K47" s="37">
        <v>15349.801439999999</v>
      </c>
    </row>
    <row r="48" spans="1:13">
      <c r="A48" s="195" t="s">
        <v>52</v>
      </c>
      <c r="B48" s="106"/>
      <c r="C48" s="106"/>
      <c r="D48" s="106"/>
      <c r="E48" s="106"/>
      <c r="F48" s="106"/>
      <c r="G48" s="106"/>
      <c r="H48" s="106"/>
      <c r="I48" s="106"/>
      <c r="J48" s="106"/>
      <c r="K48" s="27"/>
    </row>
    <row r="49" spans="1:12">
      <c r="A49" s="134" t="s">
        <v>47</v>
      </c>
      <c r="B49" s="106"/>
      <c r="C49" s="106"/>
      <c r="D49" s="106"/>
      <c r="E49" s="106"/>
      <c r="F49" s="106"/>
      <c r="G49" s="106"/>
      <c r="H49" s="106"/>
      <c r="I49" s="106"/>
      <c r="J49" s="106"/>
      <c r="K49" s="27"/>
    </row>
    <row r="50" spans="1:12">
      <c r="A50" s="132" t="s">
        <v>274</v>
      </c>
      <c r="B50" s="106">
        <v>37910.938679999999</v>
      </c>
      <c r="C50" s="106">
        <v>3040.8112999999998</v>
      </c>
      <c r="D50" s="106">
        <v>1321.9626699999999</v>
      </c>
      <c r="E50" s="106">
        <v>5114.1212100000002</v>
      </c>
      <c r="F50" s="106">
        <v>13380.940909999999</v>
      </c>
      <c r="G50" s="106">
        <v>660.58964000000003</v>
      </c>
      <c r="H50" s="106">
        <v>7098.7605000000003</v>
      </c>
      <c r="I50" s="106">
        <v>4614.91158</v>
      </c>
      <c r="J50" s="106">
        <v>555</v>
      </c>
      <c r="K50" s="27">
        <v>308.66928999999999</v>
      </c>
    </row>
    <row r="51" spans="1:12">
      <c r="A51" s="132" t="s">
        <v>275</v>
      </c>
      <c r="B51" s="106">
        <v>53254.896520000002</v>
      </c>
      <c r="C51" s="106">
        <v>4137.1367799999998</v>
      </c>
      <c r="D51" s="106">
        <v>2610.1235499999998</v>
      </c>
      <c r="E51" s="106">
        <v>5041.4711500000003</v>
      </c>
      <c r="F51" s="106">
        <v>21129.48028</v>
      </c>
      <c r="G51" s="106">
        <v>437.35343999999998</v>
      </c>
      <c r="H51" s="106">
        <v>9777.4443699999993</v>
      </c>
      <c r="I51" s="106">
        <v>4684.2871699999996</v>
      </c>
      <c r="J51" s="106">
        <v>705.59440000000006</v>
      </c>
      <c r="K51" s="27">
        <v>2252.5557899999999</v>
      </c>
    </row>
    <row r="52" spans="1:12">
      <c r="A52" s="132" t="s">
        <v>276</v>
      </c>
      <c r="B52" s="106">
        <v>143705.37919000001</v>
      </c>
      <c r="C52" s="106">
        <v>19412.418570000002</v>
      </c>
      <c r="D52" s="106">
        <v>10690.64774</v>
      </c>
      <c r="E52" s="106">
        <v>13768.885460000001</v>
      </c>
      <c r="F52" s="106">
        <v>48480.95235</v>
      </c>
      <c r="G52" s="106">
        <v>922.61461999999995</v>
      </c>
      <c r="H52" s="106">
        <v>27526.490489999996</v>
      </c>
      <c r="I52" s="106">
        <v>6972.9359899999999</v>
      </c>
      <c r="J52" s="106">
        <v>2899.1251499999998</v>
      </c>
      <c r="K52" s="27">
        <v>3742.8402799999999</v>
      </c>
    </row>
    <row r="53" spans="1:12">
      <c r="A53" s="195" t="s">
        <v>174</v>
      </c>
      <c r="B53" s="106"/>
      <c r="C53" s="106"/>
      <c r="D53" s="106"/>
      <c r="E53" s="106"/>
      <c r="F53" s="106"/>
      <c r="G53" s="106"/>
      <c r="H53" s="106"/>
      <c r="I53" s="106"/>
      <c r="J53" s="106"/>
      <c r="K53" s="27"/>
    </row>
    <row r="54" spans="1:12">
      <c r="A54" s="134" t="s">
        <v>49</v>
      </c>
      <c r="B54" s="106"/>
      <c r="C54" s="106"/>
      <c r="D54" s="106"/>
      <c r="E54" s="106"/>
      <c r="F54" s="106"/>
      <c r="G54" s="106"/>
      <c r="H54" s="106"/>
      <c r="I54" s="106"/>
      <c r="J54" s="106"/>
      <c r="K54" s="27"/>
    </row>
    <row r="55" spans="1:12">
      <c r="A55" s="132" t="s">
        <v>277</v>
      </c>
      <c r="B55" s="106">
        <v>86416.378760000007</v>
      </c>
      <c r="C55" s="106">
        <v>3758.4377599999998</v>
      </c>
      <c r="D55" s="106">
        <v>2350.1328399999998</v>
      </c>
      <c r="E55" s="106">
        <v>9620.5924099999993</v>
      </c>
      <c r="F55" s="106">
        <v>27605.44167</v>
      </c>
      <c r="G55" s="106">
        <v>410.03613000000001</v>
      </c>
      <c r="H55" s="106">
        <v>13130.127289999999</v>
      </c>
      <c r="I55" s="106">
        <v>16891.281420000003</v>
      </c>
      <c r="J55" s="106">
        <v>1019.44732</v>
      </c>
      <c r="K55" s="27">
        <v>7016.8949499999999</v>
      </c>
    </row>
    <row r="56" spans="1:12">
      <c r="A56" s="132" t="s">
        <v>278</v>
      </c>
      <c r="B56" s="106">
        <v>52185.842429999997</v>
      </c>
      <c r="C56" s="106">
        <v>4985.29061</v>
      </c>
      <c r="D56" s="106">
        <v>1638.5091699999998</v>
      </c>
      <c r="E56" s="106">
        <v>6370.5410599999996</v>
      </c>
      <c r="F56" s="106">
        <v>18130.053319999999</v>
      </c>
      <c r="G56" s="106">
        <v>221.40857</v>
      </c>
      <c r="H56" s="106">
        <v>6082.0496299999995</v>
      </c>
      <c r="I56" s="106">
        <v>8526.7593800000013</v>
      </c>
      <c r="J56" s="106">
        <v>1651.1485299999999</v>
      </c>
      <c r="K56" s="27">
        <v>685.98577</v>
      </c>
    </row>
    <row r="57" spans="1:12">
      <c r="A57" s="195" t="s">
        <v>46</v>
      </c>
      <c r="B57" s="106"/>
      <c r="C57" s="106"/>
      <c r="D57" s="106"/>
      <c r="E57" s="106"/>
      <c r="F57" s="106"/>
      <c r="G57" s="106"/>
      <c r="H57" s="106"/>
      <c r="I57" s="106"/>
      <c r="J57" s="106"/>
      <c r="K57" s="27"/>
    </row>
    <row r="58" spans="1:12">
      <c r="A58" s="134" t="s">
        <v>48</v>
      </c>
      <c r="B58" s="106"/>
      <c r="C58" s="106"/>
      <c r="D58" s="106"/>
      <c r="E58" s="106"/>
      <c r="F58" s="106"/>
      <c r="G58" s="106"/>
      <c r="H58" s="106"/>
      <c r="I58" s="106"/>
      <c r="J58" s="106"/>
      <c r="K58" s="27"/>
    </row>
    <row r="59" spans="1:12">
      <c r="A59" s="132" t="s">
        <v>274</v>
      </c>
      <c r="B59" s="106">
        <v>11144.102929999999</v>
      </c>
      <c r="C59" s="106">
        <v>296.22611000000001</v>
      </c>
      <c r="D59" s="106">
        <v>6.1521499999999998</v>
      </c>
      <c r="E59" s="106">
        <v>1532.8308300000001</v>
      </c>
      <c r="F59" s="106">
        <v>4507.88868</v>
      </c>
      <c r="G59" s="106">
        <v>19.92895</v>
      </c>
      <c r="H59" s="106">
        <v>2004.43191</v>
      </c>
      <c r="I59" s="106">
        <v>535.32740999999999</v>
      </c>
      <c r="J59" s="106">
        <v>204.07632999999998</v>
      </c>
      <c r="K59" s="27">
        <v>644.07570999999996</v>
      </c>
    </row>
    <row r="60" spans="1:12">
      <c r="A60" s="132" t="s">
        <v>275</v>
      </c>
      <c r="B60" s="106">
        <v>21161.74712</v>
      </c>
      <c r="C60" s="106">
        <v>1093.10374</v>
      </c>
      <c r="D60" s="106">
        <v>1188.74711</v>
      </c>
      <c r="E60" s="106">
        <v>3974.1477100000002</v>
      </c>
      <c r="F60" s="106">
        <v>7386.0758699999997</v>
      </c>
      <c r="G60" s="106">
        <v>77.164760000000001</v>
      </c>
      <c r="H60" s="106">
        <v>2833.8886699999998</v>
      </c>
      <c r="I60" s="106">
        <v>2199.2438399999996</v>
      </c>
      <c r="J60" s="106">
        <v>754</v>
      </c>
      <c r="K60" s="27">
        <v>120</v>
      </c>
    </row>
    <row r="61" spans="1:12">
      <c r="A61" s="132" t="s">
        <v>279</v>
      </c>
      <c r="B61" s="106">
        <v>16608.581289999998</v>
      </c>
      <c r="C61" s="106">
        <v>675.58452</v>
      </c>
      <c r="D61" s="106">
        <v>915.24454000000003</v>
      </c>
      <c r="E61" s="106">
        <v>2768.27963</v>
      </c>
      <c r="F61" s="106">
        <v>5531.8628099999996</v>
      </c>
      <c r="G61" s="106">
        <v>79.367440000000002</v>
      </c>
      <c r="H61" s="106">
        <v>2198.8831799999998</v>
      </c>
      <c r="I61" s="106">
        <v>752.05007000000001</v>
      </c>
      <c r="J61" s="106">
        <v>580.68844999999999</v>
      </c>
      <c r="K61" s="27">
        <v>85.760050000000007</v>
      </c>
    </row>
    <row r="62" spans="1:12" s="62" customFormat="1">
      <c r="A62" s="132" t="s">
        <v>276</v>
      </c>
      <c r="B62" s="106">
        <v>32582.962359999998</v>
      </c>
      <c r="C62" s="106">
        <v>1089.5527099999999</v>
      </c>
      <c r="D62" s="106">
        <v>115.27391</v>
      </c>
      <c r="E62" s="106">
        <v>5329.5799900000002</v>
      </c>
      <c r="F62" s="106">
        <v>12571.831050000001</v>
      </c>
      <c r="G62" s="106">
        <v>131.08101000000002</v>
      </c>
      <c r="H62" s="106">
        <v>5856.0152600000001</v>
      </c>
      <c r="I62" s="106">
        <v>4046.22775</v>
      </c>
      <c r="J62" s="106">
        <v>961.65331000000003</v>
      </c>
      <c r="K62" s="27">
        <v>493.01959999999997</v>
      </c>
      <c r="L62" s="61"/>
    </row>
    <row r="63" spans="1:12" s="62" customFormat="1">
      <c r="A63" s="130" t="s">
        <v>221</v>
      </c>
      <c r="B63" s="88">
        <v>90755.919389999995</v>
      </c>
      <c r="C63" s="88">
        <v>8116.9396100000004</v>
      </c>
      <c r="D63" s="88">
        <v>2835.3712</v>
      </c>
      <c r="E63" s="105">
        <v>9909.2582700000003</v>
      </c>
      <c r="F63" s="88">
        <v>29482.406309999998</v>
      </c>
      <c r="G63" s="88">
        <v>444.87140000000005</v>
      </c>
      <c r="H63" s="88">
        <v>16222.714900000001</v>
      </c>
      <c r="I63" s="88">
        <v>9768.0348400000003</v>
      </c>
      <c r="J63" s="88">
        <v>3071.18093</v>
      </c>
      <c r="K63" s="37">
        <v>2226.0759700000003</v>
      </c>
      <c r="L63" s="61"/>
    </row>
    <row r="64" spans="1:12">
      <c r="A64" s="195" t="s">
        <v>261</v>
      </c>
      <c r="B64" s="25"/>
      <c r="C64" s="25"/>
      <c r="D64" s="25"/>
      <c r="E64" s="106"/>
      <c r="F64" s="25"/>
      <c r="G64" s="25"/>
      <c r="H64" s="25"/>
      <c r="I64" s="25"/>
      <c r="J64" s="25"/>
      <c r="K64" s="27"/>
    </row>
    <row r="65" spans="1:12">
      <c r="A65" s="134" t="s">
        <v>239</v>
      </c>
      <c r="B65" s="106"/>
      <c r="C65" s="106"/>
      <c r="D65" s="106"/>
      <c r="E65" s="106"/>
      <c r="F65" s="106"/>
      <c r="G65" s="106"/>
      <c r="H65" s="106"/>
      <c r="I65" s="106"/>
      <c r="J65" s="106"/>
      <c r="K65" s="27"/>
    </row>
    <row r="66" spans="1:12">
      <c r="A66" s="132" t="s">
        <v>280</v>
      </c>
      <c r="B66" s="25">
        <v>37003.938299999994</v>
      </c>
      <c r="C66" s="25">
        <v>4234.4870799999999</v>
      </c>
      <c r="D66" s="25">
        <v>2038.9436599999999</v>
      </c>
      <c r="E66" s="106">
        <v>3276.9938999999999</v>
      </c>
      <c r="F66" s="25">
        <v>9679.7107899999992</v>
      </c>
      <c r="G66" s="25">
        <v>202.20344</v>
      </c>
      <c r="H66" s="25">
        <v>7806.2421599999998</v>
      </c>
      <c r="I66" s="25">
        <v>4589.7909500000005</v>
      </c>
      <c r="J66" s="25">
        <v>1177.8040000000001</v>
      </c>
      <c r="K66" s="27">
        <v>1947.8774900000001</v>
      </c>
    </row>
    <row r="67" spans="1:12">
      <c r="A67" s="195" t="s">
        <v>46</v>
      </c>
      <c r="B67" s="25"/>
      <c r="C67" s="25"/>
      <c r="D67" s="25"/>
      <c r="E67" s="106"/>
      <c r="F67" s="25"/>
      <c r="G67" s="25"/>
      <c r="H67" s="25"/>
      <c r="I67" s="25"/>
      <c r="J67" s="25"/>
      <c r="K67" s="27"/>
    </row>
    <row r="68" spans="1:12">
      <c r="A68" s="134" t="s">
        <v>48</v>
      </c>
      <c r="B68" s="106"/>
      <c r="C68" s="106"/>
      <c r="D68" s="32"/>
      <c r="E68" s="106"/>
      <c r="F68" s="106"/>
      <c r="G68" s="106"/>
      <c r="H68" s="106"/>
      <c r="I68" s="106"/>
      <c r="J68" s="106"/>
      <c r="K68" s="27"/>
    </row>
    <row r="69" spans="1:12">
      <c r="A69" s="132" t="s">
        <v>280</v>
      </c>
      <c r="B69" s="106">
        <v>14070.23847</v>
      </c>
      <c r="C69" s="106">
        <v>536.69106000000011</v>
      </c>
      <c r="D69" s="106">
        <v>462.00940000000003</v>
      </c>
      <c r="E69" s="106">
        <v>1785.1670800000002</v>
      </c>
      <c r="F69" s="106">
        <v>5849.9832800000004</v>
      </c>
      <c r="G69" s="106">
        <v>71.111649999999997</v>
      </c>
      <c r="H69" s="106">
        <v>2562.53593</v>
      </c>
      <c r="I69" s="106">
        <v>687.71484999999996</v>
      </c>
      <c r="J69" s="106">
        <v>431.39191999999997</v>
      </c>
      <c r="K69" s="27">
        <v>2.2972199999999998</v>
      </c>
    </row>
    <row r="70" spans="1:12">
      <c r="A70" s="132" t="s">
        <v>281</v>
      </c>
      <c r="B70" s="106">
        <v>12322.89608</v>
      </c>
      <c r="C70" s="106">
        <v>731.32654000000002</v>
      </c>
      <c r="D70" s="106">
        <v>253.05973</v>
      </c>
      <c r="E70" s="106">
        <v>1601.06908</v>
      </c>
      <c r="F70" s="106">
        <v>5083.6679999999997</v>
      </c>
      <c r="G70" s="106">
        <v>30.90831</v>
      </c>
      <c r="H70" s="106">
        <v>1969.3626399999998</v>
      </c>
      <c r="I70" s="106">
        <v>1113.6622600000001</v>
      </c>
      <c r="J70" s="106">
        <v>295.19746999999995</v>
      </c>
      <c r="K70" s="27">
        <v>77.547070000000005</v>
      </c>
    </row>
    <row r="71" spans="1:12">
      <c r="A71" s="132" t="s">
        <v>282</v>
      </c>
      <c r="B71" s="106">
        <v>14511.76217</v>
      </c>
      <c r="C71" s="106">
        <v>1518.4858700000002</v>
      </c>
      <c r="D71" s="106">
        <v>65.618409999999997</v>
      </c>
      <c r="E71" s="106">
        <v>1647.86366</v>
      </c>
      <c r="F71" s="106">
        <v>4108.6315100000002</v>
      </c>
      <c r="G71" s="106">
        <v>92.75094</v>
      </c>
      <c r="H71" s="106">
        <v>1827.9886399999998</v>
      </c>
      <c r="I71" s="106">
        <v>2747.8410099999996</v>
      </c>
      <c r="J71" s="106">
        <v>194.63723000000002</v>
      </c>
      <c r="K71" s="27">
        <v>113.14624000000001</v>
      </c>
    </row>
    <row r="72" spans="1:12">
      <c r="A72" s="132" t="s">
        <v>283</v>
      </c>
      <c r="B72" s="106">
        <v>12847.084369999999</v>
      </c>
      <c r="C72" s="106">
        <v>1095.9490600000001</v>
      </c>
      <c r="D72" s="106">
        <v>15.74</v>
      </c>
      <c r="E72" s="106">
        <v>1598.16455</v>
      </c>
      <c r="F72" s="106">
        <v>4760.41273</v>
      </c>
      <c r="G72" s="106">
        <v>47.897059999999996</v>
      </c>
      <c r="H72" s="106">
        <v>2056.5855299999998</v>
      </c>
      <c r="I72" s="106">
        <v>629.02576999999997</v>
      </c>
      <c r="J72" s="106">
        <v>972.1503100000001</v>
      </c>
      <c r="K72" s="27">
        <v>85.207949999999997</v>
      </c>
    </row>
    <row r="73" spans="1:12" s="12" customFormat="1">
      <c r="A73" s="128" t="s">
        <v>112</v>
      </c>
      <c r="B73" s="106"/>
      <c r="C73" s="106"/>
      <c r="D73" s="106"/>
      <c r="E73" s="106"/>
      <c r="F73" s="106"/>
      <c r="G73" s="106"/>
      <c r="H73" s="106"/>
      <c r="I73" s="106"/>
      <c r="J73" s="106"/>
      <c r="K73" s="27"/>
      <c r="L73" s="11"/>
    </row>
    <row r="74" spans="1:12" s="62" customFormat="1">
      <c r="A74" s="131" t="s">
        <v>222</v>
      </c>
      <c r="B74" s="105">
        <v>1779238.49116</v>
      </c>
      <c r="C74" s="105">
        <v>179270.38443999999</v>
      </c>
      <c r="D74" s="105">
        <v>25228.759730000002</v>
      </c>
      <c r="E74" s="105">
        <v>167369.54249000002</v>
      </c>
      <c r="F74" s="105">
        <v>606725.99002000003</v>
      </c>
      <c r="G74" s="105">
        <v>14734.882230000001</v>
      </c>
      <c r="H74" s="105">
        <v>284781.71427</v>
      </c>
      <c r="I74" s="105">
        <v>198620.78249000001</v>
      </c>
      <c r="J74" s="105">
        <v>89855.379809999999</v>
      </c>
      <c r="K74" s="37">
        <v>32008.898289999997</v>
      </c>
      <c r="L74" s="61"/>
    </row>
    <row r="75" spans="1:12" s="62" customFormat="1">
      <c r="A75" s="130" t="s">
        <v>223</v>
      </c>
      <c r="B75" s="88">
        <v>573407.56227999995</v>
      </c>
      <c r="C75" s="88">
        <v>57256.135880000002</v>
      </c>
      <c r="D75" s="88">
        <v>5752.8814400000001</v>
      </c>
      <c r="E75" s="105">
        <v>42610.533479999998</v>
      </c>
      <c r="F75" s="88">
        <v>150139.05109999998</v>
      </c>
      <c r="G75" s="88">
        <v>7351.8371200000001</v>
      </c>
      <c r="H75" s="88">
        <v>58701.329919999996</v>
      </c>
      <c r="I75" s="88">
        <v>116019.53151</v>
      </c>
      <c r="J75" s="88">
        <v>38621.711170000002</v>
      </c>
      <c r="K75" s="37">
        <v>8609.6201000000001</v>
      </c>
      <c r="L75" s="61"/>
    </row>
    <row r="76" spans="1:12">
      <c r="A76" s="195" t="s">
        <v>261</v>
      </c>
      <c r="B76" s="25"/>
      <c r="C76" s="25"/>
      <c r="D76" s="25"/>
      <c r="E76" s="106"/>
      <c r="F76" s="25"/>
      <c r="G76" s="25"/>
      <c r="H76" s="25"/>
      <c r="I76" s="25"/>
      <c r="J76" s="25"/>
      <c r="K76" s="27"/>
    </row>
    <row r="77" spans="1:12">
      <c r="A77" s="134" t="s">
        <v>239</v>
      </c>
      <c r="B77" s="106"/>
      <c r="C77" s="106"/>
      <c r="D77" s="106"/>
      <c r="E77" s="106"/>
      <c r="F77" s="106"/>
      <c r="G77" s="106"/>
      <c r="H77" s="106"/>
      <c r="I77" s="106"/>
      <c r="J77" s="106"/>
      <c r="K77" s="27"/>
    </row>
    <row r="78" spans="1:12">
      <c r="A78" s="132" t="s">
        <v>284</v>
      </c>
      <c r="B78" s="106">
        <v>175708.02287000002</v>
      </c>
      <c r="C78" s="106">
        <v>22009.294870000002</v>
      </c>
      <c r="D78" s="106">
        <v>2212.70651</v>
      </c>
      <c r="E78" s="106">
        <v>16057.789580000001</v>
      </c>
      <c r="F78" s="106">
        <v>59799.901590000001</v>
      </c>
      <c r="G78" s="106">
        <v>1017.3025799999999</v>
      </c>
      <c r="H78" s="106">
        <v>29873.56724</v>
      </c>
      <c r="I78" s="106">
        <v>14664.752570000001</v>
      </c>
      <c r="J78" s="106">
        <v>17949.269370000002</v>
      </c>
      <c r="K78" s="27">
        <v>1823.28611</v>
      </c>
    </row>
    <row r="79" spans="1:12">
      <c r="A79" s="195" t="s">
        <v>231</v>
      </c>
      <c r="B79" s="106"/>
      <c r="C79" s="106"/>
      <c r="D79" s="106"/>
      <c r="E79" s="106"/>
      <c r="F79" s="106"/>
      <c r="G79" s="106"/>
      <c r="H79" s="106"/>
      <c r="I79" s="106"/>
      <c r="J79" s="106"/>
      <c r="K79" s="27"/>
    </row>
    <row r="80" spans="1:12">
      <c r="A80" s="134" t="s">
        <v>237</v>
      </c>
      <c r="B80" s="25"/>
      <c r="C80" s="25"/>
      <c r="D80" s="25"/>
      <c r="E80" s="106"/>
      <c r="F80" s="25"/>
      <c r="G80" s="25"/>
      <c r="H80" s="25"/>
      <c r="I80" s="25"/>
      <c r="J80" s="25"/>
      <c r="K80" s="27"/>
    </row>
    <row r="81" spans="1:12">
      <c r="A81" s="132" t="s">
        <v>285</v>
      </c>
      <c r="B81" s="25">
        <v>58979.512409999996</v>
      </c>
      <c r="C81" s="25">
        <v>1751.14029</v>
      </c>
      <c r="D81" s="25">
        <v>79.819279999999992</v>
      </c>
      <c r="E81" s="106">
        <v>4667.9156900000007</v>
      </c>
      <c r="F81" s="25">
        <v>15419.72516</v>
      </c>
      <c r="G81" s="25">
        <v>115.37661999999999</v>
      </c>
      <c r="H81" s="25">
        <v>10097.494909999999</v>
      </c>
      <c r="I81" s="25">
        <v>22345.996709999999</v>
      </c>
      <c r="J81" s="25">
        <v>959.64019999999994</v>
      </c>
      <c r="K81" s="27">
        <v>295.08884</v>
      </c>
    </row>
    <row r="82" spans="1:12">
      <c r="A82" s="195" t="s">
        <v>46</v>
      </c>
      <c r="B82" s="106"/>
      <c r="C82" s="106"/>
      <c r="D82" s="106"/>
      <c r="E82" s="106"/>
      <c r="F82" s="106"/>
      <c r="G82" s="106"/>
      <c r="H82" s="106"/>
      <c r="I82" s="106"/>
      <c r="J82" s="106"/>
      <c r="K82" s="27"/>
    </row>
    <row r="83" spans="1:12">
      <c r="A83" s="134" t="s">
        <v>48</v>
      </c>
      <c r="B83" s="106"/>
      <c r="C83" s="106"/>
      <c r="D83" s="106"/>
      <c r="E83" s="106"/>
      <c r="F83" s="106"/>
      <c r="G83" s="106"/>
      <c r="H83" s="106"/>
      <c r="I83" s="106"/>
      <c r="J83" s="106"/>
      <c r="K83" s="27"/>
    </row>
    <row r="84" spans="1:12">
      <c r="A84" s="132" t="s">
        <v>284</v>
      </c>
      <c r="B84" s="106">
        <v>44070.346549999995</v>
      </c>
      <c r="C84" s="106">
        <v>2193.7977599999999</v>
      </c>
      <c r="D84" s="106">
        <v>548.01436999999999</v>
      </c>
      <c r="E84" s="106">
        <v>4797.9916700000003</v>
      </c>
      <c r="F84" s="106">
        <v>17224.647920000003</v>
      </c>
      <c r="G84" s="106">
        <v>127.47724000000001</v>
      </c>
      <c r="H84" s="106">
        <v>4811.7120400000003</v>
      </c>
      <c r="I84" s="106">
        <v>4479.6764000000003</v>
      </c>
      <c r="J84" s="106">
        <v>1805.33305</v>
      </c>
      <c r="K84" s="27">
        <v>307.59406000000001</v>
      </c>
    </row>
    <row r="85" spans="1:12">
      <c r="A85" s="132" t="s">
        <v>286</v>
      </c>
      <c r="B85" s="106">
        <v>15245.384199999999</v>
      </c>
      <c r="C85" s="106">
        <v>401.46896000000004</v>
      </c>
      <c r="D85" s="106">
        <v>173.24275</v>
      </c>
      <c r="E85" s="106">
        <v>1970.56574</v>
      </c>
      <c r="F85" s="106">
        <v>5385.9637599999996</v>
      </c>
      <c r="G85" s="106">
        <v>48.001089999999998</v>
      </c>
      <c r="H85" s="106">
        <v>2440.6800400000002</v>
      </c>
      <c r="I85" s="106">
        <v>960.49493999999993</v>
      </c>
      <c r="J85" s="106">
        <v>489.72928999999999</v>
      </c>
      <c r="K85" s="27">
        <v>481.58390999999995</v>
      </c>
    </row>
    <row r="86" spans="1:12">
      <c r="A86" s="132" t="s">
        <v>287</v>
      </c>
      <c r="B86" s="106">
        <v>200929.63687000002</v>
      </c>
      <c r="C86" s="106">
        <v>21620.220719999998</v>
      </c>
      <c r="D86" s="106">
        <v>1983.3064099999999</v>
      </c>
      <c r="E86" s="106">
        <v>8022.93397</v>
      </c>
      <c r="F86" s="106">
        <v>20957.813679999999</v>
      </c>
      <c r="G86" s="106">
        <v>5731.6120499999997</v>
      </c>
      <c r="H86" s="106">
        <v>2972.2012299999997</v>
      </c>
      <c r="I86" s="106">
        <v>68220.769360000006</v>
      </c>
      <c r="J86" s="106">
        <v>13415.144460000001</v>
      </c>
      <c r="K86" s="27">
        <v>4351.1470499999996</v>
      </c>
    </row>
    <row r="87" spans="1:12">
      <c r="A87" s="132" t="s">
        <v>288</v>
      </c>
      <c r="B87" s="106">
        <v>12584.587529999999</v>
      </c>
      <c r="C87" s="106">
        <v>1391.2141100000001</v>
      </c>
      <c r="D87" s="106">
        <v>61.727710000000002</v>
      </c>
      <c r="E87" s="106">
        <v>1513.1597899999999</v>
      </c>
      <c r="F87" s="106">
        <v>4652.1019400000005</v>
      </c>
      <c r="G87" s="106">
        <v>47.360680000000002</v>
      </c>
      <c r="H87" s="106">
        <v>1638.5272</v>
      </c>
      <c r="I87" s="106">
        <v>904.24918000000002</v>
      </c>
      <c r="J87" s="106">
        <v>1186.2535</v>
      </c>
      <c r="K87" s="27">
        <v>40.961269999999999</v>
      </c>
    </row>
    <row r="88" spans="1:12" s="62" customFormat="1">
      <c r="A88" s="132" t="s">
        <v>289</v>
      </c>
      <c r="B88" s="106">
        <v>15596.97049</v>
      </c>
      <c r="C88" s="106">
        <v>735.45354000000009</v>
      </c>
      <c r="D88" s="106">
        <v>228.40620000000001</v>
      </c>
      <c r="E88" s="106">
        <v>2249.1997200000001</v>
      </c>
      <c r="F88" s="106">
        <v>6674.8151200000002</v>
      </c>
      <c r="G88" s="106">
        <v>86.626859999999994</v>
      </c>
      <c r="H88" s="106">
        <v>2596.4973399999999</v>
      </c>
      <c r="I88" s="106">
        <v>938.39111000000003</v>
      </c>
      <c r="J88" s="106">
        <v>518.63489000000004</v>
      </c>
      <c r="K88" s="27">
        <v>107.94746000000001</v>
      </c>
      <c r="L88" s="61"/>
    </row>
    <row r="89" spans="1:12" s="62" customFormat="1">
      <c r="A89" s="132" t="s">
        <v>290</v>
      </c>
      <c r="B89" s="28">
        <v>50293.101360000001</v>
      </c>
      <c r="C89" s="28">
        <v>7153.5456299999996</v>
      </c>
      <c r="D89" s="28">
        <v>465.65821</v>
      </c>
      <c r="E89" s="106">
        <v>3330.97732</v>
      </c>
      <c r="F89" s="28">
        <v>20024.08193</v>
      </c>
      <c r="G89" s="28">
        <v>178.08</v>
      </c>
      <c r="H89" s="28">
        <v>4270.6499199999998</v>
      </c>
      <c r="I89" s="28">
        <v>3505.2012400000003</v>
      </c>
      <c r="J89" s="28">
        <v>2297.7064100000002</v>
      </c>
      <c r="K89" s="27">
        <v>1202.0113999999999</v>
      </c>
      <c r="L89" s="61"/>
    </row>
    <row r="90" spans="1:12">
      <c r="A90" s="130" t="s">
        <v>224</v>
      </c>
      <c r="B90" s="41">
        <v>215059.27625999998</v>
      </c>
      <c r="C90" s="41">
        <v>9875.4650299999994</v>
      </c>
      <c r="D90" s="41">
        <v>5210.2324699999999</v>
      </c>
      <c r="E90" s="105">
        <v>24971.497370000001</v>
      </c>
      <c r="F90" s="41">
        <v>89621.275840000002</v>
      </c>
      <c r="G90" s="41">
        <v>933.66347999999994</v>
      </c>
      <c r="H90" s="41">
        <v>40517.223530000003</v>
      </c>
      <c r="I90" s="41">
        <v>16897.282709999999</v>
      </c>
      <c r="J90" s="41">
        <v>10236.26346</v>
      </c>
      <c r="K90" s="37">
        <v>2867.94299</v>
      </c>
    </row>
    <row r="91" spans="1:12">
      <c r="A91" s="195" t="s">
        <v>174</v>
      </c>
      <c r="B91" s="106"/>
      <c r="C91" s="106"/>
      <c r="D91" s="106"/>
      <c r="E91" s="106"/>
      <c r="F91" s="106"/>
      <c r="G91" s="106"/>
      <c r="H91" s="106"/>
      <c r="I91" s="106"/>
      <c r="J91" s="106"/>
      <c r="K91" s="27"/>
    </row>
    <row r="92" spans="1:12">
      <c r="A92" s="134" t="s">
        <v>49</v>
      </c>
      <c r="B92" s="106"/>
      <c r="C92" s="106"/>
      <c r="D92" s="106"/>
      <c r="E92" s="106"/>
      <c r="F92" s="106"/>
      <c r="G92" s="106"/>
      <c r="H92" s="106"/>
      <c r="I92" s="106"/>
      <c r="J92" s="106"/>
      <c r="K92" s="27"/>
    </row>
    <row r="93" spans="1:12">
      <c r="A93" s="132" t="s">
        <v>370</v>
      </c>
      <c r="B93" s="25">
        <v>31285.533899999999</v>
      </c>
      <c r="C93" s="25">
        <v>1622.5710200000001</v>
      </c>
      <c r="D93" s="25">
        <v>1401.2473500000001</v>
      </c>
      <c r="E93" s="106">
        <v>2757.2752599999999</v>
      </c>
      <c r="F93" s="25">
        <v>12193.67402</v>
      </c>
      <c r="G93" s="25">
        <v>111.84464</v>
      </c>
      <c r="H93" s="25">
        <v>5119.0294200000008</v>
      </c>
      <c r="I93" s="25">
        <v>1751.27737</v>
      </c>
      <c r="J93" s="25">
        <v>4119.3659200000002</v>
      </c>
      <c r="K93" s="27">
        <v>996.98206999999991</v>
      </c>
    </row>
    <row r="94" spans="1:12">
      <c r="A94" s="132" t="s">
        <v>371</v>
      </c>
      <c r="B94" s="25">
        <v>86096.747409999996</v>
      </c>
      <c r="C94" s="25">
        <v>4276.5187500000002</v>
      </c>
      <c r="D94" s="25">
        <v>3119.6813700000002</v>
      </c>
      <c r="E94" s="106">
        <v>7269.1772699999992</v>
      </c>
      <c r="F94" s="25">
        <v>40371.533719999999</v>
      </c>
      <c r="G94" s="25">
        <v>561.15634999999997</v>
      </c>
      <c r="H94" s="25">
        <v>16798.20102</v>
      </c>
      <c r="I94" s="25">
        <v>5629.3911600000001</v>
      </c>
      <c r="J94" s="25">
        <v>2787.1600400000002</v>
      </c>
      <c r="K94" s="27">
        <v>1063.8014699999999</v>
      </c>
    </row>
    <row r="95" spans="1:12">
      <c r="A95" s="195" t="s">
        <v>46</v>
      </c>
      <c r="B95" s="106"/>
      <c r="C95" s="106"/>
      <c r="D95" s="106"/>
      <c r="E95" s="106"/>
      <c r="F95" s="106"/>
      <c r="G95" s="106"/>
      <c r="H95" s="106"/>
      <c r="I95" s="106"/>
      <c r="J95" s="106"/>
      <c r="K95" s="27"/>
    </row>
    <row r="96" spans="1:12">
      <c r="A96" s="134" t="s">
        <v>48</v>
      </c>
      <c r="B96" s="106"/>
      <c r="C96" s="106"/>
      <c r="D96" s="106"/>
      <c r="E96" s="106"/>
      <c r="F96" s="106"/>
      <c r="G96" s="106"/>
      <c r="H96" s="106"/>
      <c r="I96" s="106"/>
      <c r="J96" s="106"/>
      <c r="K96" s="27"/>
    </row>
    <row r="97" spans="1:12">
      <c r="A97" s="132" t="s">
        <v>372</v>
      </c>
      <c r="B97" s="106">
        <v>20588.903859999999</v>
      </c>
      <c r="C97" s="106">
        <v>445.99158</v>
      </c>
      <c r="D97" s="106">
        <v>3.5354000000000001</v>
      </c>
      <c r="E97" s="106">
        <v>2555.9451099999997</v>
      </c>
      <c r="F97" s="106">
        <v>6251.8882599999997</v>
      </c>
      <c r="G97" s="106">
        <v>47.314579999999999</v>
      </c>
      <c r="H97" s="106">
        <v>3748.6576400000004</v>
      </c>
      <c r="I97" s="106">
        <v>4973.1627900000003</v>
      </c>
      <c r="J97" s="106">
        <v>688.19107999999994</v>
      </c>
      <c r="K97" s="27">
        <v>48.201509999999999</v>
      </c>
    </row>
    <row r="98" spans="1:12">
      <c r="A98" s="132" t="s">
        <v>373</v>
      </c>
      <c r="B98" s="106">
        <v>13076.387630000001</v>
      </c>
      <c r="C98" s="106">
        <v>394.23541</v>
      </c>
      <c r="D98" s="106">
        <v>0</v>
      </c>
      <c r="E98" s="106">
        <v>1893.3795400000001</v>
      </c>
      <c r="F98" s="106">
        <v>6235.6680400000005</v>
      </c>
      <c r="G98" s="106">
        <v>27.811959999999999</v>
      </c>
      <c r="H98" s="106">
        <v>2359.6599500000002</v>
      </c>
      <c r="I98" s="106">
        <v>406.23752000000002</v>
      </c>
      <c r="J98" s="106">
        <v>369.85366999999997</v>
      </c>
      <c r="K98" s="60">
        <v>40.678059999999995</v>
      </c>
    </row>
    <row r="99" spans="1:12" s="62" customFormat="1">
      <c r="A99" s="132" t="s">
        <v>374</v>
      </c>
      <c r="B99" s="106">
        <v>16105.811519999999</v>
      </c>
      <c r="C99" s="106">
        <v>367.94753000000003</v>
      </c>
      <c r="D99" s="106">
        <v>13.531000000000001</v>
      </c>
      <c r="E99" s="106">
        <v>3429.20649</v>
      </c>
      <c r="F99" s="106">
        <v>6243.4349499999998</v>
      </c>
      <c r="G99" s="106">
        <v>18.618759999999998</v>
      </c>
      <c r="H99" s="106">
        <v>2533.5919900000004</v>
      </c>
      <c r="I99" s="106">
        <v>2424.9246699999999</v>
      </c>
      <c r="J99" s="106">
        <v>23.977599999999999</v>
      </c>
      <c r="K99" s="27">
        <v>47.7</v>
      </c>
      <c r="L99" s="61"/>
    </row>
    <row r="100" spans="1:12" s="62" customFormat="1">
      <c r="A100" s="132" t="s">
        <v>375</v>
      </c>
      <c r="B100" s="25">
        <v>9066.0300299999999</v>
      </c>
      <c r="C100" s="25">
        <v>707.52965000000006</v>
      </c>
      <c r="D100" s="25">
        <v>57.499870000000001</v>
      </c>
      <c r="E100" s="106">
        <v>1662.00431</v>
      </c>
      <c r="F100" s="25">
        <v>3529.3464700000004</v>
      </c>
      <c r="G100" s="25">
        <v>33.61562</v>
      </c>
      <c r="H100" s="25">
        <v>1428.8253099999999</v>
      </c>
      <c r="I100" s="25">
        <v>340.34730999999999</v>
      </c>
      <c r="J100" s="25">
        <v>767.54067000000009</v>
      </c>
      <c r="K100" s="27">
        <v>60.285470000000004</v>
      </c>
      <c r="L100" s="61"/>
    </row>
    <row r="101" spans="1:12">
      <c r="A101" s="132" t="s">
        <v>376</v>
      </c>
      <c r="B101" s="25">
        <v>22726.535800000001</v>
      </c>
      <c r="C101" s="25">
        <v>683.62631999999996</v>
      </c>
      <c r="D101" s="25">
        <v>469.30271000000005</v>
      </c>
      <c r="E101" s="106">
        <v>3363.5404100000001</v>
      </c>
      <c r="F101" s="25">
        <v>9022.6191099999996</v>
      </c>
      <c r="G101" s="25">
        <v>64.564459999999997</v>
      </c>
      <c r="H101" s="25">
        <v>4568.9708000000001</v>
      </c>
      <c r="I101" s="25">
        <v>816.21</v>
      </c>
      <c r="J101" s="25">
        <v>1091.4104399999999</v>
      </c>
      <c r="K101" s="27">
        <v>522.80398000000002</v>
      </c>
    </row>
    <row r="102" spans="1:12">
      <c r="A102" s="132" t="s">
        <v>377</v>
      </c>
      <c r="B102" s="106">
        <v>16113.32611</v>
      </c>
      <c r="C102" s="106">
        <v>1377.04477</v>
      </c>
      <c r="D102" s="106">
        <v>145.43476999999999</v>
      </c>
      <c r="E102" s="106">
        <v>2040.9689799999999</v>
      </c>
      <c r="F102" s="106">
        <v>5773.1112699999994</v>
      </c>
      <c r="G102" s="106">
        <v>68.737110000000001</v>
      </c>
      <c r="H102" s="106">
        <v>3960.2874000000002</v>
      </c>
      <c r="I102" s="106">
        <v>555.73189000000002</v>
      </c>
      <c r="J102" s="106">
        <v>388.76403999999997</v>
      </c>
      <c r="K102" s="27">
        <v>87.490429999999989</v>
      </c>
    </row>
    <row r="103" spans="1:12">
      <c r="A103" s="130" t="s">
        <v>225</v>
      </c>
      <c r="B103" s="105">
        <v>263885.65284</v>
      </c>
      <c r="C103" s="105">
        <v>25392.984949999998</v>
      </c>
      <c r="D103" s="105">
        <v>2945.29394</v>
      </c>
      <c r="E103" s="105">
        <v>30162.139360000001</v>
      </c>
      <c r="F103" s="105">
        <v>110497.99584</v>
      </c>
      <c r="G103" s="105">
        <v>1077.4245700000001</v>
      </c>
      <c r="H103" s="105">
        <v>46554.024949999999</v>
      </c>
      <c r="I103" s="105">
        <v>16756.552210000002</v>
      </c>
      <c r="J103" s="105">
        <v>9133.64869</v>
      </c>
      <c r="K103" s="37">
        <v>2216.66365</v>
      </c>
    </row>
    <row r="104" spans="1:12">
      <c r="A104" s="195" t="s">
        <v>174</v>
      </c>
      <c r="B104" s="25"/>
      <c r="C104" s="25"/>
      <c r="D104" s="25"/>
      <c r="E104" s="106"/>
      <c r="F104" s="25"/>
      <c r="G104" s="25"/>
      <c r="H104" s="25"/>
      <c r="I104" s="25"/>
      <c r="J104" s="25"/>
      <c r="K104" s="27"/>
    </row>
    <row r="105" spans="1:12">
      <c r="A105" s="134" t="s">
        <v>49</v>
      </c>
      <c r="B105" s="25"/>
      <c r="C105" s="25"/>
      <c r="D105" s="25"/>
      <c r="E105" s="106"/>
      <c r="F105" s="25"/>
      <c r="G105" s="25"/>
      <c r="H105" s="25"/>
      <c r="I105" s="25"/>
      <c r="J105" s="25"/>
      <c r="K105" s="27"/>
    </row>
    <row r="106" spans="1:12">
      <c r="A106" s="132" t="s">
        <v>322</v>
      </c>
      <c r="B106" s="106">
        <v>36577.572950000002</v>
      </c>
      <c r="C106" s="106">
        <v>2901.5095299999998</v>
      </c>
      <c r="D106" s="106">
        <v>185.75116</v>
      </c>
      <c r="E106" s="106">
        <v>4140.2328500000003</v>
      </c>
      <c r="F106" s="106">
        <v>16246.89554</v>
      </c>
      <c r="G106" s="106">
        <v>208.46542000000002</v>
      </c>
      <c r="H106" s="106">
        <v>7489.6896299999999</v>
      </c>
      <c r="I106" s="106">
        <v>2471.2980299999999</v>
      </c>
      <c r="J106" s="106">
        <v>896.32997</v>
      </c>
      <c r="K106" s="27">
        <v>173.51182999999997</v>
      </c>
    </row>
    <row r="107" spans="1:12">
      <c r="A107" s="132" t="s">
        <v>323</v>
      </c>
      <c r="B107" s="106">
        <v>21062.076670000002</v>
      </c>
      <c r="C107" s="106">
        <v>1108.72399</v>
      </c>
      <c r="D107" s="106">
        <v>122.62839</v>
      </c>
      <c r="E107" s="106">
        <v>3269.8810400000002</v>
      </c>
      <c r="F107" s="106">
        <v>8713.8651399999999</v>
      </c>
      <c r="G107" s="106">
        <v>128.58258000000001</v>
      </c>
      <c r="H107" s="106">
        <v>4064.3484800000001</v>
      </c>
      <c r="I107" s="106">
        <v>861.23076000000003</v>
      </c>
      <c r="J107" s="106">
        <v>824.02811999999994</v>
      </c>
      <c r="K107" s="27">
        <v>200.86076</v>
      </c>
    </row>
    <row r="108" spans="1:12">
      <c r="A108" s="195" t="s">
        <v>46</v>
      </c>
      <c r="B108" s="106"/>
      <c r="C108" s="106"/>
      <c r="D108" s="106"/>
      <c r="E108" s="106"/>
      <c r="F108" s="106"/>
      <c r="G108" s="106"/>
      <c r="H108" s="106"/>
      <c r="I108" s="106"/>
      <c r="J108" s="106"/>
      <c r="K108" s="27"/>
    </row>
    <row r="109" spans="1:12">
      <c r="A109" s="134" t="s">
        <v>48</v>
      </c>
      <c r="B109" s="28"/>
      <c r="C109" s="28"/>
      <c r="D109" s="28"/>
      <c r="E109" s="106"/>
      <c r="F109" s="28"/>
      <c r="G109" s="28"/>
      <c r="H109" s="28"/>
      <c r="I109" s="28"/>
      <c r="J109" s="28"/>
      <c r="K109" s="27"/>
    </row>
    <row r="110" spans="1:12" s="62" customFormat="1">
      <c r="A110" s="132" t="s">
        <v>324</v>
      </c>
      <c r="B110" s="106">
        <v>12978.776699999999</v>
      </c>
      <c r="C110" s="106">
        <v>362.81609999999995</v>
      </c>
      <c r="D110" s="106">
        <v>26.36985</v>
      </c>
      <c r="E110" s="106">
        <v>1865.31341</v>
      </c>
      <c r="F110" s="106">
        <v>4729.1060900000002</v>
      </c>
      <c r="G110" s="106">
        <v>107.96867</v>
      </c>
      <c r="H110" s="106">
        <v>4248.2065600000005</v>
      </c>
      <c r="I110" s="106">
        <v>386.56</v>
      </c>
      <c r="J110" s="106">
        <v>191.89289000000002</v>
      </c>
      <c r="K110" s="27">
        <v>67.938749999999999</v>
      </c>
      <c r="L110" s="61"/>
    </row>
    <row r="111" spans="1:12" s="62" customFormat="1">
      <c r="A111" s="132" t="s">
        <v>325</v>
      </c>
      <c r="B111" s="106">
        <v>11718.870449999999</v>
      </c>
      <c r="C111" s="106">
        <v>855.90930000000003</v>
      </c>
      <c r="D111" s="106">
        <v>149.43941000000001</v>
      </c>
      <c r="E111" s="106">
        <v>1540.89103</v>
      </c>
      <c r="F111" s="106">
        <v>5141.5052400000004</v>
      </c>
      <c r="G111" s="106">
        <v>45.689059999999998</v>
      </c>
      <c r="H111" s="106">
        <v>1901.6426799999999</v>
      </c>
      <c r="I111" s="106">
        <v>987.8093100000001</v>
      </c>
      <c r="J111" s="106">
        <v>90.966460000000012</v>
      </c>
      <c r="K111" s="27">
        <v>45.128339999999994</v>
      </c>
      <c r="L111" s="61"/>
    </row>
    <row r="112" spans="1:12" s="62" customFormat="1">
      <c r="A112" s="132" t="s">
        <v>326</v>
      </c>
      <c r="B112" s="25">
        <v>25472.497489999998</v>
      </c>
      <c r="C112" s="25">
        <v>1350.9029499999999</v>
      </c>
      <c r="D112" s="25">
        <v>346.14165000000003</v>
      </c>
      <c r="E112" s="106">
        <v>2746.23731</v>
      </c>
      <c r="F112" s="25">
        <v>10869.3248</v>
      </c>
      <c r="G112" s="25">
        <v>59.657969999999999</v>
      </c>
      <c r="H112" s="25">
        <v>3514.6665800000001</v>
      </c>
      <c r="I112" s="25">
        <v>2746.0826499999998</v>
      </c>
      <c r="J112" s="25">
        <v>353.96760999999998</v>
      </c>
      <c r="K112" s="27">
        <v>212.15570000000002</v>
      </c>
      <c r="L112" s="61"/>
    </row>
    <row r="113" spans="1:12">
      <c r="A113" s="132" t="s">
        <v>327</v>
      </c>
      <c r="B113" s="25">
        <v>18740.800850000003</v>
      </c>
      <c r="C113" s="25">
        <v>2294.9600299999997</v>
      </c>
      <c r="D113" s="25">
        <v>3.9274100000000001</v>
      </c>
      <c r="E113" s="106">
        <v>2248.4740899999997</v>
      </c>
      <c r="F113" s="25">
        <v>6942.4691500000008</v>
      </c>
      <c r="G113" s="25">
        <v>83.376449999999991</v>
      </c>
      <c r="H113" s="25">
        <v>2624.99908</v>
      </c>
      <c r="I113" s="25">
        <v>1959.8851000000002</v>
      </c>
      <c r="J113" s="25">
        <v>254.22132999999999</v>
      </c>
      <c r="K113" s="27">
        <v>94.698539999999994</v>
      </c>
    </row>
    <row r="114" spans="1:12">
      <c r="A114" s="132" t="s">
        <v>328</v>
      </c>
      <c r="B114" s="106">
        <v>10496.90301</v>
      </c>
      <c r="C114" s="106">
        <v>326.07094000000001</v>
      </c>
      <c r="D114" s="106">
        <v>48.705599999999997</v>
      </c>
      <c r="E114" s="106">
        <v>1463.7557899999999</v>
      </c>
      <c r="F114" s="106">
        <v>4871.0406500000008</v>
      </c>
      <c r="G114" s="106">
        <v>41.446339999999999</v>
      </c>
      <c r="H114" s="106">
        <v>2115.9168</v>
      </c>
      <c r="I114" s="106">
        <v>290.58078</v>
      </c>
      <c r="J114" s="106">
        <v>135.23236</v>
      </c>
      <c r="K114" s="27">
        <v>8.8692299999999999</v>
      </c>
    </row>
    <row r="115" spans="1:12">
      <c r="A115" s="132" t="s">
        <v>329</v>
      </c>
      <c r="B115" s="25">
        <v>43781.286039999999</v>
      </c>
      <c r="C115" s="25">
        <v>11926.17542</v>
      </c>
      <c r="D115" s="25">
        <v>229.65814</v>
      </c>
      <c r="E115" s="106">
        <v>3323.72651</v>
      </c>
      <c r="F115" s="25">
        <v>14932.114939999999</v>
      </c>
      <c r="G115" s="25">
        <v>132.84571</v>
      </c>
      <c r="H115" s="25">
        <v>6825.0341700000008</v>
      </c>
      <c r="I115" s="25">
        <v>1672.4804799999999</v>
      </c>
      <c r="J115" s="25">
        <v>1725.0461200000002</v>
      </c>
      <c r="K115" s="27">
        <v>715.85230000000001</v>
      </c>
    </row>
    <row r="116" spans="1:12">
      <c r="A116" s="132" t="s">
        <v>330</v>
      </c>
      <c r="B116" s="25">
        <v>10399.14025</v>
      </c>
      <c r="C116" s="25">
        <v>323.39360999999997</v>
      </c>
      <c r="D116" s="25">
        <v>255.31322</v>
      </c>
      <c r="E116" s="106">
        <v>2058.9163100000001</v>
      </c>
      <c r="F116" s="25">
        <v>4090.26827</v>
      </c>
      <c r="G116" s="25">
        <v>27.085279999999997</v>
      </c>
      <c r="H116" s="25">
        <v>1943.8718000000001</v>
      </c>
      <c r="I116" s="25">
        <v>486.23223999999999</v>
      </c>
      <c r="J116" s="25">
        <v>184.11973999999998</v>
      </c>
      <c r="K116" s="27">
        <v>49.483640000000001</v>
      </c>
    </row>
    <row r="117" spans="1:12">
      <c r="A117" s="132" t="s">
        <v>331</v>
      </c>
      <c r="B117" s="106">
        <v>32324.04506</v>
      </c>
      <c r="C117" s="106">
        <v>2140.9745499999999</v>
      </c>
      <c r="D117" s="106">
        <v>229.50245000000001</v>
      </c>
      <c r="E117" s="106">
        <v>4244.3930599999994</v>
      </c>
      <c r="F117" s="106">
        <v>15215.49668</v>
      </c>
      <c r="G117" s="106">
        <v>133.41876999999999</v>
      </c>
      <c r="H117" s="106">
        <v>5486.6286700000001</v>
      </c>
      <c r="I117" s="106">
        <v>2055.8676599999999</v>
      </c>
      <c r="J117" s="106">
        <v>577.40899000000002</v>
      </c>
      <c r="K117" s="27">
        <v>399.14795000000004</v>
      </c>
    </row>
    <row r="118" spans="1:12">
      <c r="A118" s="132" t="s">
        <v>332</v>
      </c>
      <c r="B118" s="106">
        <v>40333.683369999999</v>
      </c>
      <c r="C118" s="106">
        <v>1801.54853</v>
      </c>
      <c r="D118" s="106">
        <v>1347.8566599999999</v>
      </c>
      <c r="E118" s="106">
        <v>3260.3179599999999</v>
      </c>
      <c r="F118" s="106">
        <v>18745.909339999998</v>
      </c>
      <c r="G118" s="106">
        <v>108.88832000000001</v>
      </c>
      <c r="H118" s="106">
        <v>6339.0204999999996</v>
      </c>
      <c r="I118" s="106">
        <v>2838.5252</v>
      </c>
      <c r="J118" s="106">
        <v>3900.4351000000001</v>
      </c>
      <c r="K118" s="27">
        <v>249.01660999999999</v>
      </c>
    </row>
    <row r="119" spans="1:12">
      <c r="A119" s="130" t="s">
        <v>226</v>
      </c>
      <c r="B119" s="88">
        <v>368712.34973000002</v>
      </c>
      <c r="C119" s="88">
        <v>56299.018229999994</v>
      </c>
      <c r="D119" s="88">
        <v>4623.6247800000001</v>
      </c>
      <c r="E119" s="105">
        <v>35675.646289999997</v>
      </c>
      <c r="F119" s="88">
        <v>128419.49235</v>
      </c>
      <c r="G119" s="88">
        <v>2217.4143799999997</v>
      </c>
      <c r="H119" s="88">
        <v>68375.747169999988</v>
      </c>
      <c r="I119" s="88">
        <v>24129.006940000003</v>
      </c>
      <c r="J119" s="88">
        <v>12323.331050000001</v>
      </c>
      <c r="K119" s="37">
        <v>7435.2562199999993</v>
      </c>
    </row>
    <row r="120" spans="1:12">
      <c r="A120" s="195" t="s">
        <v>321</v>
      </c>
      <c r="B120" s="25"/>
      <c r="C120" s="25"/>
      <c r="D120" s="25"/>
      <c r="E120" s="106"/>
      <c r="F120" s="25"/>
      <c r="G120" s="25"/>
      <c r="H120" s="25"/>
      <c r="I120" s="25"/>
      <c r="J120" s="25"/>
      <c r="K120" s="27"/>
    </row>
    <row r="121" spans="1:12">
      <c r="A121" s="134" t="s">
        <v>239</v>
      </c>
      <c r="B121" s="106"/>
      <c r="C121" s="106"/>
      <c r="D121" s="106"/>
      <c r="E121" s="106"/>
      <c r="F121" s="106"/>
      <c r="G121" s="106"/>
      <c r="H121" s="106"/>
      <c r="I121" s="106"/>
      <c r="J121" s="106"/>
      <c r="K121" s="27"/>
    </row>
    <row r="122" spans="1:12">
      <c r="A122" s="132" t="s">
        <v>333</v>
      </c>
      <c r="B122" s="106">
        <v>160657.87997000001</v>
      </c>
      <c r="C122" s="106">
        <v>44850.670909999993</v>
      </c>
      <c r="D122" s="106">
        <v>3640.9913300000003</v>
      </c>
      <c r="E122" s="106">
        <v>11579.36493</v>
      </c>
      <c r="F122" s="106">
        <v>47688.399859999998</v>
      </c>
      <c r="G122" s="106">
        <v>1086.6030499999999</v>
      </c>
      <c r="H122" s="106">
        <v>30341.51541</v>
      </c>
      <c r="I122" s="106">
        <v>5437.0389699999996</v>
      </c>
      <c r="J122" s="106">
        <v>5229.2194900000004</v>
      </c>
      <c r="K122" s="27">
        <v>2489.1550299999999</v>
      </c>
    </row>
    <row r="123" spans="1:12">
      <c r="A123" s="195" t="s">
        <v>174</v>
      </c>
      <c r="B123" s="106"/>
      <c r="C123" s="106"/>
      <c r="D123" s="106"/>
      <c r="E123" s="106"/>
      <c r="F123" s="106"/>
      <c r="G123" s="106"/>
      <c r="H123" s="106"/>
      <c r="I123" s="106"/>
      <c r="J123" s="106"/>
      <c r="K123" s="27"/>
    </row>
    <row r="124" spans="1:12">
      <c r="A124" s="134" t="s">
        <v>49</v>
      </c>
      <c r="B124" s="106"/>
      <c r="C124" s="106"/>
      <c r="D124" s="106"/>
      <c r="E124" s="106"/>
      <c r="F124" s="106"/>
      <c r="G124" s="106"/>
      <c r="H124" s="106"/>
      <c r="I124" s="106"/>
      <c r="J124" s="106"/>
      <c r="K124" s="27"/>
    </row>
    <row r="125" spans="1:12">
      <c r="A125" s="132" t="s">
        <v>334</v>
      </c>
      <c r="B125" s="106">
        <v>26926.33136</v>
      </c>
      <c r="C125" s="106">
        <v>2531.7807400000002</v>
      </c>
      <c r="D125" s="106">
        <v>163.11654000000001</v>
      </c>
      <c r="E125" s="106">
        <v>1995.2980400000001</v>
      </c>
      <c r="F125" s="106">
        <v>10016.2012</v>
      </c>
      <c r="G125" s="106">
        <v>145.48617000000002</v>
      </c>
      <c r="H125" s="106">
        <v>2547.8797000000004</v>
      </c>
      <c r="I125" s="106">
        <v>6889.5310899999995</v>
      </c>
      <c r="J125" s="106">
        <v>536.08450000000005</v>
      </c>
      <c r="K125" s="27">
        <v>1062.6860900000001</v>
      </c>
    </row>
    <row r="126" spans="1:12">
      <c r="A126" s="132" t="s">
        <v>335</v>
      </c>
      <c r="B126" s="106">
        <v>24951.280300000002</v>
      </c>
      <c r="C126" s="106">
        <v>757.81885</v>
      </c>
      <c r="D126" s="106">
        <v>28.298159999999999</v>
      </c>
      <c r="E126" s="106">
        <v>2702.3799599999998</v>
      </c>
      <c r="F126" s="106">
        <v>7223.5643899999995</v>
      </c>
      <c r="G126" s="106">
        <v>151.37134</v>
      </c>
      <c r="H126" s="106">
        <v>5800.4271799999997</v>
      </c>
      <c r="I126" s="106">
        <v>3143.56052</v>
      </c>
      <c r="J126" s="106">
        <v>2072.11807</v>
      </c>
      <c r="K126" s="27">
        <v>169.57207</v>
      </c>
    </row>
    <row r="127" spans="1:12" s="12" customFormat="1">
      <c r="A127" s="195" t="s">
        <v>46</v>
      </c>
      <c r="B127" s="106"/>
      <c r="C127" s="106"/>
      <c r="D127" s="106"/>
      <c r="E127" s="106"/>
      <c r="F127" s="106"/>
      <c r="G127" s="106"/>
      <c r="H127" s="106"/>
      <c r="I127" s="106"/>
      <c r="J127" s="106"/>
      <c r="K127" s="27"/>
      <c r="L127" s="11"/>
    </row>
    <row r="128" spans="1:12" s="62" customFormat="1">
      <c r="A128" s="134" t="s">
        <v>48</v>
      </c>
      <c r="B128" s="105"/>
      <c r="C128" s="105"/>
      <c r="D128" s="105"/>
      <c r="E128" s="105"/>
      <c r="F128" s="105"/>
      <c r="G128" s="105"/>
      <c r="H128" s="105"/>
      <c r="I128" s="105"/>
      <c r="J128" s="105"/>
      <c r="K128" s="37"/>
      <c r="L128" s="61"/>
    </row>
    <row r="129" spans="1:12" s="62" customFormat="1">
      <c r="A129" s="132" t="s">
        <v>336</v>
      </c>
      <c r="B129" s="25">
        <v>14028.293460000001</v>
      </c>
      <c r="C129" s="25">
        <v>260.99717000000004</v>
      </c>
      <c r="D129" s="25">
        <v>61.276710000000001</v>
      </c>
      <c r="E129" s="106">
        <v>1636.43904</v>
      </c>
      <c r="F129" s="25">
        <v>5869.8382699999993</v>
      </c>
      <c r="G129" s="25">
        <v>107.05627</v>
      </c>
      <c r="H129" s="25">
        <v>2123.5130399999998</v>
      </c>
      <c r="I129" s="25">
        <v>623.28318999999999</v>
      </c>
      <c r="J129" s="25">
        <v>329.90415999999999</v>
      </c>
      <c r="K129" s="27">
        <v>303.95625000000001</v>
      </c>
      <c r="L129" s="61"/>
    </row>
    <row r="130" spans="1:12">
      <c r="A130" s="132" t="s">
        <v>337</v>
      </c>
      <c r="B130" s="25">
        <v>18011.227589999999</v>
      </c>
      <c r="C130" s="25">
        <v>368.52578000000005</v>
      </c>
      <c r="D130" s="25">
        <v>103.26946000000001</v>
      </c>
      <c r="E130" s="106">
        <v>2030.6552099999999</v>
      </c>
      <c r="F130" s="25">
        <v>7240.4261399999996</v>
      </c>
      <c r="G130" s="25">
        <v>73.085710000000006</v>
      </c>
      <c r="H130" s="25">
        <v>3638.4688099999998</v>
      </c>
      <c r="I130" s="25">
        <v>1834.3418100000001</v>
      </c>
      <c r="J130" s="25">
        <v>567.29183</v>
      </c>
      <c r="K130" s="27">
        <v>345.02143000000001</v>
      </c>
    </row>
    <row r="131" spans="1:12">
      <c r="A131" s="132" t="s">
        <v>338</v>
      </c>
      <c r="B131" s="106">
        <v>14320.842359999999</v>
      </c>
      <c r="C131" s="106">
        <v>809.08786999999995</v>
      </c>
      <c r="D131" s="106">
        <v>19.458290000000002</v>
      </c>
      <c r="E131" s="106">
        <v>1822.0333600000001</v>
      </c>
      <c r="F131" s="106">
        <v>6660.8116500000006</v>
      </c>
      <c r="G131" s="106">
        <v>61.397660000000002</v>
      </c>
      <c r="H131" s="106">
        <v>2380.4732899999999</v>
      </c>
      <c r="I131" s="106">
        <v>757.18045999999993</v>
      </c>
      <c r="J131" s="106">
        <v>376.35221999999999</v>
      </c>
      <c r="K131" s="27">
        <v>357.44409000000002</v>
      </c>
    </row>
    <row r="132" spans="1:12">
      <c r="A132" s="132" t="s">
        <v>339</v>
      </c>
      <c r="B132" s="106">
        <v>12694.721009999999</v>
      </c>
      <c r="C132" s="106">
        <v>366.07390000000004</v>
      </c>
      <c r="D132" s="106">
        <v>8.0875000000000004</v>
      </c>
      <c r="E132" s="106">
        <v>1731.3411599999999</v>
      </c>
      <c r="F132" s="106">
        <v>4889.3719199999996</v>
      </c>
      <c r="G132" s="106">
        <v>74.814279999999997</v>
      </c>
      <c r="H132" s="106">
        <v>2354.4812700000002</v>
      </c>
      <c r="I132" s="106">
        <v>871.26530000000002</v>
      </c>
      <c r="J132" s="106">
        <v>420.63486</v>
      </c>
      <c r="K132" s="27">
        <v>1081.2635500000001</v>
      </c>
    </row>
    <row r="133" spans="1:12">
      <c r="A133" s="132" t="s">
        <v>340</v>
      </c>
      <c r="B133" s="25">
        <v>12638.1306</v>
      </c>
      <c r="C133" s="25">
        <v>993.09104000000002</v>
      </c>
      <c r="D133" s="25">
        <v>20.71068</v>
      </c>
      <c r="E133" s="106">
        <v>1709.7053799999999</v>
      </c>
      <c r="F133" s="25">
        <v>5518.6491699999997</v>
      </c>
      <c r="G133" s="25">
        <v>103.33242</v>
      </c>
      <c r="H133" s="25">
        <v>2480.31738</v>
      </c>
      <c r="I133" s="25">
        <v>489.18919</v>
      </c>
      <c r="J133" s="25">
        <v>132.8811</v>
      </c>
      <c r="K133" s="27">
        <v>270.22696000000002</v>
      </c>
    </row>
    <row r="134" spans="1:12">
      <c r="A134" s="132" t="s">
        <v>341</v>
      </c>
      <c r="B134" s="25">
        <v>15467.335849999999</v>
      </c>
      <c r="C134" s="25">
        <v>752.06293999999991</v>
      </c>
      <c r="D134" s="25">
        <v>200.79497000000001</v>
      </c>
      <c r="E134" s="106">
        <v>1618.2069199999999</v>
      </c>
      <c r="F134" s="25">
        <v>4861.2374800000007</v>
      </c>
      <c r="G134" s="25">
        <v>25.57</v>
      </c>
      <c r="H134" s="25">
        <v>2695.8117099999999</v>
      </c>
      <c r="I134" s="25">
        <v>726.05031999999994</v>
      </c>
      <c r="J134" s="25">
        <v>546.01224000000002</v>
      </c>
      <c r="K134" s="27">
        <v>1064.66248</v>
      </c>
    </row>
    <row r="135" spans="1:12">
      <c r="A135" s="132" t="s">
        <v>342</v>
      </c>
      <c r="B135" s="106">
        <v>12572.682859999999</v>
      </c>
      <c r="C135" s="106">
        <v>929.23218999999995</v>
      </c>
      <c r="D135" s="106">
        <v>234.13541000000001</v>
      </c>
      <c r="E135" s="106">
        <v>1889.63498</v>
      </c>
      <c r="F135" s="106">
        <v>5354.96857</v>
      </c>
      <c r="G135" s="106">
        <v>91.892499999999998</v>
      </c>
      <c r="H135" s="106">
        <v>2535.1960199999999</v>
      </c>
      <c r="I135" s="106">
        <v>649.39862000000005</v>
      </c>
      <c r="J135" s="106">
        <v>246.99086</v>
      </c>
      <c r="K135" s="27">
        <v>64.503399999999999</v>
      </c>
    </row>
    <row r="136" spans="1:12">
      <c r="A136" s="132" t="s">
        <v>343</v>
      </c>
      <c r="B136" s="106">
        <v>12157.80457</v>
      </c>
      <c r="C136" s="106">
        <v>1308.5462199999999</v>
      </c>
      <c r="D136" s="106">
        <v>55.512039999999999</v>
      </c>
      <c r="E136" s="106">
        <v>1648.76369</v>
      </c>
      <c r="F136" s="106">
        <v>4153.29576</v>
      </c>
      <c r="G136" s="106">
        <v>147.19489000000002</v>
      </c>
      <c r="H136" s="106">
        <v>2696.6170299999999</v>
      </c>
      <c r="I136" s="106">
        <v>361.60482999999999</v>
      </c>
      <c r="J136" s="106">
        <v>167.16589999999999</v>
      </c>
      <c r="K136" s="27">
        <v>30.3414</v>
      </c>
    </row>
    <row r="137" spans="1:12">
      <c r="A137" s="132" t="s">
        <v>333</v>
      </c>
      <c r="B137" s="106">
        <v>14656.652400000001</v>
      </c>
      <c r="C137" s="106">
        <v>356.17298</v>
      </c>
      <c r="D137" s="106">
        <v>10.86833</v>
      </c>
      <c r="E137" s="106">
        <v>1840.8337300000001</v>
      </c>
      <c r="F137" s="106">
        <v>7200.0570900000002</v>
      </c>
      <c r="G137" s="106">
        <v>44.892669999999995</v>
      </c>
      <c r="H137" s="106">
        <v>2929.65029</v>
      </c>
      <c r="I137" s="106">
        <v>996.10874000000001</v>
      </c>
      <c r="J137" s="106">
        <v>96.451179999999994</v>
      </c>
      <c r="K137" s="27">
        <v>29.556999999999999</v>
      </c>
    </row>
    <row r="138" spans="1:12">
      <c r="A138" s="132" t="s">
        <v>344</v>
      </c>
      <c r="B138" s="106">
        <v>14384.51009</v>
      </c>
      <c r="C138" s="106">
        <v>1060.2248400000001</v>
      </c>
      <c r="D138" s="106">
        <v>37.471080000000001</v>
      </c>
      <c r="E138" s="106">
        <v>1900.60068</v>
      </c>
      <c r="F138" s="106">
        <v>5117.5259900000001</v>
      </c>
      <c r="G138" s="106">
        <v>68.732520000000008</v>
      </c>
      <c r="H138" s="106">
        <v>2786.1508900000003</v>
      </c>
      <c r="I138" s="106">
        <v>454.02884999999998</v>
      </c>
      <c r="J138" s="106">
        <v>1173.77271</v>
      </c>
      <c r="K138" s="27">
        <v>131.82936999999998</v>
      </c>
    </row>
    <row r="139" spans="1:12">
      <c r="A139" s="132" t="s">
        <v>345</v>
      </c>
      <c r="B139" s="106">
        <v>15244.657310000001</v>
      </c>
      <c r="C139" s="106">
        <v>954.7328</v>
      </c>
      <c r="D139" s="106">
        <v>39.634279999999997</v>
      </c>
      <c r="E139" s="106">
        <v>1570.38921</v>
      </c>
      <c r="F139" s="106">
        <v>6625.1448600000003</v>
      </c>
      <c r="G139" s="106">
        <v>35.984900000000003</v>
      </c>
      <c r="H139" s="106">
        <v>3065.2451499999997</v>
      </c>
      <c r="I139" s="106">
        <v>896.42505000000006</v>
      </c>
      <c r="J139" s="106">
        <v>428.45193</v>
      </c>
      <c r="K139" s="27">
        <v>35.037099999999995</v>
      </c>
    </row>
    <row r="140" spans="1:12">
      <c r="A140" s="130" t="s">
        <v>227</v>
      </c>
      <c r="B140" s="105">
        <v>358173.65005</v>
      </c>
      <c r="C140" s="105">
        <v>30446.780350000001</v>
      </c>
      <c r="D140" s="105">
        <v>6696.7271000000001</v>
      </c>
      <c r="E140" s="105">
        <v>33949.725989999999</v>
      </c>
      <c r="F140" s="105">
        <v>128048.17488999999</v>
      </c>
      <c r="G140" s="105">
        <v>3154.54268</v>
      </c>
      <c r="H140" s="105">
        <v>70633.388699999996</v>
      </c>
      <c r="I140" s="105">
        <v>24818.40912</v>
      </c>
      <c r="J140" s="105">
        <v>19540.425440000003</v>
      </c>
      <c r="K140" s="37">
        <v>10879.41533</v>
      </c>
    </row>
    <row r="141" spans="1:12">
      <c r="A141" s="195" t="s">
        <v>321</v>
      </c>
      <c r="B141" s="106"/>
      <c r="C141" s="106"/>
      <c r="D141" s="106"/>
      <c r="E141" s="106"/>
      <c r="F141" s="106"/>
      <c r="G141" s="106"/>
      <c r="H141" s="106"/>
      <c r="I141" s="106"/>
      <c r="J141" s="106"/>
      <c r="K141" s="27"/>
    </row>
    <row r="142" spans="1:12">
      <c r="A142" s="134" t="s">
        <v>239</v>
      </c>
      <c r="B142" s="106"/>
      <c r="C142" s="106"/>
      <c r="D142" s="106"/>
      <c r="E142" s="106"/>
      <c r="F142" s="106"/>
      <c r="G142" s="106"/>
      <c r="H142" s="106"/>
      <c r="I142" s="106"/>
      <c r="J142" s="106"/>
      <c r="K142" s="27"/>
    </row>
    <row r="143" spans="1:12">
      <c r="A143" s="132" t="s">
        <v>346</v>
      </c>
      <c r="B143" s="106">
        <v>176677.95973</v>
      </c>
      <c r="C143" s="106">
        <v>22167.332050000001</v>
      </c>
      <c r="D143" s="106">
        <v>2221.8345099999997</v>
      </c>
      <c r="E143" s="106">
        <v>13017.85031</v>
      </c>
      <c r="F143" s="106">
        <v>65217.07058</v>
      </c>
      <c r="G143" s="106">
        <v>2473.6706200000003</v>
      </c>
      <c r="H143" s="106">
        <v>42687.578270000005</v>
      </c>
      <c r="I143" s="106">
        <v>8519.9647399999994</v>
      </c>
      <c r="J143" s="106">
        <v>4496.3976199999997</v>
      </c>
      <c r="K143" s="27">
        <v>6682.7162199999993</v>
      </c>
    </row>
    <row r="144" spans="1:12" s="12" customFormat="1">
      <c r="A144" s="195" t="s">
        <v>46</v>
      </c>
      <c r="B144" s="106"/>
      <c r="C144" s="106"/>
      <c r="D144" s="106"/>
      <c r="E144" s="106"/>
      <c r="F144" s="106"/>
      <c r="G144" s="106"/>
      <c r="H144" s="106"/>
      <c r="I144" s="106"/>
      <c r="J144" s="106"/>
      <c r="K144" s="27"/>
      <c r="L144" s="11"/>
    </row>
    <row r="145" spans="1:12" s="62" customFormat="1">
      <c r="A145" s="134" t="s">
        <v>48</v>
      </c>
      <c r="B145" s="105"/>
      <c r="C145" s="105"/>
      <c r="D145" s="105"/>
      <c r="E145" s="105"/>
      <c r="F145" s="105"/>
      <c r="G145" s="105"/>
      <c r="H145" s="105"/>
      <c r="I145" s="105"/>
      <c r="J145" s="105"/>
      <c r="K145" s="37"/>
      <c r="L145" s="61"/>
    </row>
    <row r="146" spans="1:12" s="62" customFormat="1">
      <c r="A146" s="132" t="s">
        <v>347</v>
      </c>
      <c r="B146" s="25">
        <v>10867.24857</v>
      </c>
      <c r="C146" s="25">
        <v>241.48698000000002</v>
      </c>
      <c r="D146" s="25">
        <v>0</v>
      </c>
      <c r="E146" s="106">
        <v>1261.2018</v>
      </c>
      <c r="F146" s="25">
        <v>4011.33979</v>
      </c>
      <c r="G146" s="25">
        <v>27.311049999999998</v>
      </c>
      <c r="H146" s="25">
        <v>1166.7057299999999</v>
      </c>
      <c r="I146" s="25">
        <v>921.47686999999996</v>
      </c>
      <c r="J146" s="25">
        <v>1345.9034299999998</v>
      </c>
      <c r="K146" s="27">
        <v>30.50957</v>
      </c>
      <c r="L146" s="61"/>
    </row>
    <row r="147" spans="1:12">
      <c r="A147" s="132" t="s">
        <v>348</v>
      </c>
      <c r="B147" s="25">
        <v>7143.9086100000004</v>
      </c>
      <c r="C147" s="25">
        <v>148.47098</v>
      </c>
      <c r="D147" s="25">
        <v>34.915959999999998</v>
      </c>
      <c r="E147" s="106">
        <v>1132.5153600000001</v>
      </c>
      <c r="F147" s="25">
        <v>2721.89417</v>
      </c>
      <c r="G147" s="25">
        <v>30.59094</v>
      </c>
      <c r="H147" s="25">
        <v>1338.4502299999999</v>
      </c>
      <c r="I147" s="25">
        <v>751.96236999999996</v>
      </c>
      <c r="J147" s="25">
        <v>70.12675999999999</v>
      </c>
      <c r="K147" s="27">
        <v>384.09138999999999</v>
      </c>
    </row>
    <row r="148" spans="1:12">
      <c r="A148" s="132" t="s">
        <v>349</v>
      </c>
      <c r="B148" s="106">
        <v>18400.421549999999</v>
      </c>
      <c r="C148" s="106">
        <v>739.59347000000002</v>
      </c>
      <c r="D148" s="106">
        <v>136.41615999999999</v>
      </c>
      <c r="E148" s="106">
        <v>1807.0036599999999</v>
      </c>
      <c r="F148" s="106">
        <v>5516.1367399999999</v>
      </c>
      <c r="G148" s="106">
        <v>41.936769999999996</v>
      </c>
      <c r="H148" s="106">
        <v>3000.4434799999999</v>
      </c>
      <c r="I148" s="106">
        <v>1075.1174900000001</v>
      </c>
      <c r="J148" s="106">
        <v>1046.1692399999999</v>
      </c>
      <c r="K148" s="27">
        <v>72.96605000000001</v>
      </c>
    </row>
    <row r="149" spans="1:12">
      <c r="A149" s="132" t="s">
        <v>350</v>
      </c>
      <c r="B149" s="25">
        <v>11699.86234</v>
      </c>
      <c r="C149" s="25">
        <v>518.76847999999995</v>
      </c>
      <c r="D149" s="25">
        <v>6.1369399999999992</v>
      </c>
      <c r="E149" s="106">
        <v>2110.2275399999999</v>
      </c>
      <c r="F149" s="25">
        <v>4409.1709000000001</v>
      </c>
      <c r="G149" s="25">
        <v>105.19492</v>
      </c>
      <c r="H149" s="25">
        <v>1836.2047</v>
      </c>
      <c r="I149" s="25">
        <v>921.50301999999999</v>
      </c>
      <c r="J149" s="25">
        <v>645.87866000000008</v>
      </c>
      <c r="K149" s="27">
        <v>106.88207000000001</v>
      </c>
    </row>
    <row r="150" spans="1:12">
      <c r="A150" s="132" t="s">
        <v>351</v>
      </c>
      <c r="B150" s="25">
        <v>21407.56018</v>
      </c>
      <c r="C150" s="25">
        <v>1424.0430200000001</v>
      </c>
      <c r="D150" s="25">
        <v>1162.06925</v>
      </c>
      <c r="E150" s="106">
        <v>2765.88886</v>
      </c>
      <c r="F150" s="25">
        <v>8141.1467300000004</v>
      </c>
      <c r="G150" s="25">
        <v>73.348039999999997</v>
      </c>
      <c r="H150" s="25">
        <v>3599.0006800000001</v>
      </c>
      <c r="I150" s="25">
        <v>866.32781</v>
      </c>
      <c r="J150" s="25">
        <v>366.22296999999998</v>
      </c>
      <c r="K150" s="27">
        <v>114.85603</v>
      </c>
    </row>
    <row r="151" spans="1:12">
      <c r="A151" s="132" t="s">
        <v>352</v>
      </c>
      <c r="B151" s="106">
        <v>19926.101999999999</v>
      </c>
      <c r="C151" s="106">
        <v>1511.7180700000001</v>
      </c>
      <c r="D151" s="106">
        <v>138.64089000000001</v>
      </c>
      <c r="E151" s="106">
        <v>2243.9668700000002</v>
      </c>
      <c r="F151" s="106">
        <v>6740.44686</v>
      </c>
      <c r="G151" s="106">
        <v>78.172880000000006</v>
      </c>
      <c r="H151" s="106">
        <v>2731.6820099999995</v>
      </c>
      <c r="I151" s="106">
        <v>1880.6484499999999</v>
      </c>
      <c r="J151" s="106">
        <v>1466.6736100000001</v>
      </c>
      <c r="K151" s="27">
        <v>893.55919999999992</v>
      </c>
    </row>
    <row r="152" spans="1:12">
      <c r="A152" s="132" t="s">
        <v>353</v>
      </c>
      <c r="B152" s="106">
        <v>16967.35945</v>
      </c>
      <c r="C152" s="106">
        <v>1022.6521899999999</v>
      </c>
      <c r="D152" s="106">
        <v>215.71787</v>
      </c>
      <c r="E152" s="106">
        <v>2066.9548999999997</v>
      </c>
      <c r="F152" s="106">
        <v>5245.9507899999999</v>
      </c>
      <c r="G152" s="106">
        <v>56.490559999999995</v>
      </c>
      <c r="H152" s="106">
        <v>3033.58131</v>
      </c>
      <c r="I152" s="106">
        <v>2457.9431800000002</v>
      </c>
      <c r="J152" s="106">
        <v>611.06034</v>
      </c>
      <c r="K152" s="27">
        <v>842.28539999999998</v>
      </c>
    </row>
    <row r="153" spans="1:12">
      <c r="A153" s="132" t="s">
        <v>346</v>
      </c>
      <c r="B153" s="106">
        <v>31888.12154</v>
      </c>
      <c r="C153" s="106">
        <v>1562.42237</v>
      </c>
      <c r="D153" s="106">
        <v>723.19544999999994</v>
      </c>
      <c r="E153" s="106">
        <v>3077.5771099999997</v>
      </c>
      <c r="F153" s="106">
        <v>11917.91303</v>
      </c>
      <c r="G153" s="106">
        <v>155.04239000000001</v>
      </c>
      <c r="H153" s="106">
        <v>4805.25407</v>
      </c>
      <c r="I153" s="106">
        <v>6322.7649900000006</v>
      </c>
      <c r="J153" s="106">
        <v>2051.37219</v>
      </c>
      <c r="K153" s="27">
        <v>504.11439000000001</v>
      </c>
    </row>
    <row r="154" spans="1:12">
      <c r="A154" s="132" t="s">
        <v>354</v>
      </c>
      <c r="B154" s="106">
        <v>30424.271109999998</v>
      </c>
      <c r="C154" s="106">
        <v>646.41525000000001</v>
      </c>
      <c r="D154" s="106">
        <v>1018.60756</v>
      </c>
      <c r="E154" s="106">
        <v>3232.13517</v>
      </c>
      <c r="F154" s="106">
        <v>10688.8907</v>
      </c>
      <c r="G154" s="106">
        <v>67.316100000000006</v>
      </c>
      <c r="H154" s="106">
        <v>4286.3257100000001</v>
      </c>
      <c r="I154" s="106">
        <v>711.06239000000005</v>
      </c>
      <c r="J154" s="106">
        <v>7016.0155100000002</v>
      </c>
      <c r="K154" s="27">
        <v>808.61340000000007</v>
      </c>
    </row>
    <row r="155" spans="1:12">
      <c r="A155" s="132" t="s">
        <v>355</v>
      </c>
      <c r="B155" s="25">
        <v>12770.83497</v>
      </c>
      <c r="C155" s="25">
        <v>463.87748999999997</v>
      </c>
      <c r="D155" s="25">
        <v>1039.1925100000001</v>
      </c>
      <c r="E155" s="106">
        <v>1234.4044099999999</v>
      </c>
      <c r="F155" s="25">
        <v>3438.2146000000002</v>
      </c>
      <c r="G155" s="25">
        <v>45.468410000000006</v>
      </c>
      <c r="H155" s="25">
        <v>2148.1625100000001</v>
      </c>
      <c r="I155" s="25">
        <v>389.63781</v>
      </c>
      <c r="J155" s="25">
        <v>424.60510999999997</v>
      </c>
      <c r="K155" s="27">
        <v>438.82160999999996</v>
      </c>
    </row>
    <row r="156" spans="1:12">
      <c r="A156" s="128" t="s">
        <v>112</v>
      </c>
      <c r="B156" s="25"/>
      <c r="C156" s="25"/>
      <c r="D156" s="25"/>
      <c r="E156" s="106"/>
      <c r="F156" s="25"/>
      <c r="G156" s="25"/>
      <c r="H156" s="25"/>
      <c r="I156" s="25"/>
      <c r="J156" s="25"/>
      <c r="K156" s="27"/>
    </row>
    <row r="157" spans="1:12">
      <c r="A157" s="131" t="s">
        <v>229</v>
      </c>
      <c r="B157" s="105">
        <v>1332910.33458</v>
      </c>
      <c r="C157" s="105">
        <v>109705.85045</v>
      </c>
      <c r="D157" s="105">
        <v>34139.990819999999</v>
      </c>
      <c r="E157" s="105">
        <v>143301.52945</v>
      </c>
      <c r="F157" s="105">
        <v>514312.67082999996</v>
      </c>
      <c r="G157" s="105">
        <v>7071.6313499999997</v>
      </c>
      <c r="H157" s="105">
        <v>211881.73318000001</v>
      </c>
      <c r="I157" s="105">
        <v>101057.53187999999</v>
      </c>
      <c r="J157" s="105">
        <v>59926.758929999996</v>
      </c>
      <c r="K157" s="37">
        <v>31996.686030000001</v>
      </c>
    </row>
    <row r="158" spans="1:12">
      <c r="A158" s="130" t="s">
        <v>230</v>
      </c>
      <c r="B158" s="105">
        <v>134102.80916999999</v>
      </c>
      <c r="C158" s="105">
        <v>9562.7641899999999</v>
      </c>
      <c r="D158" s="105">
        <v>1472.0731499999999</v>
      </c>
      <c r="E158" s="105">
        <v>15428.999529999999</v>
      </c>
      <c r="F158" s="105">
        <v>51982.476170000002</v>
      </c>
      <c r="G158" s="105">
        <v>636.40270999999996</v>
      </c>
      <c r="H158" s="105">
        <v>23426.216560000001</v>
      </c>
      <c r="I158" s="105">
        <v>15565.15258</v>
      </c>
      <c r="J158" s="105">
        <v>4696.1079</v>
      </c>
      <c r="K158" s="37">
        <v>1853.9688500000002</v>
      </c>
    </row>
    <row r="159" spans="1:12">
      <c r="A159" s="195" t="s">
        <v>231</v>
      </c>
      <c r="B159" s="106"/>
      <c r="C159" s="106"/>
      <c r="D159" s="106"/>
      <c r="E159" s="106"/>
      <c r="F159" s="106"/>
      <c r="G159" s="106"/>
      <c r="H159" s="106"/>
      <c r="I159" s="106"/>
      <c r="J159" s="106"/>
      <c r="K159" s="27"/>
    </row>
    <row r="160" spans="1:12">
      <c r="A160" s="134" t="s">
        <v>237</v>
      </c>
      <c r="B160" s="106"/>
      <c r="C160" s="106"/>
      <c r="D160" s="106"/>
      <c r="E160" s="106"/>
      <c r="F160" s="106"/>
      <c r="G160" s="106"/>
      <c r="H160" s="106"/>
      <c r="I160" s="106"/>
      <c r="J160" s="106"/>
      <c r="K160" s="27"/>
    </row>
    <row r="161" spans="1:12">
      <c r="A161" s="132" t="s">
        <v>356</v>
      </c>
      <c r="B161" s="106">
        <v>67750.600040000005</v>
      </c>
      <c r="C161" s="106">
        <v>2404.4977699999999</v>
      </c>
      <c r="D161" s="106">
        <v>683.92439000000002</v>
      </c>
      <c r="E161" s="106">
        <v>7562.8091799999993</v>
      </c>
      <c r="F161" s="106">
        <v>26455.535660000001</v>
      </c>
      <c r="G161" s="106">
        <v>365.23579999999998</v>
      </c>
      <c r="H161" s="106">
        <v>12007.193190000002</v>
      </c>
      <c r="I161" s="106">
        <v>12432.655429999999</v>
      </c>
      <c r="J161" s="106">
        <v>1531.09609</v>
      </c>
      <c r="K161" s="27">
        <v>1497.8074099999999</v>
      </c>
    </row>
    <row r="162" spans="1:12">
      <c r="A162" s="195" t="s">
        <v>46</v>
      </c>
      <c r="B162" s="106"/>
      <c r="C162" s="106"/>
      <c r="D162" s="106"/>
      <c r="E162" s="106"/>
      <c r="F162" s="106"/>
      <c r="G162" s="106"/>
      <c r="H162" s="106"/>
      <c r="I162" s="106"/>
      <c r="J162" s="106"/>
      <c r="K162" s="60"/>
    </row>
    <row r="163" spans="1:12">
      <c r="A163" s="134" t="s">
        <v>48</v>
      </c>
      <c r="B163" s="106"/>
      <c r="C163" s="106"/>
      <c r="D163" s="106"/>
      <c r="E163" s="106"/>
      <c r="F163" s="106"/>
      <c r="G163" s="106"/>
      <c r="H163" s="106"/>
      <c r="I163" s="106"/>
      <c r="J163" s="106"/>
      <c r="K163" s="27"/>
    </row>
    <row r="164" spans="1:12">
      <c r="A164" s="133" t="s">
        <v>357</v>
      </c>
      <c r="B164" s="106">
        <v>17748.93648</v>
      </c>
      <c r="C164" s="106">
        <v>2658.03181</v>
      </c>
      <c r="D164" s="106">
        <v>196.17275000000001</v>
      </c>
      <c r="E164" s="106">
        <v>1987.76775</v>
      </c>
      <c r="F164" s="106">
        <v>7755.5002699999995</v>
      </c>
      <c r="G164" s="106">
        <v>69.91758999999999</v>
      </c>
      <c r="H164" s="106">
        <v>2959.9757500000001</v>
      </c>
      <c r="I164" s="106">
        <v>444.48045999999999</v>
      </c>
      <c r="J164" s="106">
        <v>296.83999999999997</v>
      </c>
      <c r="K164" s="27">
        <v>169.95308</v>
      </c>
    </row>
    <row r="165" spans="1:12">
      <c r="A165" s="133" t="s">
        <v>358</v>
      </c>
      <c r="B165" s="106">
        <v>18663.41934</v>
      </c>
      <c r="C165" s="106">
        <v>1557.78349</v>
      </c>
      <c r="D165" s="106">
        <v>170.91917000000001</v>
      </c>
      <c r="E165" s="106">
        <v>2115.7017799999999</v>
      </c>
      <c r="F165" s="106">
        <v>6701.5574100000003</v>
      </c>
      <c r="G165" s="106">
        <v>52.774370000000005</v>
      </c>
      <c r="H165" s="106">
        <v>2958.7098099999998</v>
      </c>
      <c r="I165" s="106">
        <v>1138.5114799999999</v>
      </c>
      <c r="J165" s="106">
        <v>2114.2354399999999</v>
      </c>
      <c r="K165" s="27">
        <v>36.59825</v>
      </c>
    </row>
    <row r="166" spans="1:12">
      <c r="A166" s="133" t="s">
        <v>359</v>
      </c>
      <c r="B166" s="106">
        <v>21087.341170000003</v>
      </c>
      <c r="C166" s="106">
        <v>2237.9367499999998</v>
      </c>
      <c r="D166" s="106">
        <v>240.58241000000001</v>
      </c>
      <c r="E166" s="106">
        <v>2305.1561499999998</v>
      </c>
      <c r="F166" s="106">
        <v>7533.5258600000006</v>
      </c>
      <c r="G166" s="106">
        <v>120.00828999999999</v>
      </c>
      <c r="H166" s="106">
        <v>4127.5604199999998</v>
      </c>
      <c r="I166" s="106">
        <v>1288.60697</v>
      </c>
      <c r="J166" s="106">
        <v>476.11732000000001</v>
      </c>
      <c r="K166" s="27">
        <v>105.61011000000001</v>
      </c>
    </row>
    <row r="167" spans="1:12">
      <c r="A167" s="133" t="s">
        <v>360</v>
      </c>
      <c r="B167" s="106">
        <v>8852.5121400000007</v>
      </c>
      <c r="C167" s="106">
        <v>704.51436999999999</v>
      </c>
      <c r="D167" s="106">
        <v>180.47442999999998</v>
      </c>
      <c r="E167" s="106">
        <v>1457.56467</v>
      </c>
      <c r="F167" s="106">
        <v>3536.3569700000003</v>
      </c>
      <c r="G167" s="106">
        <v>28.466660000000001</v>
      </c>
      <c r="H167" s="106">
        <v>1372.77739</v>
      </c>
      <c r="I167" s="106">
        <v>260.89823999999999</v>
      </c>
      <c r="J167" s="106">
        <v>277.81905</v>
      </c>
      <c r="K167" s="27">
        <v>44</v>
      </c>
    </row>
    <row r="168" spans="1:12" s="62" customFormat="1">
      <c r="A168" s="130" t="s">
        <v>232</v>
      </c>
      <c r="B168" s="105">
        <v>185775.26174000002</v>
      </c>
      <c r="C168" s="105">
        <v>17504.53688</v>
      </c>
      <c r="D168" s="105">
        <v>1397.33294</v>
      </c>
      <c r="E168" s="105">
        <v>21017.435369999999</v>
      </c>
      <c r="F168" s="105">
        <v>73467.781000000003</v>
      </c>
      <c r="G168" s="105">
        <v>819.05918000000008</v>
      </c>
      <c r="H168" s="105">
        <v>22289.205570000002</v>
      </c>
      <c r="I168" s="105">
        <v>14982.090099999999</v>
      </c>
      <c r="J168" s="105">
        <v>5563.7650000000003</v>
      </c>
      <c r="K168" s="37">
        <v>4924.48747</v>
      </c>
      <c r="L168" s="61"/>
    </row>
    <row r="169" spans="1:12" s="62" customFormat="1">
      <c r="A169" s="195" t="s">
        <v>174</v>
      </c>
      <c r="B169" s="25"/>
      <c r="C169" s="25"/>
      <c r="D169" s="25"/>
      <c r="E169" s="106"/>
      <c r="F169" s="25"/>
      <c r="G169" s="25"/>
      <c r="H169" s="25"/>
      <c r="I169" s="25"/>
      <c r="J169" s="25"/>
      <c r="K169" s="27"/>
      <c r="L169" s="61"/>
    </row>
    <row r="170" spans="1:12">
      <c r="A170" s="134" t="s">
        <v>49</v>
      </c>
      <c r="B170" s="25"/>
      <c r="C170" s="25"/>
      <c r="D170" s="25"/>
      <c r="E170" s="106"/>
      <c r="F170" s="25"/>
      <c r="G170" s="25"/>
      <c r="H170" s="25"/>
      <c r="I170" s="25"/>
      <c r="J170" s="25"/>
      <c r="K170" s="27"/>
    </row>
    <row r="171" spans="1:12">
      <c r="A171" s="133" t="s">
        <v>361</v>
      </c>
      <c r="B171" s="106">
        <v>38918.215479999999</v>
      </c>
      <c r="C171" s="106">
        <v>1152.39141</v>
      </c>
      <c r="D171" s="106">
        <v>508.70758000000001</v>
      </c>
      <c r="E171" s="106">
        <v>3568.0381699999998</v>
      </c>
      <c r="F171" s="106">
        <v>17380.640039999998</v>
      </c>
      <c r="G171" s="106">
        <v>123.1284</v>
      </c>
      <c r="H171" s="106">
        <v>5208.3103799999999</v>
      </c>
      <c r="I171" s="106">
        <v>7485.6210999999994</v>
      </c>
      <c r="J171" s="106">
        <v>919.53817000000004</v>
      </c>
      <c r="K171" s="27">
        <v>530.46868999999992</v>
      </c>
    </row>
    <row r="172" spans="1:12">
      <c r="A172" s="133" t="s">
        <v>362</v>
      </c>
      <c r="B172" s="25">
        <v>29084.417649999999</v>
      </c>
      <c r="C172" s="25">
        <v>320.05149999999998</v>
      </c>
      <c r="D172" s="25">
        <v>134.19897</v>
      </c>
      <c r="E172" s="106">
        <v>3715.3322599999997</v>
      </c>
      <c r="F172" s="25">
        <v>14829.150109999999</v>
      </c>
      <c r="G172" s="25">
        <v>193.11463000000001</v>
      </c>
      <c r="H172" s="25">
        <v>4572.5554099999999</v>
      </c>
      <c r="I172" s="25">
        <v>2342.6987300000001</v>
      </c>
      <c r="J172" s="25">
        <v>834.14698999999996</v>
      </c>
      <c r="K172" s="27">
        <v>150</v>
      </c>
    </row>
    <row r="173" spans="1:12">
      <c r="A173" s="195" t="s">
        <v>46</v>
      </c>
      <c r="B173" s="25"/>
      <c r="C173" s="25"/>
      <c r="D173" s="25"/>
      <c r="E173" s="106"/>
      <c r="F173" s="25"/>
      <c r="G173" s="25"/>
      <c r="H173" s="25"/>
      <c r="I173" s="25"/>
      <c r="J173" s="25"/>
      <c r="K173" s="27"/>
    </row>
    <row r="174" spans="1:12">
      <c r="A174" s="134" t="s">
        <v>48</v>
      </c>
      <c r="B174" s="106"/>
      <c r="C174" s="106"/>
      <c r="D174" s="106"/>
      <c r="E174" s="106"/>
      <c r="F174" s="106"/>
      <c r="G174" s="106"/>
      <c r="H174" s="106"/>
      <c r="I174" s="106"/>
      <c r="J174" s="106"/>
      <c r="K174" s="27"/>
    </row>
    <row r="175" spans="1:12">
      <c r="A175" s="133" t="s">
        <v>363</v>
      </c>
      <c r="B175" s="106">
        <v>14216.361080000001</v>
      </c>
      <c r="C175" s="106">
        <v>227.98018999999999</v>
      </c>
      <c r="D175" s="106">
        <v>60.127549999999999</v>
      </c>
      <c r="E175" s="106">
        <v>1888.5208600000001</v>
      </c>
      <c r="F175" s="106">
        <v>6742.5461699999996</v>
      </c>
      <c r="G175" s="106">
        <v>46.778419999999997</v>
      </c>
      <c r="H175" s="106">
        <v>2006.77017</v>
      </c>
      <c r="I175" s="106">
        <v>390.33479</v>
      </c>
      <c r="J175" s="106">
        <v>326.12540000000001</v>
      </c>
      <c r="K175" s="27">
        <v>67.320179999999993</v>
      </c>
    </row>
    <row r="176" spans="1:12">
      <c r="A176" s="133" t="s">
        <v>364</v>
      </c>
      <c r="B176" s="25">
        <v>12545.17376</v>
      </c>
      <c r="C176" s="25">
        <v>307.06675999999999</v>
      </c>
      <c r="D176" s="25">
        <v>16.205659999999998</v>
      </c>
      <c r="E176" s="106">
        <v>2225.7435599999999</v>
      </c>
      <c r="F176" s="25">
        <v>6376.6712300000008</v>
      </c>
      <c r="G176" s="25">
        <v>14.208629999999999</v>
      </c>
      <c r="H176" s="25">
        <v>1885.5131000000001</v>
      </c>
      <c r="I176" s="25">
        <v>449.46881999999999</v>
      </c>
      <c r="J176" s="25">
        <v>169.97076000000001</v>
      </c>
      <c r="K176" s="27">
        <v>111.77028999999999</v>
      </c>
    </row>
    <row r="177" spans="1:13">
      <c r="A177" s="133" t="s">
        <v>365</v>
      </c>
      <c r="B177" s="25">
        <v>35569.817619999994</v>
      </c>
      <c r="C177" s="25">
        <v>7616.8419800000001</v>
      </c>
      <c r="D177" s="25">
        <v>182.84401</v>
      </c>
      <c r="E177" s="106">
        <v>3091.4001800000001</v>
      </c>
      <c r="F177" s="25">
        <v>9534.2536700000001</v>
      </c>
      <c r="G177" s="25">
        <v>193.62895999999998</v>
      </c>
      <c r="H177" s="25">
        <v>2419.4960799999999</v>
      </c>
      <c r="I177" s="25">
        <v>2120.03739</v>
      </c>
      <c r="J177" s="25">
        <v>986.05399999999997</v>
      </c>
      <c r="K177" s="27">
        <v>3391.71038</v>
      </c>
    </row>
    <row r="178" spans="1:13">
      <c r="A178" s="133" t="s">
        <v>366</v>
      </c>
      <c r="B178" s="106">
        <v>13641.429460000001</v>
      </c>
      <c r="C178" s="106">
        <v>1326.9159099999999</v>
      </c>
      <c r="D178" s="106">
        <v>179.97318999999999</v>
      </c>
      <c r="E178" s="106">
        <v>1705.96967</v>
      </c>
      <c r="F178" s="106">
        <v>6637.0374900000006</v>
      </c>
      <c r="G178" s="106">
        <v>37.38693</v>
      </c>
      <c r="H178" s="106">
        <v>2243.5656200000003</v>
      </c>
      <c r="I178" s="106">
        <v>315.75240000000002</v>
      </c>
      <c r="J178" s="106">
        <v>77.525229999999993</v>
      </c>
      <c r="K178" s="27">
        <v>105.17524</v>
      </c>
    </row>
    <row r="179" spans="1:13">
      <c r="A179" s="133" t="s">
        <v>367</v>
      </c>
      <c r="B179" s="106">
        <v>13077.881150000001</v>
      </c>
      <c r="C179" s="106">
        <v>792.61097999999993</v>
      </c>
      <c r="D179" s="106">
        <v>87.937699999999992</v>
      </c>
      <c r="E179" s="106">
        <v>1806.49605</v>
      </c>
      <c r="F179" s="106">
        <v>5584.0592800000004</v>
      </c>
      <c r="G179" s="106">
        <v>60.805800000000005</v>
      </c>
      <c r="H179" s="106">
        <v>1936.2260800000001</v>
      </c>
      <c r="I179" s="106">
        <v>599.56386999999995</v>
      </c>
      <c r="J179" s="106">
        <v>583.28187000000003</v>
      </c>
      <c r="K179" s="27">
        <v>298.35368</v>
      </c>
    </row>
    <row r="180" spans="1:13">
      <c r="A180" s="133" t="s">
        <v>368</v>
      </c>
      <c r="B180" s="106">
        <v>28721.965539999997</v>
      </c>
      <c r="C180" s="106">
        <v>5760.6781500000006</v>
      </c>
      <c r="D180" s="106">
        <v>227.33828</v>
      </c>
      <c r="E180" s="106">
        <v>3015.93462</v>
      </c>
      <c r="F180" s="106">
        <v>6383.4230099999995</v>
      </c>
      <c r="G180" s="106">
        <v>150.00740999999999</v>
      </c>
      <c r="H180" s="106">
        <v>2016.76873</v>
      </c>
      <c r="I180" s="106">
        <v>1278.6130000000001</v>
      </c>
      <c r="J180" s="106">
        <v>1667.12258</v>
      </c>
      <c r="K180" s="27">
        <v>269.68901</v>
      </c>
    </row>
    <row r="181" spans="1:13">
      <c r="A181" s="130" t="s">
        <v>233</v>
      </c>
      <c r="B181" s="105">
        <v>146568.12190999999</v>
      </c>
      <c r="C181" s="105">
        <v>25891.613300000001</v>
      </c>
      <c r="D181" s="105">
        <v>2205.3868399999997</v>
      </c>
      <c r="E181" s="105">
        <v>15863.84397</v>
      </c>
      <c r="F181" s="105">
        <v>42787.360489999999</v>
      </c>
      <c r="G181" s="105">
        <v>523.63730999999996</v>
      </c>
      <c r="H181" s="105">
        <v>21696.869150000002</v>
      </c>
      <c r="I181" s="105">
        <v>10883.2919</v>
      </c>
      <c r="J181" s="105">
        <v>3213.3865599999999</v>
      </c>
      <c r="K181" s="37">
        <v>11182.3784</v>
      </c>
    </row>
    <row r="182" spans="1:13">
      <c r="A182" s="195" t="s">
        <v>174</v>
      </c>
      <c r="B182" s="106"/>
      <c r="C182" s="106"/>
      <c r="D182" s="106"/>
      <c r="E182" s="106"/>
      <c r="F182" s="106"/>
      <c r="G182" s="106"/>
      <c r="H182" s="106"/>
      <c r="I182" s="106"/>
      <c r="J182" s="106"/>
      <c r="K182" s="27"/>
    </row>
    <row r="183" spans="1:13">
      <c r="A183" s="134" t="s">
        <v>49</v>
      </c>
      <c r="B183" s="106"/>
      <c r="C183" s="106"/>
      <c r="D183" s="106"/>
      <c r="E183" s="106"/>
      <c r="F183" s="106"/>
      <c r="G183" s="106"/>
      <c r="H183" s="106"/>
      <c r="I183" s="106"/>
      <c r="J183" s="106"/>
      <c r="K183" s="27"/>
    </row>
    <row r="184" spans="1:13">
      <c r="A184" s="133" t="s">
        <v>378</v>
      </c>
      <c r="B184" s="106">
        <v>68901.384030000001</v>
      </c>
      <c r="C184" s="106">
        <v>19876.98876</v>
      </c>
      <c r="D184" s="106">
        <v>821.74231999999995</v>
      </c>
      <c r="E184" s="106">
        <v>4329.8300099999997</v>
      </c>
      <c r="F184" s="106">
        <v>14297.184869999999</v>
      </c>
      <c r="G184" s="106">
        <v>170.05602999999999</v>
      </c>
      <c r="H184" s="106">
        <v>8756.4358499999998</v>
      </c>
      <c r="I184" s="106">
        <v>6183.0534600000001</v>
      </c>
      <c r="J184" s="106">
        <v>696.19409999999993</v>
      </c>
      <c r="K184" s="27">
        <v>11008.102140000001</v>
      </c>
    </row>
    <row r="185" spans="1:13">
      <c r="A185" s="133" t="s">
        <v>379</v>
      </c>
      <c r="B185" s="106">
        <v>21798.723850000002</v>
      </c>
      <c r="C185" s="106">
        <v>828.3759399999999</v>
      </c>
      <c r="D185" s="106">
        <v>973.16381999999999</v>
      </c>
      <c r="E185" s="106">
        <v>4639.7958499999995</v>
      </c>
      <c r="F185" s="106">
        <v>6711.5639099999999</v>
      </c>
      <c r="G185" s="106">
        <v>180.65889999999999</v>
      </c>
      <c r="H185" s="106">
        <v>3689.9681700000001</v>
      </c>
      <c r="I185" s="106">
        <v>1776.46138</v>
      </c>
      <c r="J185" s="106">
        <v>502.73700000000002</v>
      </c>
      <c r="K185" s="27">
        <v>72</v>
      </c>
    </row>
    <row r="186" spans="1:13">
      <c r="A186" s="195" t="s">
        <v>46</v>
      </c>
      <c r="B186" s="106"/>
      <c r="C186" s="106"/>
      <c r="D186" s="106"/>
      <c r="E186" s="106"/>
      <c r="F186" s="106"/>
      <c r="G186" s="106"/>
      <c r="H186" s="106"/>
      <c r="I186" s="106"/>
      <c r="J186" s="106"/>
      <c r="K186" s="27"/>
    </row>
    <row r="187" spans="1:13">
      <c r="A187" s="134" t="s">
        <v>48</v>
      </c>
      <c r="B187" s="106"/>
      <c r="C187" s="106"/>
      <c r="D187" s="106"/>
      <c r="E187" s="106"/>
      <c r="F187" s="106"/>
      <c r="G187" s="106"/>
      <c r="H187" s="106"/>
      <c r="I187" s="106"/>
      <c r="J187" s="106"/>
      <c r="K187" s="27"/>
    </row>
    <row r="188" spans="1:13">
      <c r="A188" s="133" t="s">
        <v>380</v>
      </c>
      <c r="B188" s="106">
        <v>11456.280630000001</v>
      </c>
      <c r="C188" s="106">
        <v>499.48865000000001</v>
      </c>
      <c r="D188" s="106">
        <v>49.732570000000003</v>
      </c>
      <c r="E188" s="106">
        <v>1624.67534</v>
      </c>
      <c r="F188" s="106">
        <v>4816.33763</v>
      </c>
      <c r="G188" s="106">
        <v>24.38043</v>
      </c>
      <c r="H188" s="106">
        <v>1845.81963</v>
      </c>
      <c r="I188" s="106">
        <v>627.19441000000006</v>
      </c>
      <c r="J188" s="106">
        <v>486.80205999999998</v>
      </c>
      <c r="K188" s="27">
        <v>31.989369999999997</v>
      </c>
    </row>
    <row r="189" spans="1:13" s="62" customFormat="1">
      <c r="A189" s="133" t="s">
        <v>381</v>
      </c>
      <c r="B189" s="106">
        <v>10304.04009</v>
      </c>
      <c r="C189" s="106">
        <v>835.86590999999999</v>
      </c>
      <c r="D189" s="106">
        <v>48.712009999999999</v>
      </c>
      <c r="E189" s="106">
        <v>1433.8985400000001</v>
      </c>
      <c r="F189" s="106">
        <v>3945.34105</v>
      </c>
      <c r="G189" s="106">
        <v>68.743409999999997</v>
      </c>
      <c r="H189" s="106">
        <v>1811.6968899999999</v>
      </c>
      <c r="I189" s="106">
        <v>1078.9438600000001</v>
      </c>
      <c r="J189" s="106">
        <v>218.05885999999998</v>
      </c>
      <c r="K189" s="27">
        <v>23.2</v>
      </c>
      <c r="L189" s="61"/>
    </row>
    <row r="190" spans="1:13" s="62" customFormat="1">
      <c r="A190" s="133" t="s">
        <v>382</v>
      </c>
      <c r="B190" s="25">
        <v>20886.827359999999</v>
      </c>
      <c r="C190" s="25">
        <v>3533.2205899999999</v>
      </c>
      <c r="D190" s="25">
        <v>211.79438000000002</v>
      </c>
      <c r="E190" s="106">
        <v>1968.2426699999999</v>
      </c>
      <c r="F190" s="25">
        <v>6968.6790199999996</v>
      </c>
      <c r="G190" s="25">
        <v>54.711829999999999</v>
      </c>
      <c r="H190" s="25">
        <v>3469.0349700000002</v>
      </c>
      <c r="I190" s="25">
        <v>671.51535000000001</v>
      </c>
      <c r="J190" s="25">
        <v>1167.2678799999999</v>
      </c>
      <c r="K190" s="27">
        <v>27.08689</v>
      </c>
      <c r="L190" s="61"/>
    </row>
    <row r="191" spans="1:13">
      <c r="A191" s="133" t="s">
        <v>383</v>
      </c>
      <c r="B191" s="25">
        <v>13220.865949999999</v>
      </c>
      <c r="C191" s="25">
        <v>317.67345</v>
      </c>
      <c r="D191" s="25">
        <v>100.24174000000001</v>
      </c>
      <c r="E191" s="106">
        <v>1867.40156</v>
      </c>
      <c r="F191" s="25">
        <v>6048.2540099999997</v>
      </c>
      <c r="G191" s="25">
        <v>25.08671</v>
      </c>
      <c r="H191" s="25">
        <v>2123.9136400000002</v>
      </c>
      <c r="I191" s="25">
        <v>546.12343999999996</v>
      </c>
      <c r="J191" s="25">
        <v>142.32666</v>
      </c>
      <c r="K191" s="27">
        <v>20</v>
      </c>
    </row>
    <row r="192" spans="1:13">
      <c r="A192" s="130" t="s">
        <v>234</v>
      </c>
      <c r="B192" s="105">
        <v>346882.70754000003</v>
      </c>
      <c r="C192" s="105">
        <v>20645.617699999999</v>
      </c>
      <c r="D192" s="105">
        <v>8725.1366699999999</v>
      </c>
      <c r="E192" s="105">
        <v>35413.503680000002</v>
      </c>
      <c r="F192" s="105">
        <v>136431.37471999999</v>
      </c>
      <c r="G192" s="105">
        <v>2322.4954900000002</v>
      </c>
      <c r="H192" s="105">
        <v>55883.613250000002</v>
      </c>
      <c r="I192" s="105">
        <v>18398.297039999998</v>
      </c>
      <c r="J192" s="105">
        <v>28756.035800000001</v>
      </c>
      <c r="K192" s="37">
        <v>6420.5513300000002</v>
      </c>
      <c r="M192" s="355"/>
    </row>
    <row r="193" spans="1:12">
      <c r="A193" s="195" t="s">
        <v>228</v>
      </c>
      <c r="B193" s="25"/>
      <c r="C193" s="25"/>
      <c r="D193" s="25"/>
      <c r="E193" s="106"/>
      <c r="F193" s="25"/>
      <c r="G193" s="25"/>
      <c r="H193" s="25"/>
      <c r="I193" s="25"/>
      <c r="J193" s="25"/>
      <c r="K193" s="27"/>
    </row>
    <row r="194" spans="1:12">
      <c r="A194" s="134" t="s">
        <v>239</v>
      </c>
      <c r="B194" s="25"/>
      <c r="C194" s="25"/>
      <c r="D194" s="25"/>
      <c r="E194" s="106"/>
      <c r="F194" s="25"/>
      <c r="G194" s="25"/>
      <c r="H194" s="25"/>
      <c r="I194" s="25"/>
      <c r="J194" s="25"/>
      <c r="K194" s="27"/>
    </row>
    <row r="195" spans="1:12">
      <c r="A195" s="133" t="s">
        <v>384</v>
      </c>
      <c r="B195" s="106">
        <v>115930.62835</v>
      </c>
      <c r="C195" s="106">
        <v>4702.1225100000001</v>
      </c>
      <c r="D195" s="106">
        <v>7632.0392300000003</v>
      </c>
      <c r="E195" s="106">
        <v>9209.0122899999988</v>
      </c>
      <c r="F195" s="106">
        <v>39899.593740000004</v>
      </c>
      <c r="G195" s="106">
        <v>775.86519999999996</v>
      </c>
      <c r="H195" s="106">
        <v>17550.9817</v>
      </c>
      <c r="I195" s="106">
        <v>6585.7492999999995</v>
      </c>
      <c r="J195" s="106">
        <v>21180.221300000001</v>
      </c>
      <c r="K195" s="27">
        <v>2987.37941</v>
      </c>
    </row>
    <row r="196" spans="1:12">
      <c r="A196" s="195" t="s">
        <v>174</v>
      </c>
      <c r="B196" s="106"/>
      <c r="C196" s="106"/>
      <c r="D196" s="106"/>
      <c r="E196" s="106"/>
      <c r="F196" s="106"/>
      <c r="G196" s="106"/>
      <c r="H196" s="106"/>
      <c r="I196" s="106"/>
      <c r="J196" s="106"/>
      <c r="K196" s="27"/>
    </row>
    <row r="197" spans="1:12">
      <c r="A197" s="134" t="s">
        <v>49</v>
      </c>
      <c r="B197" s="106"/>
      <c r="C197" s="106"/>
      <c r="D197" s="106"/>
      <c r="E197" s="106"/>
      <c r="F197" s="106"/>
      <c r="G197" s="106"/>
      <c r="H197" s="106"/>
      <c r="I197" s="106"/>
      <c r="J197" s="106"/>
      <c r="K197" s="27"/>
    </row>
    <row r="198" spans="1:12">
      <c r="A198" s="133" t="s">
        <v>385</v>
      </c>
      <c r="B198" s="106">
        <v>43097.654999999999</v>
      </c>
      <c r="C198" s="106">
        <v>3205.5054399999999</v>
      </c>
      <c r="D198" s="106">
        <v>66.189899999999994</v>
      </c>
      <c r="E198" s="106">
        <v>4074.60889</v>
      </c>
      <c r="F198" s="106">
        <v>19763.520980000001</v>
      </c>
      <c r="G198" s="106">
        <v>196.22185999999999</v>
      </c>
      <c r="H198" s="106">
        <v>8189.3884200000002</v>
      </c>
      <c r="I198" s="106">
        <v>1187.32728</v>
      </c>
      <c r="J198" s="106">
        <v>563.28982999999994</v>
      </c>
      <c r="K198" s="27">
        <v>188.77826000000002</v>
      </c>
    </row>
    <row r="199" spans="1:12">
      <c r="A199" s="133" t="s">
        <v>386</v>
      </c>
      <c r="B199" s="28">
        <v>36559.378520000006</v>
      </c>
      <c r="C199" s="28">
        <v>1816.7809099999999</v>
      </c>
      <c r="D199" s="28">
        <v>252.21088</v>
      </c>
      <c r="E199" s="106">
        <v>3903.2165599999998</v>
      </c>
      <c r="F199" s="28">
        <v>14273.34418</v>
      </c>
      <c r="G199" s="28">
        <v>137.24268000000001</v>
      </c>
      <c r="H199" s="28">
        <v>5978.6397500000003</v>
      </c>
      <c r="I199" s="28">
        <v>2545.2871600000003</v>
      </c>
      <c r="J199" s="28">
        <v>1142.9848999999999</v>
      </c>
      <c r="K199" s="27">
        <v>1443.6064099999999</v>
      </c>
    </row>
    <row r="200" spans="1:12" s="62" customFormat="1">
      <c r="A200" s="133" t="s">
        <v>387</v>
      </c>
      <c r="B200" s="106">
        <v>22404.49178</v>
      </c>
      <c r="C200" s="106">
        <v>1206.39807</v>
      </c>
      <c r="D200" s="106">
        <v>34.330440000000003</v>
      </c>
      <c r="E200" s="106">
        <v>2095.7847499999998</v>
      </c>
      <c r="F200" s="106">
        <v>10920.901460000001</v>
      </c>
      <c r="G200" s="106">
        <v>106.84347</v>
      </c>
      <c r="H200" s="106">
        <v>4315.4729200000002</v>
      </c>
      <c r="I200" s="106">
        <v>1078.93056</v>
      </c>
      <c r="J200" s="106">
        <v>1019.23348</v>
      </c>
      <c r="K200" s="27">
        <v>97.64797999999999</v>
      </c>
      <c r="L200" s="61"/>
    </row>
    <row r="201" spans="1:12" s="62" customFormat="1">
      <c r="A201" s="195" t="s">
        <v>46</v>
      </c>
      <c r="B201" s="105"/>
      <c r="C201" s="105"/>
      <c r="D201" s="105"/>
      <c r="E201" s="105"/>
      <c r="F201" s="105"/>
      <c r="G201" s="105"/>
      <c r="H201" s="105"/>
      <c r="I201" s="105"/>
      <c r="J201" s="105"/>
      <c r="K201" s="37"/>
      <c r="L201" s="61"/>
    </row>
    <row r="202" spans="1:12" s="62" customFormat="1">
      <c r="A202" s="134" t="s">
        <v>48</v>
      </c>
      <c r="B202" s="25"/>
      <c r="C202" s="25"/>
      <c r="D202" s="25"/>
      <c r="E202" s="106"/>
      <c r="F202" s="25"/>
      <c r="G202" s="25"/>
      <c r="H202" s="25"/>
      <c r="I202" s="25"/>
      <c r="J202" s="25"/>
      <c r="K202" s="27"/>
      <c r="L202" s="61"/>
    </row>
    <row r="203" spans="1:12">
      <c r="A203" s="133" t="s">
        <v>388</v>
      </c>
      <c r="B203" s="25">
        <v>18379.369649999997</v>
      </c>
      <c r="C203" s="25">
        <v>816.83583999999996</v>
      </c>
      <c r="D203" s="25">
        <v>17.579429999999999</v>
      </c>
      <c r="E203" s="106">
        <v>1787.4976100000001</v>
      </c>
      <c r="F203" s="25">
        <v>8279.2328500000003</v>
      </c>
      <c r="G203" s="25">
        <v>51.931830000000005</v>
      </c>
      <c r="H203" s="25">
        <v>2801.6352400000001</v>
      </c>
      <c r="I203" s="25">
        <v>2968.99422</v>
      </c>
      <c r="J203" s="25">
        <v>290</v>
      </c>
      <c r="K203" s="27">
        <v>56.42539</v>
      </c>
    </row>
    <row r="204" spans="1:12">
      <c r="A204" s="133" t="s">
        <v>389</v>
      </c>
      <c r="B204" s="106">
        <v>18820.902320000001</v>
      </c>
      <c r="C204" s="106">
        <v>1844.5766799999999</v>
      </c>
      <c r="D204" s="106">
        <v>163.46912</v>
      </c>
      <c r="E204" s="106">
        <v>2468.18912</v>
      </c>
      <c r="F204" s="106">
        <v>7322.4874199999995</v>
      </c>
      <c r="G204" s="106">
        <v>86.427289999999999</v>
      </c>
      <c r="H204" s="106">
        <v>2917.2236400000002</v>
      </c>
      <c r="I204" s="106">
        <v>550.52672999999993</v>
      </c>
      <c r="J204" s="106">
        <v>829.86298999999997</v>
      </c>
      <c r="K204" s="27">
        <v>135.80741</v>
      </c>
    </row>
    <row r="205" spans="1:12">
      <c r="A205" s="133" t="s">
        <v>390</v>
      </c>
      <c r="B205" s="106">
        <v>19173.193420000003</v>
      </c>
      <c r="C205" s="106">
        <v>1568.13006</v>
      </c>
      <c r="D205" s="106">
        <v>221.12739999999999</v>
      </c>
      <c r="E205" s="106">
        <v>1983.63436</v>
      </c>
      <c r="F205" s="106">
        <v>6767.9227999999994</v>
      </c>
      <c r="G205" s="106">
        <v>710.40634</v>
      </c>
      <c r="H205" s="106">
        <v>2847.4917799999998</v>
      </c>
      <c r="I205" s="106">
        <v>593.49183999999991</v>
      </c>
      <c r="J205" s="106">
        <v>649.83054000000004</v>
      </c>
      <c r="K205" s="27">
        <v>138.91619</v>
      </c>
    </row>
    <row r="206" spans="1:12">
      <c r="A206" s="133" t="s">
        <v>391</v>
      </c>
      <c r="B206" s="106">
        <v>19344.203819999999</v>
      </c>
      <c r="C206" s="106">
        <v>1720.87121</v>
      </c>
      <c r="D206" s="106">
        <v>84.913119999999992</v>
      </c>
      <c r="E206" s="106">
        <v>1919.90029</v>
      </c>
      <c r="F206" s="106">
        <v>7068.1733299999996</v>
      </c>
      <c r="G206" s="106">
        <v>52.953240000000001</v>
      </c>
      <c r="H206" s="106">
        <v>2579.1777099999999</v>
      </c>
      <c r="I206" s="106">
        <v>475.34046999999998</v>
      </c>
      <c r="J206" s="106">
        <v>2099.6497200000003</v>
      </c>
      <c r="K206" s="27">
        <v>304.26175000000001</v>
      </c>
    </row>
    <row r="207" spans="1:12">
      <c r="A207" s="133" t="s">
        <v>392</v>
      </c>
      <c r="B207" s="106">
        <v>10344.545039999999</v>
      </c>
      <c r="C207" s="106">
        <v>659.21680000000003</v>
      </c>
      <c r="D207" s="106">
        <v>126.72297999999999</v>
      </c>
      <c r="E207" s="106">
        <v>2756.3483799999999</v>
      </c>
      <c r="F207" s="106">
        <v>3698.9511499999999</v>
      </c>
      <c r="G207" s="106">
        <v>22.867360000000001</v>
      </c>
      <c r="H207" s="106">
        <v>1537.3255900000001</v>
      </c>
      <c r="I207" s="106">
        <v>351.81203999999997</v>
      </c>
      <c r="J207" s="106">
        <v>289.08853999999997</v>
      </c>
      <c r="K207" s="27">
        <v>39.459699999999998</v>
      </c>
    </row>
    <row r="208" spans="1:12">
      <c r="A208" s="133" t="s">
        <v>384</v>
      </c>
      <c r="B208" s="25">
        <v>26108.576249999998</v>
      </c>
      <c r="C208" s="25">
        <v>2233.9249100000002</v>
      </c>
      <c r="D208" s="25">
        <v>57.237199999999994</v>
      </c>
      <c r="E208" s="106">
        <v>2985.9562999999998</v>
      </c>
      <c r="F208" s="25">
        <v>10837.09424</v>
      </c>
      <c r="G208" s="25">
        <v>113.82598</v>
      </c>
      <c r="H208" s="25">
        <v>4804.0005099999998</v>
      </c>
      <c r="I208" s="25">
        <v>1415.81095</v>
      </c>
      <c r="J208" s="25">
        <v>341.87450000000001</v>
      </c>
      <c r="K208" s="27">
        <v>296.24959000000001</v>
      </c>
    </row>
    <row r="209" spans="1:13">
      <c r="A209" s="133" t="s">
        <v>441</v>
      </c>
      <c r="B209" s="25">
        <v>16719.76339</v>
      </c>
      <c r="C209" s="25">
        <v>871.25527</v>
      </c>
      <c r="D209" s="25">
        <v>69.316969999999998</v>
      </c>
      <c r="E209" s="106">
        <v>2229.3551299999999</v>
      </c>
      <c r="F209" s="25">
        <v>7600.1525700000002</v>
      </c>
      <c r="G209" s="25">
        <v>67.910240000000002</v>
      </c>
      <c r="H209" s="25">
        <v>2362.2759900000001</v>
      </c>
      <c r="I209" s="25">
        <v>645.02648999999997</v>
      </c>
      <c r="J209" s="25">
        <v>350</v>
      </c>
      <c r="K209" s="27">
        <v>732.01923999999997</v>
      </c>
    </row>
    <row r="210" spans="1:13">
      <c r="A210" s="130" t="s">
        <v>235</v>
      </c>
      <c r="B210" s="105">
        <v>223883.68643</v>
      </c>
      <c r="C210" s="105">
        <v>14470.304119999999</v>
      </c>
      <c r="D210" s="105">
        <v>4729.0951999999997</v>
      </c>
      <c r="E210" s="105">
        <v>23612.386420000003</v>
      </c>
      <c r="F210" s="105">
        <v>84513.255069999999</v>
      </c>
      <c r="G210" s="105">
        <v>1216.0754099999999</v>
      </c>
      <c r="H210" s="105">
        <v>38388.003810000002</v>
      </c>
      <c r="I210" s="105">
        <v>23152.887320000002</v>
      </c>
      <c r="J210" s="105">
        <v>9406.4217899999985</v>
      </c>
      <c r="K210" s="37">
        <v>3131.7902799999997</v>
      </c>
    </row>
    <row r="211" spans="1:13" s="62" customFormat="1">
      <c r="A211" s="195" t="s">
        <v>231</v>
      </c>
      <c r="B211" s="105"/>
      <c r="C211" s="105"/>
      <c r="D211" s="105"/>
      <c r="E211" s="105"/>
      <c r="F211" s="105"/>
      <c r="G211" s="105"/>
      <c r="H211" s="105"/>
      <c r="I211" s="105"/>
      <c r="J211" s="105"/>
      <c r="K211" s="37"/>
      <c r="L211" s="61"/>
    </row>
    <row r="212" spans="1:13" s="62" customFormat="1">
      <c r="A212" s="134" t="s">
        <v>237</v>
      </c>
      <c r="B212" s="25"/>
      <c r="C212" s="25"/>
      <c r="D212" s="25"/>
      <c r="E212" s="106"/>
      <c r="F212" s="25"/>
      <c r="G212" s="25"/>
      <c r="H212" s="25"/>
      <c r="I212" s="25"/>
      <c r="J212" s="25"/>
      <c r="K212" s="27"/>
      <c r="L212" s="61"/>
    </row>
    <row r="213" spans="1:13">
      <c r="A213" s="133" t="s">
        <v>393</v>
      </c>
      <c r="B213" s="25">
        <v>88057.639970000004</v>
      </c>
      <c r="C213" s="25">
        <v>8882.1314700000003</v>
      </c>
      <c r="D213" s="25">
        <v>3315.6724300000001</v>
      </c>
      <c r="E213" s="106">
        <v>6528.9505799999997</v>
      </c>
      <c r="F213" s="25">
        <v>29545.02491</v>
      </c>
      <c r="G213" s="25">
        <v>737.22343000000001</v>
      </c>
      <c r="H213" s="25">
        <v>15499.29873</v>
      </c>
      <c r="I213" s="25">
        <v>8974.7994299999991</v>
      </c>
      <c r="J213" s="25">
        <v>6545.7226700000001</v>
      </c>
      <c r="K213" s="27">
        <v>1646.9909700000001</v>
      </c>
    </row>
    <row r="214" spans="1:13">
      <c r="A214" s="195" t="s">
        <v>46</v>
      </c>
      <c r="B214" s="106"/>
      <c r="C214" s="106"/>
      <c r="D214" s="106"/>
      <c r="E214" s="106"/>
      <c r="F214" s="106"/>
      <c r="G214" s="106"/>
      <c r="H214" s="106"/>
      <c r="I214" s="106"/>
      <c r="J214" s="106"/>
      <c r="K214" s="27"/>
    </row>
    <row r="215" spans="1:13">
      <c r="A215" s="134" t="s">
        <v>48</v>
      </c>
      <c r="B215" s="25"/>
      <c r="C215" s="25"/>
      <c r="D215" s="25"/>
      <c r="E215" s="106"/>
      <c r="F215" s="25"/>
      <c r="G215" s="25"/>
      <c r="H215" s="25"/>
      <c r="I215" s="25"/>
      <c r="J215" s="25"/>
      <c r="K215" s="27"/>
    </row>
    <row r="216" spans="1:13">
      <c r="A216" s="133" t="s">
        <v>394</v>
      </c>
      <c r="B216" s="25">
        <v>14564.380590000001</v>
      </c>
      <c r="C216" s="25">
        <v>348.63463000000002</v>
      </c>
      <c r="D216" s="25">
        <v>35.113330000000005</v>
      </c>
      <c r="E216" s="106">
        <v>2018.0138100000001</v>
      </c>
      <c r="F216" s="25">
        <v>6450.12878</v>
      </c>
      <c r="G216" s="25">
        <v>74.54910000000001</v>
      </c>
      <c r="H216" s="25">
        <v>2573.75684</v>
      </c>
      <c r="I216" s="25">
        <v>458.82641999999998</v>
      </c>
      <c r="J216" s="25">
        <v>478.8</v>
      </c>
      <c r="K216" s="27">
        <v>231.17234999999999</v>
      </c>
    </row>
    <row r="217" spans="1:13">
      <c r="A217" s="133" t="s">
        <v>395</v>
      </c>
      <c r="B217" s="106">
        <v>14115.702039999998</v>
      </c>
      <c r="C217" s="106">
        <v>471.36336</v>
      </c>
      <c r="D217" s="106">
        <v>14.593440000000001</v>
      </c>
      <c r="E217" s="106">
        <v>1715.5589399999999</v>
      </c>
      <c r="F217" s="106">
        <v>5890.3109100000001</v>
      </c>
      <c r="G217" s="106">
        <v>34.914559999999994</v>
      </c>
      <c r="H217" s="106">
        <v>1743.0753200000001</v>
      </c>
      <c r="I217" s="106">
        <v>1662.97092</v>
      </c>
      <c r="J217" s="106">
        <v>355.84904999999998</v>
      </c>
      <c r="K217" s="27">
        <v>705.96253999999999</v>
      </c>
    </row>
    <row r="218" spans="1:13">
      <c r="A218" s="133" t="s">
        <v>396</v>
      </c>
      <c r="B218" s="106">
        <v>11900.66014</v>
      </c>
      <c r="C218" s="106">
        <v>354.72717</v>
      </c>
      <c r="D218" s="106">
        <v>81.890679999999989</v>
      </c>
      <c r="E218" s="106">
        <v>1579.16842</v>
      </c>
      <c r="F218" s="106">
        <v>4534.0436600000003</v>
      </c>
      <c r="G218" s="106">
        <v>55.722679999999997</v>
      </c>
      <c r="H218" s="106">
        <v>2576.8920699999999</v>
      </c>
      <c r="I218" s="106">
        <v>1490.2894199999998</v>
      </c>
      <c r="J218" s="106">
        <v>307.34863999999999</v>
      </c>
      <c r="K218" s="27">
        <v>75.145510000000002</v>
      </c>
    </row>
    <row r="219" spans="1:13">
      <c r="A219" s="133" t="s">
        <v>397</v>
      </c>
      <c r="B219" s="25">
        <v>17616.95866</v>
      </c>
      <c r="C219" s="25">
        <v>853.86182999999994</v>
      </c>
      <c r="D219" s="25">
        <v>140.50429</v>
      </c>
      <c r="E219" s="106">
        <v>1808.83761</v>
      </c>
      <c r="F219" s="25">
        <v>7135.6793899999993</v>
      </c>
      <c r="G219" s="25">
        <v>49.194949999999999</v>
      </c>
      <c r="H219" s="25">
        <v>3326.8893199999998</v>
      </c>
      <c r="I219" s="25">
        <v>1920.9786000000001</v>
      </c>
      <c r="J219" s="25">
        <v>348.53356000000002</v>
      </c>
      <c r="K219" s="27">
        <v>146.90592000000001</v>
      </c>
    </row>
    <row r="220" spans="1:13">
      <c r="A220" s="133" t="s">
        <v>398</v>
      </c>
      <c r="B220" s="25">
        <v>16066.653329999999</v>
      </c>
      <c r="C220" s="25">
        <v>1410.4112500000001</v>
      </c>
      <c r="D220" s="25">
        <v>136.81354999999999</v>
      </c>
      <c r="E220" s="106">
        <v>2057.56943</v>
      </c>
      <c r="F220" s="25">
        <v>5681.13771</v>
      </c>
      <c r="G220" s="25">
        <v>75.77337</v>
      </c>
      <c r="H220" s="25">
        <v>2330.4851200000003</v>
      </c>
      <c r="I220" s="25">
        <v>1049.4943700000001</v>
      </c>
      <c r="J220" s="25">
        <v>453.87776000000002</v>
      </c>
      <c r="K220" s="27">
        <v>88.329979999999992</v>
      </c>
    </row>
    <row r="221" spans="1:13">
      <c r="A221" s="133" t="s">
        <v>399</v>
      </c>
      <c r="B221" s="106">
        <v>14570.05848</v>
      </c>
      <c r="C221" s="106">
        <v>892.23490000000004</v>
      </c>
      <c r="D221" s="106">
        <v>50.932910000000007</v>
      </c>
      <c r="E221" s="106">
        <v>1612.5249199999998</v>
      </c>
      <c r="F221" s="106">
        <v>5822.3875699999999</v>
      </c>
      <c r="G221" s="106">
        <v>45.792120000000004</v>
      </c>
      <c r="H221" s="106">
        <v>3088.0857900000001</v>
      </c>
      <c r="I221" s="106">
        <v>1395.55375</v>
      </c>
      <c r="J221" s="106">
        <v>238.41</v>
      </c>
      <c r="K221" s="27">
        <v>62.306260000000002</v>
      </c>
    </row>
    <row r="222" spans="1:13">
      <c r="A222" s="133" t="s">
        <v>400</v>
      </c>
      <c r="B222" s="106">
        <v>15760.44981</v>
      </c>
      <c r="C222" s="106">
        <v>334.67671999999999</v>
      </c>
      <c r="D222" s="106">
        <v>453.01253000000003</v>
      </c>
      <c r="E222" s="106">
        <v>2251.1203799999998</v>
      </c>
      <c r="F222" s="106">
        <v>7168.4427400000004</v>
      </c>
      <c r="G222" s="106">
        <v>34.93365</v>
      </c>
      <c r="H222" s="106">
        <v>3018.8082599999998</v>
      </c>
      <c r="I222" s="106">
        <v>489.62261000000001</v>
      </c>
      <c r="J222" s="106">
        <v>143.9</v>
      </c>
      <c r="K222" s="27">
        <v>24.69586</v>
      </c>
    </row>
    <row r="223" spans="1:13">
      <c r="A223" s="133" t="s">
        <v>401</v>
      </c>
      <c r="B223" s="106">
        <v>13677.58476</v>
      </c>
      <c r="C223" s="106">
        <v>140.91810999999998</v>
      </c>
      <c r="D223" s="106">
        <v>256.11445000000003</v>
      </c>
      <c r="E223" s="106">
        <v>1623.7896699999999</v>
      </c>
      <c r="F223" s="106">
        <v>3885.7968100000003</v>
      </c>
      <c r="G223" s="106">
        <v>35.31026</v>
      </c>
      <c r="H223" s="106">
        <v>1563.71649</v>
      </c>
      <c r="I223" s="106">
        <v>4710.8528499999993</v>
      </c>
      <c r="J223" s="106">
        <v>254.5</v>
      </c>
      <c r="K223" s="27">
        <v>68.284240000000011</v>
      </c>
    </row>
    <row r="224" spans="1:13" s="361" customFormat="1" ht="15">
      <c r="A224" s="133" t="s">
        <v>294</v>
      </c>
      <c r="B224" s="184">
        <v>17553.59865</v>
      </c>
      <c r="C224" s="184">
        <v>781.34468000000004</v>
      </c>
      <c r="D224" s="184">
        <v>244.44758999999999</v>
      </c>
      <c r="E224" s="184">
        <v>2416.85266</v>
      </c>
      <c r="F224" s="184">
        <v>8400.3025899999993</v>
      </c>
      <c r="G224" s="184">
        <v>72.661289999999994</v>
      </c>
      <c r="H224" s="184">
        <v>2666.9958700000002</v>
      </c>
      <c r="I224" s="184">
        <v>999.49894999999992</v>
      </c>
      <c r="J224" s="184">
        <v>279.48010999999997</v>
      </c>
      <c r="K224" s="186">
        <v>81.996649999999988</v>
      </c>
      <c r="L224" s="410"/>
      <c r="M224" s="433"/>
    </row>
    <row r="225" spans="1:13" s="62" customFormat="1">
      <c r="A225" s="130" t="s">
        <v>236</v>
      </c>
      <c r="B225" s="88">
        <v>123319.80766999999</v>
      </c>
      <c r="C225" s="88">
        <v>8945.2925799999994</v>
      </c>
      <c r="D225" s="88">
        <v>3515.7079199999998</v>
      </c>
      <c r="E225" s="105">
        <v>14727.21689</v>
      </c>
      <c r="F225" s="88">
        <v>51424.276770000004</v>
      </c>
      <c r="G225" s="88">
        <v>659.38586999999995</v>
      </c>
      <c r="H225" s="88">
        <v>18647.636050000001</v>
      </c>
      <c r="I225" s="88">
        <v>9262.1540199999999</v>
      </c>
      <c r="J225" s="88">
        <v>3544.84717</v>
      </c>
      <c r="K225" s="37">
        <v>2518.08041</v>
      </c>
      <c r="L225" s="61"/>
    </row>
    <row r="226" spans="1:13">
      <c r="A226" s="195" t="s">
        <v>231</v>
      </c>
      <c r="B226" s="25"/>
      <c r="C226" s="25"/>
      <c r="D226" s="25"/>
      <c r="E226" s="106"/>
      <c r="F226" s="25"/>
      <c r="G226" s="25"/>
      <c r="H226" s="25"/>
      <c r="I226" s="25"/>
      <c r="J226" s="25"/>
      <c r="K226" s="27"/>
    </row>
    <row r="227" spans="1:13">
      <c r="A227" s="134" t="s">
        <v>237</v>
      </c>
      <c r="B227" s="106"/>
      <c r="C227" s="106"/>
      <c r="D227" s="106"/>
      <c r="E227" s="106"/>
      <c r="F227" s="106"/>
      <c r="G227" s="106"/>
      <c r="H227" s="106"/>
      <c r="I227" s="106"/>
      <c r="J227" s="106"/>
      <c r="K227" s="27"/>
      <c r="M227" s="331"/>
    </row>
    <row r="228" spans="1:13">
      <c r="A228" s="133" t="s">
        <v>293</v>
      </c>
      <c r="B228" s="25">
        <v>45776.36681</v>
      </c>
      <c r="C228" s="25">
        <v>6739.7242000000006</v>
      </c>
      <c r="D228" s="25">
        <v>2168.3131899999998</v>
      </c>
      <c r="E228" s="106">
        <v>4168.4587899999997</v>
      </c>
      <c r="F228" s="25">
        <v>17411.163199999999</v>
      </c>
      <c r="G228" s="25">
        <v>301.37252000000001</v>
      </c>
      <c r="H228" s="25">
        <v>6805.6172500000002</v>
      </c>
      <c r="I228" s="25">
        <v>2825.7124100000001</v>
      </c>
      <c r="J228" s="25">
        <v>1583.39716</v>
      </c>
      <c r="K228" s="27">
        <v>767.53453999999999</v>
      </c>
      <c r="M228" s="355"/>
    </row>
    <row r="229" spans="1:13">
      <c r="A229" s="195" t="s">
        <v>46</v>
      </c>
      <c r="B229" s="25"/>
      <c r="C229" s="25"/>
      <c r="D229" s="25"/>
      <c r="E229" s="106"/>
      <c r="F229" s="25"/>
      <c r="G229" s="25"/>
      <c r="H229" s="25"/>
      <c r="I229" s="25"/>
      <c r="J229" s="25"/>
      <c r="K229" s="27"/>
    </row>
    <row r="230" spans="1:13">
      <c r="A230" s="134" t="s">
        <v>48</v>
      </c>
      <c r="B230" s="106"/>
      <c r="C230" s="106"/>
      <c r="D230" s="106"/>
      <c r="E230" s="106"/>
      <c r="F230" s="106"/>
      <c r="G230" s="106"/>
      <c r="H230" s="106"/>
      <c r="I230" s="106"/>
      <c r="J230" s="106"/>
      <c r="K230" s="27"/>
    </row>
    <row r="231" spans="1:13">
      <c r="A231" s="133" t="s">
        <v>402</v>
      </c>
      <c r="B231" s="106">
        <v>10357.53991</v>
      </c>
      <c r="C231" s="106">
        <v>113.57008999999999</v>
      </c>
      <c r="D231" s="106">
        <v>703.57616000000007</v>
      </c>
      <c r="E231" s="106">
        <v>1541.1933200000001</v>
      </c>
      <c r="F231" s="106">
        <v>3876.7258199999997</v>
      </c>
      <c r="G231" s="106">
        <v>63.868269999999995</v>
      </c>
      <c r="H231" s="106">
        <v>1836.2345700000001</v>
      </c>
      <c r="I231" s="106">
        <v>828.25373999999999</v>
      </c>
      <c r="J231" s="106">
        <v>301.03924000000001</v>
      </c>
      <c r="K231" s="27">
        <v>89.510469999999998</v>
      </c>
    </row>
    <row r="232" spans="1:13">
      <c r="A232" s="133" t="s">
        <v>403</v>
      </c>
      <c r="B232" s="106">
        <v>9673.4677699999993</v>
      </c>
      <c r="C232" s="106">
        <v>138.80656999999999</v>
      </c>
      <c r="D232" s="106">
        <v>7.7855499999999997</v>
      </c>
      <c r="E232" s="106">
        <v>1608.1245200000001</v>
      </c>
      <c r="F232" s="106">
        <v>4509.7559099999999</v>
      </c>
      <c r="G232" s="106">
        <v>44.620480000000001</v>
      </c>
      <c r="H232" s="106">
        <v>1705.4325100000001</v>
      </c>
      <c r="I232" s="106">
        <v>582.46911999999998</v>
      </c>
      <c r="J232" s="106">
        <v>173.25299999999999</v>
      </c>
      <c r="K232" s="27">
        <v>94.251979999999989</v>
      </c>
    </row>
    <row r="233" spans="1:13">
      <c r="A233" s="133" t="s">
        <v>404</v>
      </c>
      <c r="B233" s="106">
        <v>18012.797210000001</v>
      </c>
      <c r="C233" s="106">
        <v>611.13490000000002</v>
      </c>
      <c r="D233" s="106">
        <v>136.86651000000001</v>
      </c>
      <c r="E233" s="106">
        <v>2459.6450099999997</v>
      </c>
      <c r="F233" s="106">
        <v>7717.3357999999998</v>
      </c>
      <c r="G233" s="106">
        <v>41.068309999999997</v>
      </c>
      <c r="H233" s="106">
        <v>2402.1375499999999</v>
      </c>
      <c r="I233" s="106">
        <v>2576.7491400000004</v>
      </c>
      <c r="J233" s="106">
        <v>478.96575000000001</v>
      </c>
      <c r="K233" s="27">
        <v>185.19274999999999</v>
      </c>
    </row>
    <row r="234" spans="1:13">
      <c r="A234" s="133" t="s">
        <v>405</v>
      </c>
      <c r="B234" s="25">
        <v>13662.936109999999</v>
      </c>
      <c r="C234" s="25">
        <v>482.53500000000003</v>
      </c>
      <c r="D234" s="25">
        <v>0</v>
      </c>
      <c r="E234" s="106">
        <v>1714.3132000000001</v>
      </c>
      <c r="F234" s="25">
        <v>6631.0694800000001</v>
      </c>
      <c r="G234" s="25">
        <v>63.299839999999996</v>
      </c>
      <c r="H234" s="25">
        <v>2115.6016099999997</v>
      </c>
      <c r="I234" s="25">
        <v>1000.89424</v>
      </c>
      <c r="J234" s="25">
        <v>400.6542</v>
      </c>
      <c r="K234" s="27">
        <v>116.40136</v>
      </c>
    </row>
    <row r="235" spans="1:13">
      <c r="A235" s="133" t="s">
        <v>406</v>
      </c>
      <c r="B235" s="25">
        <v>13104.621140000001</v>
      </c>
      <c r="C235" s="25">
        <v>483.13981999999999</v>
      </c>
      <c r="D235" s="25">
        <v>85.20429</v>
      </c>
      <c r="E235" s="106">
        <v>1598.7479900000001</v>
      </c>
      <c r="F235" s="25">
        <v>5294.5916100000004</v>
      </c>
      <c r="G235" s="25">
        <v>80.051389999999998</v>
      </c>
      <c r="H235" s="25">
        <v>1769.9467700000002</v>
      </c>
      <c r="I235" s="25">
        <v>981.19495999999992</v>
      </c>
      <c r="J235" s="25">
        <v>413.81166999999999</v>
      </c>
      <c r="K235" s="27">
        <v>1246.5873100000001</v>
      </c>
    </row>
    <row r="236" spans="1:13">
      <c r="A236" s="133" t="s">
        <v>407</v>
      </c>
      <c r="B236" s="106">
        <v>12732.078720000001</v>
      </c>
      <c r="C236" s="106">
        <v>376.38200000000001</v>
      </c>
      <c r="D236" s="106">
        <v>413.96221999999995</v>
      </c>
      <c r="E236" s="106">
        <v>1636.73406</v>
      </c>
      <c r="F236" s="106">
        <v>5983.6349500000006</v>
      </c>
      <c r="G236" s="106">
        <v>65.105059999999995</v>
      </c>
      <c r="H236" s="106">
        <v>2012.6657900000002</v>
      </c>
      <c r="I236" s="106">
        <v>466.88040999999998</v>
      </c>
      <c r="J236" s="106">
        <v>193.72614999999999</v>
      </c>
      <c r="K236" s="27">
        <v>18.602</v>
      </c>
    </row>
    <row r="237" spans="1:13">
      <c r="A237" s="130" t="s">
        <v>238</v>
      </c>
      <c r="B237" s="105">
        <v>172377.94012000001</v>
      </c>
      <c r="C237" s="105">
        <v>12685.721680000001</v>
      </c>
      <c r="D237" s="105">
        <v>12095.258099999999</v>
      </c>
      <c r="E237" s="105">
        <v>17238.14359</v>
      </c>
      <c r="F237" s="105">
        <v>73706.146609999996</v>
      </c>
      <c r="G237" s="105">
        <v>894.57538</v>
      </c>
      <c r="H237" s="105">
        <v>31550.18879</v>
      </c>
      <c r="I237" s="105">
        <v>8813.6589199999999</v>
      </c>
      <c r="J237" s="105">
        <v>4746.1947099999998</v>
      </c>
      <c r="K237" s="37">
        <v>1965.42929</v>
      </c>
    </row>
    <row r="238" spans="1:13">
      <c r="A238" s="195" t="s">
        <v>228</v>
      </c>
      <c r="B238" s="106"/>
      <c r="C238" s="106"/>
      <c r="D238" s="106"/>
      <c r="E238" s="106"/>
      <c r="F238" s="106"/>
      <c r="G238" s="106"/>
      <c r="H238" s="106"/>
      <c r="I238" s="106"/>
      <c r="J238" s="106"/>
      <c r="K238" s="27"/>
    </row>
    <row r="239" spans="1:13">
      <c r="A239" s="134" t="s">
        <v>239</v>
      </c>
      <c r="B239" s="106"/>
      <c r="C239" s="106"/>
      <c r="D239" s="106"/>
      <c r="E239" s="106"/>
      <c r="F239" s="106"/>
      <c r="G239" s="106"/>
      <c r="H239" s="106"/>
      <c r="I239" s="106"/>
      <c r="J239" s="106"/>
      <c r="K239" s="27"/>
    </row>
    <row r="240" spans="1:13" s="361" customFormat="1">
      <c r="A240" s="133" t="s">
        <v>291</v>
      </c>
      <c r="B240" s="184">
        <v>107315.97347</v>
      </c>
      <c r="C240" s="184">
        <v>8333.25821</v>
      </c>
      <c r="D240" s="184">
        <v>11156.331410000001</v>
      </c>
      <c r="E240" s="184">
        <v>9384.1560800000007</v>
      </c>
      <c r="F240" s="184">
        <v>46781.63263</v>
      </c>
      <c r="G240" s="184">
        <v>673.30054000000007</v>
      </c>
      <c r="H240" s="184">
        <v>20084.869070000001</v>
      </c>
      <c r="I240" s="184">
        <v>4916.3373700000002</v>
      </c>
      <c r="J240" s="184">
        <v>2683.7357299999999</v>
      </c>
      <c r="K240" s="186">
        <v>1193.5766000000001</v>
      </c>
      <c r="L240" s="410"/>
    </row>
    <row r="241" spans="1:12" s="62" customFormat="1">
      <c r="A241" s="195" t="s">
        <v>231</v>
      </c>
      <c r="B241" s="25"/>
      <c r="C241" s="25"/>
      <c r="D241" s="25"/>
      <c r="E241" s="106"/>
      <c r="F241" s="25"/>
      <c r="G241" s="25"/>
      <c r="H241" s="25"/>
      <c r="I241" s="25"/>
      <c r="J241" s="25"/>
      <c r="K241" s="27"/>
      <c r="L241" s="61"/>
    </row>
    <row r="242" spans="1:12">
      <c r="A242" s="134" t="s">
        <v>237</v>
      </c>
      <c r="B242" s="25"/>
      <c r="C242" s="25"/>
      <c r="D242" s="25"/>
      <c r="E242" s="106"/>
      <c r="F242" s="25"/>
      <c r="G242" s="25"/>
      <c r="H242" s="25"/>
      <c r="I242" s="25"/>
      <c r="J242" s="25"/>
      <c r="K242" s="27"/>
    </row>
    <row r="243" spans="1:12">
      <c r="A243" s="133" t="s">
        <v>292</v>
      </c>
      <c r="B243" s="106">
        <v>21417.346879999997</v>
      </c>
      <c r="C243" s="106">
        <v>910.68146000000002</v>
      </c>
      <c r="D243" s="106">
        <v>503.32615999999996</v>
      </c>
      <c r="E243" s="106">
        <v>2615.77772</v>
      </c>
      <c r="F243" s="106">
        <v>8185.2680399999999</v>
      </c>
      <c r="G243" s="106">
        <v>92.095039999999997</v>
      </c>
      <c r="H243" s="106">
        <v>4048.7474900000002</v>
      </c>
      <c r="I243" s="106">
        <v>1075.4023500000001</v>
      </c>
      <c r="J243" s="106">
        <v>1002.38549</v>
      </c>
      <c r="K243" s="27">
        <v>65.281599999999997</v>
      </c>
    </row>
    <row r="244" spans="1:12">
      <c r="A244" s="195" t="s">
        <v>46</v>
      </c>
      <c r="B244" s="106"/>
      <c r="C244" s="106"/>
      <c r="D244" s="106"/>
      <c r="E244" s="106"/>
      <c r="F244" s="106"/>
      <c r="G244" s="106"/>
      <c r="H244" s="106"/>
      <c r="I244" s="106"/>
      <c r="J244" s="106"/>
      <c r="K244" s="27"/>
    </row>
    <row r="245" spans="1:12">
      <c r="A245" s="134" t="s">
        <v>48</v>
      </c>
      <c r="B245" s="25"/>
      <c r="C245" s="25"/>
      <c r="D245" s="25"/>
      <c r="E245" s="106"/>
      <c r="F245" s="25"/>
      <c r="G245" s="25"/>
      <c r="H245" s="25"/>
      <c r="I245" s="25"/>
      <c r="J245" s="25"/>
      <c r="K245" s="27"/>
    </row>
    <row r="246" spans="1:12">
      <c r="A246" s="133" t="s">
        <v>369</v>
      </c>
      <c r="B246" s="25">
        <v>14383.73027</v>
      </c>
      <c r="C246" s="25">
        <v>2303.2957900000001</v>
      </c>
      <c r="D246" s="25">
        <v>57.245899999999999</v>
      </c>
      <c r="E246" s="106">
        <v>1973.5210400000001</v>
      </c>
      <c r="F246" s="25">
        <v>4871.6461500000005</v>
      </c>
      <c r="G246" s="25">
        <v>52.356730000000006</v>
      </c>
      <c r="H246" s="25">
        <v>2595.9940999999999</v>
      </c>
      <c r="I246" s="25">
        <v>794.85150999999996</v>
      </c>
      <c r="J246" s="25">
        <v>810.48592000000008</v>
      </c>
      <c r="K246" s="27">
        <v>25.195450000000001</v>
      </c>
    </row>
    <row r="247" spans="1:12">
      <c r="A247" s="133" t="s">
        <v>291</v>
      </c>
      <c r="B247" s="106">
        <v>29260.889500000001</v>
      </c>
      <c r="C247" s="106">
        <v>1138.48622</v>
      </c>
      <c r="D247" s="106">
        <v>378.35462999999999</v>
      </c>
      <c r="E247" s="106">
        <v>3264.6887499999998</v>
      </c>
      <c r="F247" s="106">
        <v>13867.599789999998</v>
      </c>
      <c r="G247" s="106">
        <v>76.823070000000001</v>
      </c>
      <c r="H247" s="106">
        <v>4820.5781299999999</v>
      </c>
      <c r="I247" s="106">
        <v>2027.0676899999999</v>
      </c>
      <c r="J247" s="106">
        <v>249.58757</v>
      </c>
      <c r="K247" s="27">
        <v>681.37563999999998</v>
      </c>
    </row>
    <row r="248" spans="1:12">
      <c r="A248" s="128" t="s">
        <v>112</v>
      </c>
      <c r="B248" s="25"/>
      <c r="C248" s="25"/>
      <c r="D248" s="25"/>
      <c r="E248" s="106"/>
      <c r="F248" s="25"/>
      <c r="G248" s="25"/>
      <c r="H248" s="25"/>
      <c r="I248" s="25"/>
      <c r="J248" s="25"/>
      <c r="K248" s="27"/>
    </row>
    <row r="249" spans="1:12">
      <c r="A249" s="130" t="s">
        <v>240</v>
      </c>
      <c r="B249" s="88">
        <v>916911.32373000006</v>
      </c>
      <c r="C249" s="88">
        <v>69365.665659999999</v>
      </c>
      <c r="D249" s="88">
        <v>31792.621579999999</v>
      </c>
      <c r="E249" s="105">
        <v>105979.6127</v>
      </c>
      <c r="F249" s="88">
        <v>347407.59977999999</v>
      </c>
      <c r="G249" s="88">
        <v>4721.8263499999994</v>
      </c>
      <c r="H249" s="88">
        <v>153870.87733000002</v>
      </c>
      <c r="I249" s="88">
        <v>62297.911220000002</v>
      </c>
      <c r="J249" s="88">
        <v>35732.638009999995</v>
      </c>
      <c r="K249" s="37">
        <v>16106.201869999999</v>
      </c>
    </row>
    <row r="250" spans="1:12">
      <c r="A250" s="130" t="s">
        <v>241</v>
      </c>
      <c r="B250" s="105">
        <v>287247.16747000004</v>
      </c>
      <c r="C250" s="105">
        <v>29113.627690000001</v>
      </c>
      <c r="D250" s="105">
        <v>6729.4374000000007</v>
      </c>
      <c r="E250" s="105">
        <v>32375.687890000001</v>
      </c>
      <c r="F250" s="105">
        <v>95371.421719999998</v>
      </c>
      <c r="G250" s="105">
        <v>1428.0692099999999</v>
      </c>
      <c r="H250" s="105">
        <v>54907.207439999998</v>
      </c>
      <c r="I250" s="105">
        <v>24249.79465</v>
      </c>
      <c r="J250" s="105">
        <v>12057.800730000001</v>
      </c>
      <c r="K250" s="37">
        <v>4827.79799</v>
      </c>
    </row>
    <row r="251" spans="1:12">
      <c r="A251" s="195" t="s">
        <v>321</v>
      </c>
      <c r="B251" s="106"/>
      <c r="C251" s="106"/>
      <c r="D251" s="106"/>
      <c r="E251" s="106"/>
      <c r="F251" s="106"/>
      <c r="G251" s="106"/>
      <c r="H251" s="106"/>
      <c r="I251" s="106"/>
      <c r="J251" s="106"/>
      <c r="K251" s="27"/>
    </row>
    <row r="252" spans="1:12">
      <c r="A252" s="134" t="s">
        <v>239</v>
      </c>
      <c r="B252" s="106"/>
      <c r="C252" s="106"/>
      <c r="D252" s="106"/>
      <c r="E252" s="106"/>
      <c r="F252" s="106"/>
      <c r="G252" s="106"/>
      <c r="H252" s="106"/>
      <c r="I252" s="106"/>
      <c r="J252" s="106"/>
      <c r="K252" s="27"/>
    </row>
    <row r="253" spans="1:12">
      <c r="A253" s="133" t="s">
        <v>315</v>
      </c>
      <c r="B253" s="106">
        <v>130028.17156999999</v>
      </c>
      <c r="C253" s="106">
        <v>17406.031039999998</v>
      </c>
      <c r="D253" s="106">
        <v>4129.89822</v>
      </c>
      <c r="E253" s="106">
        <v>12306.29537</v>
      </c>
      <c r="F253" s="106">
        <v>39775.961390000004</v>
      </c>
      <c r="G253" s="106">
        <v>855.66764999999998</v>
      </c>
      <c r="H253" s="106">
        <v>22896.821729999996</v>
      </c>
      <c r="I253" s="106">
        <v>11526.140509999999</v>
      </c>
      <c r="J253" s="106">
        <v>6023.7991400000001</v>
      </c>
      <c r="K253" s="27">
        <v>4170.6409999999996</v>
      </c>
    </row>
    <row r="254" spans="1:12">
      <c r="A254" s="195" t="s">
        <v>174</v>
      </c>
      <c r="B254" s="106"/>
      <c r="C254" s="106"/>
      <c r="D254" s="106"/>
      <c r="E254" s="106"/>
      <c r="F254" s="106"/>
      <c r="G254" s="106"/>
      <c r="H254" s="106"/>
      <c r="I254" s="106"/>
      <c r="J254" s="106"/>
      <c r="K254" s="27"/>
    </row>
    <row r="255" spans="1:12">
      <c r="A255" s="134" t="s">
        <v>49</v>
      </c>
      <c r="B255" s="106"/>
      <c r="C255" s="106"/>
      <c r="D255" s="106"/>
      <c r="E255" s="106"/>
      <c r="F255" s="106"/>
      <c r="G255" s="106"/>
      <c r="H255" s="106"/>
      <c r="I255" s="106"/>
      <c r="J255" s="106"/>
      <c r="K255" s="27"/>
    </row>
    <row r="256" spans="1:12" s="12" customFormat="1">
      <c r="A256" s="133" t="s">
        <v>320</v>
      </c>
      <c r="B256" s="106">
        <v>26464.892050000002</v>
      </c>
      <c r="C256" s="106">
        <v>1200.9186399999999</v>
      </c>
      <c r="D256" s="106">
        <v>396.84949999999998</v>
      </c>
      <c r="E256" s="106">
        <v>2832.8081200000001</v>
      </c>
      <c r="F256" s="106">
        <v>8894.1548699999985</v>
      </c>
      <c r="G256" s="106">
        <v>123.59074000000001</v>
      </c>
      <c r="H256" s="106">
        <v>7052.48974</v>
      </c>
      <c r="I256" s="106">
        <v>3640.4203600000001</v>
      </c>
      <c r="J256" s="106">
        <v>880</v>
      </c>
      <c r="K256" s="27">
        <v>60</v>
      </c>
      <c r="L256" s="11"/>
    </row>
    <row r="257" spans="1:12" s="62" customFormat="1">
      <c r="A257" s="133" t="s">
        <v>319</v>
      </c>
      <c r="B257" s="25">
        <v>31905.237670000002</v>
      </c>
      <c r="C257" s="25">
        <v>2053.1470600000002</v>
      </c>
      <c r="D257" s="25">
        <v>729.23076000000003</v>
      </c>
      <c r="E257" s="106">
        <v>3520.2863600000001</v>
      </c>
      <c r="F257" s="25">
        <v>12508.997949999999</v>
      </c>
      <c r="G257" s="25">
        <v>198.08414000000002</v>
      </c>
      <c r="H257" s="25">
        <v>8986.8436600000005</v>
      </c>
      <c r="I257" s="25">
        <v>1100.1976399999999</v>
      </c>
      <c r="J257" s="25">
        <v>1345.7663</v>
      </c>
      <c r="K257" s="27">
        <v>227.64585</v>
      </c>
      <c r="L257" s="61"/>
    </row>
    <row r="258" spans="1:12">
      <c r="A258" s="195" t="s">
        <v>46</v>
      </c>
      <c r="B258" s="25"/>
      <c r="C258" s="25"/>
      <c r="D258" s="25"/>
      <c r="E258" s="106"/>
      <c r="F258" s="25"/>
      <c r="G258" s="25"/>
      <c r="H258" s="25"/>
      <c r="I258" s="25"/>
      <c r="J258" s="25"/>
      <c r="K258" s="27"/>
    </row>
    <row r="259" spans="1:12">
      <c r="A259" s="134" t="s">
        <v>48</v>
      </c>
      <c r="B259" s="106"/>
      <c r="C259" s="106"/>
      <c r="D259" s="106"/>
      <c r="E259" s="106"/>
      <c r="F259" s="106"/>
      <c r="G259" s="106"/>
      <c r="H259" s="106"/>
      <c r="I259" s="106"/>
      <c r="J259" s="106"/>
      <c r="K259" s="27"/>
    </row>
    <row r="260" spans="1:12">
      <c r="A260" s="133" t="s">
        <v>318</v>
      </c>
      <c r="B260" s="106">
        <v>15538.75216</v>
      </c>
      <c r="C260" s="106">
        <v>2361.4896600000002</v>
      </c>
      <c r="D260" s="106">
        <v>10.327959999999999</v>
      </c>
      <c r="E260" s="106">
        <v>1946.74343</v>
      </c>
      <c r="F260" s="106">
        <v>6835.8187800000005</v>
      </c>
      <c r="G260" s="106">
        <v>10.558770000000001</v>
      </c>
      <c r="H260" s="106">
        <v>2029.44164</v>
      </c>
      <c r="I260" s="106">
        <v>272.10759000000002</v>
      </c>
      <c r="J260" s="106">
        <v>516.30318</v>
      </c>
      <c r="K260" s="27">
        <v>106.10987</v>
      </c>
    </row>
    <row r="261" spans="1:12">
      <c r="A261" s="133" t="s">
        <v>317</v>
      </c>
      <c r="B261" s="106">
        <v>5920.2685700000002</v>
      </c>
      <c r="C261" s="106">
        <v>145.09404999999998</v>
      </c>
      <c r="D261" s="106">
        <v>66.847830000000002</v>
      </c>
      <c r="E261" s="106">
        <v>913.02255000000002</v>
      </c>
      <c r="F261" s="106">
        <v>1869.6597899999999</v>
      </c>
      <c r="G261" s="106">
        <v>19.68815</v>
      </c>
      <c r="H261" s="106">
        <v>1415.3609199999999</v>
      </c>
      <c r="I261" s="106">
        <v>224.44570999999999</v>
      </c>
      <c r="J261" s="106">
        <v>46.5</v>
      </c>
      <c r="K261" s="27">
        <v>40.25</v>
      </c>
    </row>
    <row r="262" spans="1:12">
      <c r="A262" s="133" t="s">
        <v>316</v>
      </c>
      <c r="B262" s="25">
        <v>13777.53074</v>
      </c>
      <c r="C262" s="25">
        <v>1615.61502</v>
      </c>
      <c r="D262" s="25">
        <v>131.27036999999999</v>
      </c>
      <c r="E262" s="106">
        <v>1856.56456</v>
      </c>
      <c r="F262" s="25">
        <v>3404.53512</v>
      </c>
      <c r="G262" s="25">
        <v>48.326070000000001</v>
      </c>
      <c r="H262" s="25">
        <v>1666.7559799999999</v>
      </c>
      <c r="I262" s="25">
        <v>3673.00621</v>
      </c>
      <c r="J262" s="25">
        <v>293.35109999999997</v>
      </c>
      <c r="K262" s="27">
        <v>41.4</v>
      </c>
    </row>
    <row r="263" spans="1:12">
      <c r="A263" s="133" t="s">
        <v>315</v>
      </c>
      <c r="B263" s="25">
        <v>22592.787410000001</v>
      </c>
      <c r="C263" s="25">
        <v>1732.78277</v>
      </c>
      <c r="D263" s="25">
        <v>202.23038</v>
      </c>
      <c r="E263" s="106">
        <v>2659.9361899999999</v>
      </c>
      <c r="F263" s="25">
        <v>8306.6783500000001</v>
      </c>
      <c r="G263" s="25">
        <v>54.953609999999998</v>
      </c>
      <c r="H263" s="25">
        <v>3593.2453399999999</v>
      </c>
      <c r="I263" s="25">
        <v>1430.0529299999998</v>
      </c>
      <c r="J263" s="25">
        <v>1230.58799</v>
      </c>
      <c r="K263" s="27">
        <v>68.02028</v>
      </c>
    </row>
    <row r="264" spans="1:12">
      <c r="A264" s="133" t="s">
        <v>314</v>
      </c>
      <c r="B264" s="106">
        <v>7624.32258</v>
      </c>
      <c r="C264" s="106">
        <v>41.828110000000002</v>
      </c>
      <c r="D264" s="106">
        <v>215.08592000000002</v>
      </c>
      <c r="E264" s="106">
        <v>1300.2920300000001</v>
      </c>
      <c r="F264" s="106">
        <v>2510.0104999999999</v>
      </c>
      <c r="G264" s="106">
        <v>27.892949999999999</v>
      </c>
      <c r="H264" s="106">
        <v>1695.1430600000001</v>
      </c>
      <c r="I264" s="106">
        <v>304.44349</v>
      </c>
      <c r="J264" s="106">
        <v>840.26304000000005</v>
      </c>
      <c r="K264" s="27">
        <v>0</v>
      </c>
    </row>
    <row r="265" spans="1:12">
      <c r="A265" s="133" t="s">
        <v>313</v>
      </c>
      <c r="B265" s="106">
        <v>14923.69983</v>
      </c>
      <c r="C265" s="106">
        <v>726.06743000000006</v>
      </c>
      <c r="D265" s="106">
        <v>582.89706999999999</v>
      </c>
      <c r="E265" s="106">
        <v>2120.7847099999999</v>
      </c>
      <c r="F265" s="106">
        <v>4911.6797699999997</v>
      </c>
      <c r="G265" s="106">
        <v>27.22926</v>
      </c>
      <c r="H265" s="106">
        <v>2583.7285499999998</v>
      </c>
      <c r="I265" s="106">
        <v>1576.2937899999999</v>
      </c>
      <c r="J265" s="106">
        <v>419.22987999999998</v>
      </c>
      <c r="K265" s="27">
        <v>54.849530000000001</v>
      </c>
    </row>
    <row r="266" spans="1:12">
      <c r="A266" s="133" t="s">
        <v>312</v>
      </c>
      <c r="B266" s="106">
        <v>7183.0030099999994</v>
      </c>
      <c r="C266" s="106">
        <v>872.59132</v>
      </c>
      <c r="D266" s="106">
        <v>7.6266800000000003</v>
      </c>
      <c r="E266" s="106">
        <v>1239.3412599999999</v>
      </c>
      <c r="F266" s="106">
        <v>2816.0615699999998</v>
      </c>
      <c r="G266" s="106">
        <v>25.4832</v>
      </c>
      <c r="H266" s="106">
        <v>1127.2701499999998</v>
      </c>
      <c r="I266" s="106">
        <v>126.62477</v>
      </c>
      <c r="J266" s="106">
        <v>126.00348</v>
      </c>
      <c r="K266" s="27">
        <v>9.5000599999999995</v>
      </c>
    </row>
    <row r="267" spans="1:12">
      <c r="A267" s="133" t="s">
        <v>311</v>
      </c>
      <c r="B267" s="106">
        <v>11288.501880000002</v>
      </c>
      <c r="C267" s="106">
        <v>958.06259</v>
      </c>
      <c r="D267" s="106">
        <v>257.17271</v>
      </c>
      <c r="E267" s="106">
        <v>1679.61331</v>
      </c>
      <c r="F267" s="106">
        <v>3537.8636299999998</v>
      </c>
      <c r="G267" s="106">
        <v>36.594670000000001</v>
      </c>
      <c r="H267" s="106">
        <v>1860.1066699999999</v>
      </c>
      <c r="I267" s="106">
        <v>376.06165000000004</v>
      </c>
      <c r="J267" s="106">
        <v>335.99662000000001</v>
      </c>
      <c r="K267" s="27">
        <v>49.381399999999999</v>
      </c>
    </row>
    <row r="268" spans="1:12">
      <c r="A268" s="130" t="s">
        <v>242</v>
      </c>
      <c r="B268" s="105">
        <v>150730.71401</v>
      </c>
      <c r="C268" s="105">
        <v>9703.7104199999994</v>
      </c>
      <c r="D268" s="105">
        <v>7024.6289500000003</v>
      </c>
      <c r="E268" s="105">
        <v>17495.411769999999</v>
      </c>
      <c r="F268" s="105">
        <v>54297.20362</v>
      </c>
      <c r="G268" s="105">
        <v>700.95853</v>
      </c>
      <c r="H268" s="105">
        <v>26321.443139999999</v>
      </c>
      <c r="I268" s="105">
        <v>8531.9121599999999</v>
      </c>
      <c r="J268" s="105">
        <v>7255.8579200000004</v>
      </c>
      <c r="K268" s="37">
        <v>1316.24773</v>
      </c>
    </row>
    <row r="269" spans="1:12">
      <c r="A269" s="195" t="s">
        <v>228</v>
      </c>
      <c r="B269" s="106"/>
      <c r="C269" s="106"/>
      <c r="D269" s="106"/>
      <c r="E269" s="106"/>
      <c r="F269" s="106"/>
      <c r="G269" s="106"/>
      <c r="H269" s="106"/>
      <c r="I269" s="106"/>
      <c r="J269" s="106"/>
      <c r="K269" s="27"/>
    </row>
    <row r="270" spans="1:12">
      <c r="A270" s="134" t="s">
        <v>239</v>
      </c>
      <c r="B270" s="106"/>
      <c r="C270" s="106"/>
      <c r="D270" s="106"/>
      <c r="E270" s="106"/>
      <c r="F270" s="106"/>
      <c r="G270" s="106"/>
      <c r="H270" s="106"/>
      <c r="I270" s="106"/>
      <c r="J270" s="106"/>
      <c r="K270" s="27"/>
    </row>
    <row r="271" spans="1:12">
      <c r="A271" s="133" t="s">
        <v>296</v>
      </c>
      <c r="B271" s="28">
        <v>41503.290090000002</v>
      </c>
      <c r="C271" s="28">
        <v>1509.1699900000001</v>
      </c>
      <c r="D271" s="28">
        <v>3964.1712400000001</v>
      </c>
      <c r="E271" s="106">
        <v>4258.9456500000006</v>
      </c>
      <c r="F271" s="28">
        <v>13501.28939</v>
      </c>
      <c r="G271" s="28">
        <v>304.95152000000002</v>
      </c>
      <c r="H271" s="28">
        <v>9705.9867300000005</v>
      </c>
      <c r="I271" s="28">
        <v>2351.0732799999996</v>
      </c>
      <c r="J271" s="28">
        <v>3781.0834500000001</v>
      </c>
      <c r="K271" s="27">
        <v>295.26878999999997</v>
      </c>
    </row>
    <row r="272" spans="1:12" s="62" customFormat="1">
      <c r="A272" s="195" t="s">
        <v>46</v>
      </c>
      <c r="B272" s="105"/>
      <c r="C272" s="105"/>
      <c r="D272" s="105"/>
      <c r="E272" s="105"/>
      <c r="F272" s="105"/>
      <c r="G272" s="105"/>
      <c r="H272" s="105"/>
      <c r="I272" s="105"/>
      <c r="J272" s="105"/>
      <c r="K272" s="37"/>
      <c r="L272" s="61"/>
    </row>
    <row r="273" spans="1:12" s="62" customFormat="1">
      <c r="A273" s="134" t="s">
        <v>48</v>
      </c>
      <c r="B273" s="105"/>
      <c r="C273" s="105"/>
      <c r="D273" s="105"/>
      <c r="E273" s="105"/>
      <c r="F273" s="105"/>
      <c r="G273" s="105"/>
      <c r="H273" s="105"/>
      <c r="I273" s="105"/>
      <c r="J273" s="105"/>
      <c r="K273" s="37"/>
      <c r="L273" s="61"/>
    </row>
    <row r="274" spans="1:12" s="62" customFormat="1">
      <c r="A274" s="133" t="s">
        <v>295</v>
      </c>
      <c r="B274" s="25">
        <v>21386.971739999997</v>
      </c>
      <c r="C274" s="25">
        <v>220.74739000000002</v>
      </c>
      <c r="D274" s="25">
        <v>2263.5832400000004</v>
      </c>
      <c r="E274" s="106">
        <v>1771.64473</v>
      </c>
      <c r="F274" s="25">
        <v>4185.4278800000002</v>
      </c>
      <c r="G274" s="25">
        <v>36.938300000000005</v>
      </c>
      <c r="H274" s="25">
        <v>2325.0836200000003</v>
      </c>
      <c r="I274" s="25">
        <v>1904.3407299999999</v>
      </c>
      <c r="J274" s="25">
        <v>1175.54926</v>
      </c>
      <c r="K274" s="27">
        <v>4.6003500000000006</v>
      </c>
      <c r="L274" s="61"/>
    </row>
    <row r="275" spans="1:12">
      <c r="A275" s="133" t="s">
        <v>297</v>
      </c>
      <c r="B275" s="25">
        <v>10962.88336</v>
      </c>
      <c r="C275" s="25">
        <v>1079.9143600000002</v>
      </c>
      <c r="D275" s="25">
        <v>231.48175000000001</v>
      </c>
      <c r="E275" s="106">
        <v>1582.94984</v>
      </c>
      <c r="F275" s="25">
        <v>4383.0750900000003</v>
      </c>
      <c r="G275" s="25">
        <v>36.309040000000003</v>
      </c>
      <c r="H275" s="25">
        <v>1617.52253</v>
      </c>
      <c r="I275" s="25">
        <v>695.63442000000009</v>
      </c>
      <c r="J275" s="25">
        <v>123.81352000000001</v>
      </c>
      <c r="K275" s="27">
        <v>29.006979999999999</v>
      </c>
    </row>
    <row r="276" spans="1:12">
      <c r="A276" s="133" t="s">
        <v>310</v>
      </c>
      <c r="B276" s="106">
        <v>16384.662769999999</v>
      </c>
      <c r="C276" s="106">
        <v>1302.74648</v>
      </c>
      <c r="D276" s="106">
        <v>86.158570000000012</v>
      </c>
      <c r="E276" s="106">
        <v>2142.20975</v>
      </c>
      <c r="F276" s="106">
        <v>6319.9477999999999</v>
      </c>
      <c r="G276" s="106">
        <v>79.319429999999997</v>
      </c>
      <c r="H276" s="106">
        <v>2981.8267599999999</v>
      </c>
      <c r="I276" s="106">
        <v>763.82968000000005</v>
      </c>
      <c r="J276" s="106">
        <v>1211.1932400000001</v>
      </c>
      <c r="K276" s="27">
        <v>91.094920000000002</v>
      </c>
    </row>
    <row r="277" spans="1:12">
      <c r="A277" s="133" t="s">
        <v>296</v>
      </c>
      <c r="B277" s="106">
        <v>25636.682809999998</v>
      </c>
      <c r="C277" s="106">
        <v>4883.61042</v>
      </c>
      <c r="D277" s="106">
        <v>252.35226999999998</v>
      </c>
      <c r="E277" s="106">
        <v>2592.83788</v>
      </c>
      <c r="F277" s="106">
        <v>10364.850189999999</v>
      </c>
      <c r="G277" s="106">
        <v>65.884100000000004</v>
      </c>
      <c r="H277" s="106">
        <v>3240.4268900000002</v>
      </c>
      <c r="I277" s="106">
        <v>1290.83692</v>
      </c>
      <c r="J277" s="106">
        <v>230.00234</v>
      </c>
      <c r="K277" s="27">
        <v>751.69293000000005</v>
      </c>
    </row>
    <row r="278" spans="1:12">
      <c r="A278" s="133" t="s">
        <v>309</v>
      </c>
      <c r="B278" s="25">
        <v>15672.93807</v>
      </c>
      <c r="C278" s="25">
        <v>443.30478000000005</v>
      </c>
      <c r="D278" s="25">
        <v>22.262910000000002</v>
      </c>
      <c r="E278" s="106">
        <v>2372.4016200000001</v>
      </c>
      <c r="F278" s="25">
        <v>6895.7514299999993</v>
      </c>
      <c r="G278" s="25">
        <v>89.38991</v>
      </c>
      <c r="H278" s="25">
        <v>2713.7885299999998</v>
      </c>
      <c r="I278" s="25">
        <v>766.85743000000002</v>
      </c>
      <c r="J278" s="25">
        <v>205.35232000000002</v>
      </c>
      <c r="K278" s="27">
        <v>72.667009999999991</v>
      </c>
    </row>
    <row r="279" spans="1:12">
      <c r="A279" s="133" t="s">
        <v>308</v>
      </c>
      <c r="B279" s="25">
        <v>9623.8604900000009</v>
      </c>
      <c r="C279" s="25">
        <v>102.51678</v>
      </c>
      <c r="D279" s="25">
        <v>146.37957999999998</v>
      </c>
      <c r="E279" s="106">
        <v>1359.3232</v>
      </c>
      <c r="F279" s="25">
        <v>4208.3455800000002</v>
      </c>
      <c r="G279" s="25">
        <v>49.395029999999998</v>
      </c>
      <c r="H279" s="25">
        <v>1866.78078</v>
      </c>
      <c r="I279" s="25">
        <v>403.04108000000002</v>
      </c>
      <c r="J279" s="25">
        <v>373.83</v>
      </c>
      <c r="K279" s="27">
        <v>43.216749999999998</v>
      </c>
    </row>
    <row r="280" spans="1:12">
      <c r="A280" s="133" t="s">
        <v>298</v>
      </c>
      <c r="B280" s="106">
        <v>9559.4246800000001</v>
      </c>
      <c r="C280" s="106">
        <v>161.70022</v>
      </c>
      <c r="D280" s="106">
        <v>58.23939</v>
      </c>
      <c r="E280" s="106">
        <v>1415.0991000000001</v>
      </c>
      <c r="F280" s="106">
        <v>4438.5162599999994</v>
      </c>
      <c r="G280" s="106">
        <v>38.7712</v>
      </c>
      <c r="H280" s="106">
        <v>1870.0273</v>
      </c>
      <c r="I280" s="106">
        <v>356.29861999999997</v>
      </c>
      <c r="J280" s="106">
        <v>155.03379000000001</v>
      </c>
      <c r="K280" s="27">
        <v>28.7</v>
      </c>
    </row>
    <row r="281" spans="1:12">
      <c r="A281" s="130" t="s">
        <v>243</v>
      </c>
      <c r="B281" s="105">
        <v>225882.08705</v>
      </c>
      <c r="C281" s="105">
        <v>15500.613499999999</v>
      </c>
      <c r="D281" s="105">
        <v>13458.408720000001</v>
      </c>
      <c r="E281" s="105">
        <v>23649.859510000002</v>
      </c>
      <c r="F281" s="105">
        <v>90724.485920000006</v>
      </c>
      <c r="G281" s="105">
        <v>1134.1877400000001</v>
      </c>
      <c r="H281" s="105">
        <v>28942.423419999999</v>
      </c>
      <c r="I281" s="105">
        <v>16572.079470000001</v>
      </c>
      <c r="J281" s="105">
        <v>8866.5116699999999</v>
      </c>
      <c r="K281" s="37">
        <v>5701.4180500000002</v>
      </c>
    </row>
    <row r="282" spans="1:12">
      <c r="A282" s="195" t="s">
        <v>228</v>
      </c>
      <c r="B282" s="106"/>
      <c r="C282" s="106"/>
      <c r="D282" s="106"/>
      <c r="E282" s="106"/>
      <c r="F282" s="106"/>
      <c r="G282" s="106"/>
      <c r="H282" s="106"/>
      <c r="I282" s="106"/>
      <c r="J282" s="106"/>
      <c r="K282" s="27"/>
    </row>
    <row r="283" spans="1:12">
      <c r="A283" s="134" t="s">
        <v>239</v>
      </c>
      <c r="B283" s="106"/>
      <c r="C283" s="106"/>
      <c r="D283" s="106"/>
      <c r="E283" s="106"/>
      <c r="F283" s="106"/>
      <c r="G283" s="106"/>
      <c r="H283" s="106"/>
      <c r="I283" s="106"/>
      <c r="J283" s="106"/>
      <c r="K283" s="27"/>
    </row>
    <row r="284" spans="1:12">
      <c r="A284" s="133" t="s">
        <v>302</v>
      </c>
      <c r="B284" s="106">
        <v>80414.715939999995</v>
      </c>
      <c r="C284" s="106">
        <v>7291.7032499999996</v>
      </c>
      <c r="D284" s="106">
        <v>8130.8508899999997</v>
      </c>
      <c r="E284" s="106">
        <v>7382.2308600000006</v>
      </c>
      <c r="F284" s="106">
        <v>31041.70954</v>
      </c>
      <c r="G284" s="106">
        <v>652.82411999999999</v>
      </c>
      <c r="H284" s="106">
        <v>12537.59611</v>
      </c>
      <c r="I284" s="106">
        <v>4964.3939800000007</v>
      </c>
      <c r="J284" s="106">
        <v>2121.4691000000003</v>
      </c>
      <c r="K284" s="27">
        <v>3537.6013900000003</v>
      </c>
    </row>
    <row r="285" spans="1:12" s="62" customFormat="1" ht="16.5" customHeight="1">
      <c r="A285" s="195" t="s">
        <v>46</v>
      </c>
      <c r="B285" s="105"/>
      <c r="C285" s="105"/>
      <c r="D285" s="105"/>
      <c r="E285" s="105"/>
      <c r="F285" s="105"/>
      <c r="G285" s="105"/>
      <c r="H285" s="105"/>
      <c r="I285" s="105"/>
      <c r="J285" s="105"/>
      <c r="K285" s="37"/>
      <c r="L285" s="61"/>
    </row>
    <row r="286" spans="1:12">
      <c r="A286" s="134" t="s">
        <v>48</v>
      </c>
      <c r="B286" s="25"/>
      <c r="C286" s="25"/>
      <c r="D286" s="25"/>
      <c r="E286" s="106"/>
      <c r="F286" s="25"/>
      <c r="G286" s="25"/>
      <c r="H286" s="25"/>
      <c r="I286" s="25"/>
      <c r="J286" s="25"/>
      <c r="K286" s="27"/>
    </row>
    <row r="287" spans="1:12">
      <c r="A287" s="133" t="s">
        <v>307</v>
      </c>
      <c r="B287" s="25">
        <v>15315.595529999999</v>
      </c>
      <c r="C287" s="25">
        <v>372.59153000000003</v>
      </c>
      <c r="D287" s="25">
        <v>126.82142999999999</v>
      </c>
      <c r="E287" s="106">
        <v>2394.5510899999999</v>
      </c>
      <c r="F287" s="25">
        <v>7473.16014</v>
      </c>
      <c r="G287" s="25">
        <v>63.703780000000002</v>
      </c>
      <c r="H287" s="25">
        <v>2364.65382</v>
      </c>
      <c r="I287" s="25">
        <v>538.19983999999999</v>
      </c>
      <c r="J287" s="25">
        <v>173.96654000000001</v>
      </c>
      <c r="K287" s="27">
        <v>110.78379</v>
      </c>
    </row>
    <row r="288" spans="1:12">
      <c r="A288" s="133" t="s">
        <v>306</v>
      </c>
      <c r="B288" s="106">
        <v>10188.67535</v>
      </c>
      <c r="C288" s="106">
        <v>467.79861</v>
      </c>
      <c r="D288" s="106">
        <v>257.02219000000002</v>
      </c>
      <c r="E288" s="106">
        <v>1430.4718600000001</v>
      </c>
      <c r="F288" s="106">
        <v>3282.1666</v>
      </c>
      <c r="G288" s="106">
        <v>30.363160000000001</v>
      </c>
      <c r="H288" s="106">
        <v>996.77022999999997</v>
      </c>
      <c r="I288" s="106">
        <v>1432.5348100000001</v>
      </c>
      <c r="J288" s="106">
        <v>1302.3363200000001</v>
      </c>
      <c r="K288" s="27">
        <v>66.535960000000003</v>
      </c>
    </row>
    <row r="289" spans="1:12">
      <c r="A289" s="133" t="s">
        <v>305</v>
      </c>
      <c r="B289" s="106">
        <v>11236.314539999999</v>
      </c>
      <c r="C289" s="106">
        <v>798.37136999999996</v>
      </c>
      <c r="D289" s="106">
        <v>354.45219000000003</v>
      </c>
      <c r="E289" s="106">
        <v>1268.4631200000001</v>
      </c>
      <c r="F289" s="106">
        <v>4768.0440399999998</v>
      </c>
      <c r="G289" s="106">
        <v>48.982289999999999</v>
      </c>
      <c r="H289" s="106">
        <v>1568.07195</v>
      </c>
      <c r="I289" s="106">
        <v>520.32459000000006</v>
      </c>
      <c r="J289" s="106">
        <v>451.89653000000004</v>
      </c>
      <c r="K289" s="27">
        <v>375.67899999999997</v>
      </c>
    </row>
    <row r="290" spans="1:12">
      <c r="A290" s="133" t="s">
        <v>304</v>
      </c>
      <c r="B290" s="25">
        <v>12051.57863</v>
      </c>
      <c r="C290" s="25">
        <v>391.90765999999996</v>
      </c>
      <c r="D290" s="25">
        <v>24.64461</v>
      </c>
      <c r="E290" s="106">
        <v>1224.3753700000002</v>
      </c>
      <c r="F290" s="25">
        <v>3829.8570499999996</v>
      </c>
      <c r="G290" s="25">
        <v>26.764669999999999</v>
      </c>
      <c r="H290" s="25">
        <v>1197.4498899999999</v>
      </c>
      <c r="I290" s="25">
        <v>313.01423</v>
      </c>
      <c r="J290" s="25">
        <v>277.38380000000001</v>
      </c>
      <c r="K290" s="27">
        <v>43.650790000000001</v>
      </c>
    </row>
    <row r="291" spans="1:12">
      <c r="A291" s="133" t="s">
        <v>303</v>
      </c>
      <c r="B291" s="25">
        <v>16524.36376</v>
      </c>
      <c r="C291" s="25">
        <v>797.44759999999997</v>
      </c>
      <c r="D291" s="25">
        <v>4134.9010699999999</v>
      </c>
      <c r="E291" s="106">
        <v>1740.6358899999998</v>
      </c>
      <c r="F291" s="25">
        <v>5081.18505</v>
      </c>
      <c r="G291" s="25">
        <v>48.317529999999998</v>
      </c>
      <c r="H291" s="25">
        <v>1353.48981</v>
      </c>
      <c r="I291" s="25">
        <v>251.17803000000001</v>
      </c>
      <c r="J291" s="25">
        <v>338</v>
      </c>
      <c r="K291" s="27">
        <v>189.88786999999999</v>
      </c>
    </row>
    <row r="292" spans="1:12">
      <c r="A292" s="133" t="s">
        <v>302</v>
      </c>
      <c r="B292" s="106">
        <v>19803.031129999999</v>
      </c>
      <c r="C292" s="106">
        <v>1823.39996</v>
      </c>
      <c r="D292" s="106">
        <v>78.627939999999995</v>
      </c>
      <c r="E292" s="106">
        <v>1909.8178600000001</v>
      </c>
      <c r="F292" s="106">
        <v>7772.8725800000002</v>
      </c>
      <c r="G292" s="106">
        <v>46.312870000000004</v>
      </c>
      <c r="H292" s="106">
        <v>2222.9162700000002</v>
      </c>
      <c r="I292" s="106">
        <v>2589.19191</v>
      </c>
      <c r="J292" s="106">
        <v>1036.59167</v>
      </c>
      <c r="K292" s="27">
        <v>170.88879</v>
      </c>
    </row>
    <row r="293" spans="1:12">
      <c r="A293" s="133" t="s">
        <v>301</v>
      </c>
      <c r="B293" s="106">
        <v>17521.540010000001</v>
      </c>
      <c r="C293" s="106">
        <v>771.84391000000005</v>
      </c>
      <c r="D293" s="106">
        <v>88.312119999999993</v>
      </c>
      <c r="E293" s="106">
        <v>1722.2845300000001</v>
      </c>
      <c r="F293" s="106">
        <v>7180.6716699999997</v>
      </c>
      <c r="G293" s="106">
        <v>40.090690000000002</v>
      </c>
      <c r="H293" s="106">
        <v>2601.3465000000001</v>
      </c>
      <c r="I293" s="106">
        <v>1382.7683500000001</v>
      </c>
      <c r="J293" s="106">
        <v>1121.50847</v>
      </c>
      <c r="K293" s="27">
        <v>112.23763000000001</v>
      </c>
    </row>
    <row r="294" spans="1:12">
      <c r="A294" s="133" t="s">
        <v>300</v>
      </c>
      <c r="B294" s="106">
        <v>25884.71038</v>
      </c>
      <c r="C294" s="106">
        <v>2210.7489300000002</v>
      </c>
      <c r="D294" s="106">
        <v>186.52861999999999</v>
      </c>
      <c r="E294" s="106">
        <v>2551.6244200000001</v>
      </c>
      <c r="F294" s="106">
        <v>13872.762550000001</v>
      </c>
      <c r="G294" s="106">
        <v>121.32849</v>
      </c>
      <c r="H294" s="106">
        <v>2342.1555899999998</v>
      </c>
      <c r="I294" s="106">
        <v>1046.22792</v>
      </c>
      <c r="J294" s="106">
        <v>1641.4356399999999</v>
      </c>
      <c r="K294" s="27">
        <v>567.66628000000003</v>
      </c>
    </row>
    <row r="295" spans="1:12">
      <c r="A295" s="133" t="s">
        <v>299</v>
      </c>
      <c r="B295" s="106">
        <v>16941.56178</v>
      </c>
      <c r="C295" s="106">
        <v>574.80068000000006</v>
      </c>
      <c r="D295" s="106">
        <v>76.24766000000001</v>
      </c>
      <c r="E295" s="106">
        <v>2025.4045100000001</v>
      </c>
      <c r="F295" s="106">
        <v>6422.0567000000001</v>
      </c>
      <c r="G295" s="106">
        <v>55.500140000000002</v>
      </c>
      <c r="H295" s="106">
        <v>1757.97325</v>
      </c>
      <c r="I295" s="106">
        <v>3534.2458099999999</v>
      </c>
      <c r="J295" s="106">
        <v>401.92359999999996</v>
      </c>
      <c r="K295" s="27">
        <v>526.48655000000008</v>
      </c>
    </row>
    <row r="296" spans="1:12">
      <c r="A296" s="130" t="s">
        <v>244</v>
      </c>
      <c r="B296" s="105">
        <v>146427.26347000001</v>
      </c>
      <c r="C296" s="105">
        <v>7839.2878200000005</v>
      </c>
      <c r="D296" s="105">
        <v>1860.11124</v>
      </c>
      <c r="E296" s="105">
        <v>16870.4568</v>
      </c>
      <c r="F296" s="105">
        <v>61758.449229999998</v>
      </c>
      <c r="G296" s="105">
        <v>985.28941000000009</v>
      </c>
      <c r="H296" s="105">
        <v>28388.488840000002</v>
      </c>
      <c r="I296" s="105">
        <v>7032.7365099999997</v>
      </c>
      <c r="J296" s="105">
        <v>5092.9372899999998</v>
      </c>
      <c r="K296" s="37">
        <v>3614.4671600000001</v>
      </c>
    </row>
    <row r="297" spans="1:12" s="62" customFormat="1">
      <c r="A297" s="195" t="s">
        <v>261</v>
      </c>
      <c r="B297" s="105"/>
      <c r="C297" s="105"/>
      <c r="D297" s="105"/>
      <c r="E297" s="105"/>
      <c r="F297" s="105"/>
      <c r="G297" s="105"/>
      <c r="H297" s="105"/>
      <c r="I297" s="105"/>
      <c r="J297" s="105"/>
      <c r="K297" s="37"/>
      <c r="L297" s="61"/>
    </row>
    <row r="298" spans="1:12" s="62" customFormat="1">
      <c r="A298" s="134" t="s">
        <v>239</v>
      </c>
      <c r="B298" s="25"/>
      <c r="C298" s="25"/>
      <c r="D298" s="106"/>
      <c r="E298" s="106"/>
      <c r="F298" s="25"/>
      <c r="G298" s="25"/>
      <c r="H298" s="25"/>
      <c r="I298" s="25"/>
      <c r="J298" s="25"/>
      <c r="K298" s="27"/>
      <c r="L298" s="61"/>
    </row>
    <row r="299" spans="1:12">
      <c r="A299" s="133" t="s">
        <v>260</v>
      </c>
      <c r="B299" s="25">
        <v>57484.763610000002</v>
      </c>
      <c r="C299" s="25">
        <v>2019.9571100000001</v>
      </c>
      <c r="D299" s="106">
        <v>976.16565000000003</v>
      </c>
      <c r="E299" s="106">
        <v>5670.5507500000003</v>
      </c>
      <c r="F299" s="25">
        <v>25552.853789999997</v>
      </c>
      <c r="G299" s="25">
        <v>424.25205999999997</v>
      </c>
      <c r="H299" s="25">
        <v>11445.15301</v>
      </c>
      <c r="I299" s="25">
        <v>4036.2468699999999</v>
      </c>
      <c r="J299" s="25">
        <v>2420.0614100000003</v>
      </c>
      <c r="K299" s="27">
        <v>2424.1931600000003</v>
      </c>
    </row>
    <row r="300" spans="1:12">
      <c r="A300" s="195" t="s">
        <v>231</v>
      </c>
      <c r="B300" s="106"/>
      <c r="C300" s="106"/>
      <c r="D300" s="106"/>
      <c r="E300" s="106"/>
      <c r="F300" s="106"/>
      <c r="G300" s="106"/>
      <c r="H300" s="106"/>
      <c r="I300" s="106"/>
      <c r="J300" s="106"/>
      <c r="K300" s="27"/>
    </row>
    <row r="301" spans="1:12">
      <c r="A301" s="134" t="s">
        <v>237</v>
      </c>
      <c r="B301" s="106"/>
      <c r="C301" s="106"/>
      <c r="D301" s="106"/>
      <c r="E301" s="106"/>
      <c r="F301" s="106"/>
      <c r="G301" s="106"/>
      <c r="H301" s="106"/>
      <c r="I301" s="106"/>
      <c r="J301" s="106"/>
      <c r="K301" s="27"/>
    </row>
    <row r="302" spans="1:12">
      <c r="A302" s="133" t="s">
        <v>259</v>
      </c>
      <c r="B302" s="106">
        <v>33669.866419999998</v>
      </c>
      <c r="C302" s="106">
        <v>2943.5117500000001</v>
      </c>
      <c r="D302" s="106">
        <v>358.76690000000002</v>
      </c>
      <c r="E302" s="106">
        <v>3881.1632500000001</v>
      </c>
      <c r="F302" s="106">
        <v>13166.2294</v>
      </c>
      <c r="G302" s="106">
        <v>285.20137</v>
      </c>
      <c r="H302" s="106">
        <v>6505.0406800000001</v>
      </c>
      <c r="I302" s="106">
        <v>1532.08203</v>
      </c>
      <c r="J302" s="106">
        <v>1123.38768</v>
      </c>
      <c r="K302" s="27">
        <v>809.44088999999997</v>
      </c>
    </row>
    <row r="303" spans="1:12">
      <c r="A303" s="195" t="s">
        <v>46</v>
      </c>
      <c r="B303" s="106"/>
      <c r="C303" s="106"/>
      <c r="D303" s="106"/>
      <c r="E303" s="106"/>
      <c r="F303" s="106"/>
      <c r="G303" s="106"/>
      <c r="H303" s="106"/>
      <c r="I303" s="106"/>
      <c r="J303" s="106"/>
      <c r="K303" s="27"/>
    </row>
    <row r="304" spans="1:12">
      <c r="A304" s="134" t="s">
        <v>48</v>
      </c>
      <c r="B304" s="106"/>
      <c r="C304" s="106"/>
      <c r="D304" s="106"/>
      <c r="E304" s="106"/>
      <c r="F304" s="106"/>
      <c r="G304" s="106"/>
      <c r="H304" s="106"/>
      <c r="I304" s="106"/>
      <c r="J304" s="106"/>
      <c r="K304" s="27"/>
    </row>
    <row r="305" spans="1:11">
      <c r="A305" s="133" t="s">
        <v>255</v>
      </c>
      <c r="B305" s="106">
        <v>12246.42548</v>
      </c>
      <c r="C305" s="106">
        <v>854.71871999999996</v>
      </c>
      <c r="D305" s="106">
        <v>9.7933500000000002</v>
      </c>
      <c r="E305" s="106">
        <v>1653.62717</v>
      </c>
      <c r="F305" s="106">
        <v>4745.7045900000003</v>
      </c>
      <c r="G305" s="106">
        <v>53.473570000000002</v>
      </c>
      <c r="H305" s="106">
        <v>2199.5142099999998</v>
      </c>
      <c r="I305" s="106">
        <v>343.03411999999997</v>
      </c>
      <c r="J305" s="106">
        <v>904.05133999999998</v>
      </c>
      <c r="K305" s="27">
        <v>111.05942999999999</v>
      </c>
    </row>
    <row r="306" spans="1:11">
      <c r="A306" s="133" t="s">
        <v>256</v>
      </c>
      <c r="B306" s="106">
        <v>19968.502570000001</v>
      </c>
      <c r="C306" s="106">
        <v>627.33273999999994</v>
      </c>
      <c r="D306" s="106">
        <v>324.62765000000002</v>
      </c>
      <c r="E306" s="106">
        <v>2474.9002599999999</v>
      </c>
      <c r="F306" s="106">
        <v>8959.24251</v>
      </c>
      <c r="G306" s="106">
        <v>129.00869</v>
      </c>
      <c r="H306" s="106">
        <v>4391.8151500000004</v>
      </c>
      <c r="I306" s="106">
        <v>545.11834999999996</v>
      </c>
      <c r="J306" s="106">
        <v>363.97003000000001</v>
      </c>
      <c r="K306" s="27">
        <v>121.78868</v>
      </c>
    </row>
    <row r="307" spans="1:11">
      <c r="A307" s="133" t="s">
        <v>257</v>
      </c>
      <c r="B307" s="25">
        <v>5646.3541599999999</v>
      </c>
      <c r="C307" s="25">
        <v>291.86500000000001</v>
      </c>
      <c r="D307" s="106">
        <v>130.96465000000001</v>
      </c>
      <c r="E307" s="106">
        <v>1143.6595</v>
      </c>
      <c r="F307" s="25">
        <v>2288.4325600000002</v>
      </c>
      <c r="G307" s="25">
        <v>28.399069999999998</v>
      </c>
      <c r="H307" s="25">
        <v>1087.17281</v>
      </c>
      <c r="I307" s="25">
        <v>103.64108</v>
      </c>
      <c r="J307" s="25">
        <v>127.111</v>
      </c>
      <c r="K307" s="27">
        <v>25</v>
      </c>
    </row>
    <row r="308" spans="1:11">
      <c r="A308" s="133" t="s">
        <v>258</v>
      </c>
      <c r="B308" s="25">
        <v>17411.35123</v>
      </c>
      <c r="C308" s="25">
        <v>1101.9024999999999</v>
      </c>
      <c r="D308" s="106">
        <v>59.793039999999998</v>
      </c>
      <c r="E308" s="106">
        <v>2046.5558700000001</v>
      </c>
      <c r="F308" s="25">
        <v>7045.9863800000003</v>
      </c>
      <c r="G308" s="25">
        <v>64.954650000000001</v>
      </c>
      <c r="H308" s="25">
        <v>2759.7929800000002</v>
      </c>
      <c r="I308" s="25">
        <v>472.61405999999999</v>
      </c>
      <c r="J308" s="25">
        <v>154.35583</v>
      </c>
      <c r="K308" s="27">
        <v>122.985</v>
      </c>
    </row>
    <row r="309" spans="1:11">
      <c r="A309" s="130" t="s">
        <v>245</v>
      </c>
      <c r="B309" s="105">
        <v>106624.09173</v>
      </c>
      <c r="C309" s="105">
        <v>7208.42623</v>
      </c>
      <c r="D309" s="105">
        <v>2720.0352699999999</v>
      </c>
      <c r="E309" s="105">
        <v>15588.19673</v>
      </c>
      <c r="F309" s="105">
        <v>45256.039290000001</v>
      </c>
      <c r="G309" s="105">
        <v>473.32146</v>
      </c>
      <c r="H309" s="105">
        <v>15311.314489999999</v>
      </c>
      <c r="I309" s="105">
        <v>5911.38843</v>
      </c>
      <c r="J309" s="105">
        <v>2459.5304000000001</v>
      </c>
      <c r="K309" s="37">
        <v>646.27094</v>
      </c>
    </row>
    <row r="310" spans="1:11">
      <c r="A310" s="195" t="s">
        <v>46</v>
      </c>
      <c r="B310" s="106"/>
      <c r="C310" s="106"/>
      <c r="D310" s="106"/>
      <c r="E310" s="106"/>
      <c r="F310" s="106"/>
      <c r="G310" s="106"/>
      <c r="H310" s="106"/>
      <c r="I310" s="106"/>
      <c r="J310" s="106"/>
      <c r="K310" s="27"/>
    </row>
    <row r="311" spans="1:11">
      <c r="A311" s="134" t="s">
        <v>48</v>
      </c>
      <c r="B311" s="106"/>
      <c r="C311" s="106"/>
      <c r="D311" s="106"/>
      <c r="E311" s="106"/>
      <c r="F311" s="106"/>
      <c r="G311" s="106"/>
      <c r="H311" s="106"/>
      <c r="I311" s="106"/>
      <c r="J311" s="106"/>
      <c r="K311" s="27"/>
    </row>
    <row r="312" spans="1:11">
      <c r="A312" s="133" t="s">
        <v>246</v>
      </c>
      <c r="B312" s="106">
        <v>10991.056460000002</v>
      </c>
      <c r="C312" s="106">
        <v>1008.9080300000001</v>
      </c>
      <c r="D312" s="106">
        <v>43.899140000000003</v>
      </c>
      <c r="E312" s="106">
        <v>1466.4495200000001</v>
      </c>
      <c r="F312" s="106">
        <v>4633.1382300000005</v>
      </c>
      <c r="G312" s="106">
        <v>103.87649999999999</v>
      </c>
      <c r="H312" s="106">
        <v>1364.7687599999999</v>
      </c>
      <c r="I312" s="106">
        <v>957.29753000000005</v>
      </c>
      <c r="J312" s="106">
        <v>385.88553000000002</v>
      </c>
      <c r="K312" s="27">
        <v>45.400480000000002</v>
      </c>
    </row>
    <row r="313" spans="1:11">
      <c r="A313" s="133" t="s">
        <v>247</v>
      </c>
      <c r="B313" s="106">
        <v>16587.52102</v>
      </c>
      <c r="C313" s="106">
        <v>1539.5042699999999</v>
      </c>
      <c r="D313" s="106">
        <v>152.59554999999997</v>
      </c>
      <c r="E313" s="106">
        <v>1693.7834599999999</v>
      </c>
      <c r="F313" s="106">
        <v>7817.6943300000003</v>
      </c>
      <c r="G313" s="106">
        <v>72.44023</v>
      </c>
      <c r="H313" s="106">
        <v>2588.31025</v>
      </c>
      <c r="I313" s="106">
        <v>401.97039000000001</v>
      </c>
      <c r="J313" s="106">
        <v>252.46303</v>
      </c>
      <c r="K313" s="27">
        <v>89.927809999999994</v>
      </c>
    </row>
    <row r="314" spans="1:11">
      <c r="A314" s="133" t="s">
        <v>248</v>
      </c>
      <c r="B314" s="106">
        <v>8969.5070999999989</v>
      </c>
      <c r="C314" s="106">
        <v>704.32809999999995</v>
      </c>
      <c r="D314" s="106">
        <v>98.696039999999996</v>
      </c>
      <c r="E314" s="106">
        <v>1421.18011</v>
      </c>
      <c r="F314" s="106">
        <v>4010.6536000000001</v>
      </c>
      <c r="G314" s="106">
        <v>13.53369</v>
      </c>
      <c r="H314" s="106">
        <v>1072.3099299999999</v>
      </c>
      <c r="I314" s="106">
        <v>255.35504</v>
      </c>
      <c r="J314" s="106">
        <v>325.91807</v>
      </c>
      <c r="K314" s="27">
        <v>80.153070000000014</v>
      </c>
    </row>
    <row r="315" spans="1:11">
      <c r="A315" s="133" t="s">
        <v>249</v>
      </c>
      <c r="B315" s="106">
        <v>9708.8991999999998</v>
      </c>
      <c r="C315" s="106">
        <v>1579.1963500000002</v>
      </c>
      <c r="D315" s="106">
        <v>1739.0615299999999</v>
      </c>
      <c r="E315" s="106">
        <v>1298.18553</v>
      </c>
      <c r="F315" s="106">
        <v>2794.26098</v>
      </c>
      <c r="G315" s="106">
        <v>49.50215</v>
      </c>
      <c r="H315" s="106">
        <v>1243.6992499999999</v>
      </c>
      <c r="I315" s="106">
        <v>187.62870000000001</v>
      </c>
      <c r="J315" s="106">
        <v>169.95</v>
      </c>
      <c r="K315" s="27">
        <v>34.956800000000001</v>
      </c>
    </row>
    <row r="316" spans="1:11">
      <c r="A316" s="133" t="s">
        <v>250</v>
      </c>
      <c r="B316" s="106">
        <v>8202.4513100000004</v>
      </c>
      <c r="C316" s="106">
        <v>198.67458999999999</v>
      </c>
      <c r="D316" s="106">
        <v>54.5486</v>
      </c>
      <c r="E316" s="106">
        <v>1517.48279</v>
      </c>
      <c r="F316" s="106">
        <v>3574.4029599999999</v>
      </c>
      <c r="G316" s="106">
        <v>76.335719999999995</v>
      </c>
      <c r="H316" s="106">
        <v>1454.70272</v>
      </c>
      <c r="I316" s="106">
        <v>345.42021999999997</v>
      </c>
      <c r="J316" s="106">
        <v>288.28853000000004</v>
      </c>
      <c r="K316" s="27">
        <v>76.939850000000007</v>
      </c>
    </row>
    <row r="317" spans="1:11">
      <c r="A317" s="133" t="s">
        <v>251</v>
      </c>
      <c r="B317" s="106">
        <v>16557.88694</v>
      </c>
      <c r="C317" s="106">
        <v>293.56191999999999</v>
      </c>
      <c r="D317" s="106">
        <v>196.15472</v>
      </c>
      <c r="E317" s="106">
        <v>2811.0418799999998</v>
      </c>
      <c r="F317" s="106">
        <v>7732.95982</v>
      </c>
      <c r="G317" s="106">
        <v>56.087420000000002</v>
      </c>
      <c r="H317" s="106">
        <v>1835.7540100000001</v>
      </c>
      <c r="I317" s="106">
        <v>1525.8228300000001</v>
      </c>
      <c r="J317" s="106">
        <v>414.25046000000003</v>
      </c>
      <c r="K317" s="27">
        <v>93.539199999999994</v>
      </c>
    </row>
    <row r="318" spans="1:11">
      <c r="A318" s="370" t="s">
        <v>252</v>
      </c>
      <c r="B318" s="177">
        <v>10302.573470000001</v>
      </c>
      <c r="C318" s="106">
        <v>862.84387000000004</v>
      </c>
      <c r="D318" s="106">
        <v>116.21386</v>
      </c>
      <c r="E318" s="106">
        <v>1299.4980700000001</v>
      </c>
      <c r="F318" s="106">
        <v>4895.1446299999998</v>
      </c>
      <c r="G318" s="106">
        <v>17.529640000000001</v>
      </c>
      <c r="H318" s="106">
        <v>1036.4478199999999</v>
      </c>
      <c r="I318" s="106">
        <v>527.45795999999996</v>
      </c>
      <c r="J318" s="106">
        <v>92.298029999999997</v>
      </c>
      <c r="K318" s="27">
        <v>57.327760000000005</v>
      </c>
    </row>
    <row r="319" spans="1:11">
      <c r="A319" s="370" t="s">
        <v>253</v>
      </c>
      <c r="B319" s="177">
        <v>17692.85586</v>
      </c>
      <c r="C319" s="106">
        <v>757.35966000000008</v>
      </c>
      <c r="D319" s="106">
        <v>189.50726999999998</v>
      </c>
      <c r="E319" s="106">
        <v>2637.0955899999999</v>
      </c>
      <c r="F319" s="106">
        <v>6616.0805799999998</v>
      </c>
      <c r="G319" s="106">
        <v>54.318249999999999</v>
      </c>
      <c r="H319" s="106">
        <v>3420.6639500000001</v>
      </c>
      <c r="I319" s="106">
        <v>1176.66182</v>
      </c>
      <c r="J319" s="106">
        <v>456.39335999999997</v>
      </c>
      <c r="K319" s="27">
        <v>123.44619</v>
      </c>
    </row>
    <row r="320" spans="1:11">
      <c r="A320" s="370" t="s">
        <v>254</v>
      </c>
      <c r="B320" s="177">
        <v>7611.3403699999999</v>
      </c>
      <c r="C320" s="106">
        <v>264.04944</v>
      </c>
      <c r="D320" s="106">
        <v>129.35856000000001</v>
      </c>
      <c r="E320" s="106">
        <v>1443.4797800000001</v>
      </c>
      <c r="F320" s="106">
        <v>3181.7041600000002</v>
      </c>
      <c r="G320" s="106">
        <v>29.697860000000002</v>
      </c>
      <c r="H320" s="106">
        <v>1294.6578</v>
      </c>
      <c r="I320" s="106">
        <v>533.77393999999993</v>
      </c>
      <c r="J320" s="106">
        <v>74.083389999999994</v>
      </c>
      <c r="K320" s="27">
        <v>44.57978</v>
      </c>
    </row>
    <row r="321" spans="1:12">
      <c r="B321" s="124"/>
      <c r="C321" s="124"/>
      <c r="D321" s="124"/>
      <c r="E321" s="124"/>
      <c r="F321" s="124"/>
      <c r="G321" s="124"/>
      <c r="H321" s="124"/>
      <c r="I321" s="124"/>
      <c r="J321" s="124"/>
      <c r="K321" s="124"/>
    </row>
    <row r="322" spans="1:12">
      <c r="A322" s="12" t="s">
        <v>185</v>
      </c>
      <c r="B322" s="262"/>
      <c r="C322" s="262"/>
      <c r="D322" s="262"/>
      <c r="E322" s="262"/>
      <c r="F322" s="262"/>
      <c r="G322" s="262"/>
      <c r="H322" s="262"/>
      <c r="I322" s="262"/>
      <c r="J322" s="262"/>
      <c r="K322" s="262"/>
    </row>
    <row r="323" spans="1:12" s="117" customFormat="1">
      <c r="A323" s="338" t="s">
        <v>166</v>
      </c>
      <c r="B323" s="434"/>
      <c r="C323" s="434"/>
      <c r="D323" s="434"/>
      <c r="E323" s="435"/>
      <c r="F323" s="435"/>
      <c r="G323" s="435"/>
      <c r="H323" s="435"/>
      <c r="I323" s="435"/>
      <c r="J323" s="435"/>
      <c r="K323" s="435"/>
      <c r="L323" s="318"/>
    </row>
    <row r="324" spans="1:12">
      <c r="A324" s="204"/>
      <c r="B324" s="262"/>
      <c r="C324" s="262"/>
      <c r="D324" s="262"/>
      <c r="E324" s="262"/>
      <c r="F324" s="262"/>
      <c r="G324" s="262"/>
      <c r="H324" s="262"/>
      <c r="I324" s="262"/>
      <c r="J324" s="262"/>
      <c r="K324" s="262"/>
    </row>
    <row r="325" spans="1:12">
      <c r="A325" s="204"/>
      <c r="B325" s="262"/>
      <c r="C325" s="262"/>
      <c r="D325" s="262"/>
      <c r="E325" s="262"/>
      <c r="F325" s="262"/>
      <c r="G325" s="262"/>
      <c r="H325" s="262"/>
      <c r="I325" s="262"/>
      <c r="J325" s="262"/>
      <c r="K325" s="262"/>
    </row>
    <row r="326" spans="1:12">
      <c r="A326" s="204"/>
      <c r="B326" s="262"/>
      <c r="C326" s="262"/>
      <c r="D326" s="262"/>
      <c r="E326" s="262"/>
      <c r="F326" s="262"/>
      <c r="G326" s="262"/>
      <c r="H326" s="262"/>
      <c r="I326" s="262"/>
      <c r="J326" s="262"/>
      <c r="K326" s="262"/>
    </row>
    <row r="327" spans="1:12">
      <c r="A327" s="204"/>
      <c r="B327" s="262"/>
      <c r="C327" s="262"/>
      <c r="D327" s="262"/>
      <c r="E327" s="262"/>
      <c r="F327" s="262"/>
      <c r="G327" s="262"/>
      <c r="H327" s="262"/>
      <c r="I327" s="262"/>
      <c r="J327" s="262"/>
      <c r="K327" s="262"/>
    </row>
    <row r="328" spans="1:12">
      <c r="A328" s="204"/>
      <c r="B328" s="262"/>
      <c r="C328" s="262"/>
      <c r="D328" s="262"/>
      <c r="E328" s="262"/>
      <c r="F328" s="262"/>
      <c r="G328" s="262"/>
      <c r="H328" s="262"/>
      <c r="I328" s="262"/>
      <c r="J328" s="209"/>
      <c r="K328" s="209"/>
    </row>
    <row r="329" spans="1:12">
      <c r="A329" s="204"/>
      <c r="B329" s="262"/>
      <c r="C329" s="262"/>
      <c r="D329" s="262"/>
      <c r="E329" s="262"/>
      <c r="F329" s="262"/>
      <c r="G329" s="262"/>
      <c r="H329" s="262"/>
      <c r="I329" s="262"/>
      <c r="J329" s="209"/>
      <c r="K329" s="209"/>
    </row>
    <row r="330" spans="1:12">
      <c r="A330" s="204"/>
      <c r="B330" s="350"/>
      <c r="C330" s="350"/>
      <c r="D330" s="350"/>
      <c r="E330" s="350"/>
      <c r="F330" s="350"/>
      <c r="G330" s="350"/>
      <c r="H330" s="350"/>
      <c r="I330" s="350"/>
      <c r="J330" s="321"/>
      <c r="K330" s="321"/>
    </row>
    <row r="331" spans="1:12">
      <c r="A331" s="204"/>
      <c r="B331" s="350"/>
      <c r="C331" s="350"/>
      <c r="D331" s="350"/>
      <c r="E331" s="350"/>
      <c r="F331" s="350"/>
      <c r="G331" s="350"/>
      <c r="H331" s="350"/>
      <c r="I331" s="350"/>
      <c r="J331" s="321"/>
      <c r="K331" s="321"/>
    </row>
    <row r="332" spans="1:12">
      <c r="A332" s="204"/>
      <c r="B332" s="350"/>
      <c r="C332" s="350"/>
      <c r="D332" s="350"/>
      <c r="E332" s="350"/>
      <c r="F332" s="350"/>
      <c r="G332" s="350"/>
      <c r="H332" s="350"/>
      <c r="I332" s="350"/>
      <c r="J332" s="321"/>
      <c r="K332" s="321"/>
    </row>
    <row r="333" spans="1:12">
      <c r="A333" s="204"/>
      <c r="B333" s="350"/>
      <c r="C333" s="350"/>
      <c r="D333" s="350"/>
      <c r="E333" s="350"/>
      <c r="F333" s="350"/>
      <c r="G333" s="350"/>
      <c r="H333" s="350"/>
      <c r="I333" s="350"/>
      <c r="J333" s="350"/>
      <c r="K333" s="350"/>
    </row>
    <row r="334" spans="1:12">
      <c r="A334" s="204"/>
      <c r="B334" s="350"/>
      <c r="C334" s="350"/>
      <c r="D334" s="350"/>
      <c r="E334" s="350"/>
      <c r="F334" s="350"/>
      <c r="G334" s="350"/>
      <c r="H334" s="350"/>
      <c r="I334" s="350"/>
      <c r="J334" s="350"/>
      <c r="K334" s="350"/>
    </row>
    <row r="335" spans="1:12">
      <c r="A335" s="204"/>
      <c r="B335" s="350"/>
      <c r="C335" s="350"/>
      <c r="D335" s="350"/>
      <c r="E335" s="350"/>
      <c r="F335" s="350"/>
      <c r="G335" s="350"/>
      <c r="H335" s="350"/>
      <c r="I335" s="350"/>
      <c r="J335" s="350"/>
      <c r="K335" s="350"/>
    </row>
    <row r="336" spans="1:12">
      <c r="A336" s="204"/>
      <c r="B336" s="262"/>
      <c r="C336" s="262"/>
      <c r="D336" s="262"/>
      <c r="E336" s="262"/>
      <c r="F336" s="262"/>
      <c r="G336" s="262"/>
      <c r="H336" s="262"/>
      <c r="I336" s="262"/>
      <c r="J336" s="262"/>
      <c r="K336" s="262"/>
    </row>
    <row r="337" spans="1:11">
      <c r="A337" s="204"/>
      <c r="B337" s="262"/>
      <c r="C337" s="262"/>
      <c r="D337" s="262"/>
      <c r="E337" s="262"/>
      <c r="F337" s="262"/>
      <c r="G337" s="262"/>
      <c r="H337" s="262"/>
      <c r="I337" s="262"/>
      <c r="J337" s="262"/>
      <c r="K337" s="262"/>
    </row>
    <row r="338" spans="1:11">
      <c r="A338" s="204"/>
      <c r="B338" s="262"/>
      <c r="C338" s="262"/>
      <c r="D338" s="262"/>
      <c r="E338" s="262"/>
      <c r="F338" s="262"/>
      <c r="G338" s="262"/>
      <c r="H338" s="262"/>
      <c r="I338" s="262"/>
      <c r="J338" s="262"/>
      <c r="K338" s="262"/>
    </row>
    <row r="339" spans="1:11">
      <c r="A339" s="204"/>
      <c r="B339" s="262"/>
      <c r="C339" s="262"/>
      <c r="D339" s="262"/>
      <c r="E339" s="262"/>
      <c r="F339" s="262"/>
      <c r="G339" s="262"/>
      <c r="H339" s="262"/>
      <c r="I339" s="262"/>
      <c r="J339" s="262"/>
      <c r="K339" s="262"/>
    </row>
    <row r="340" spans="1:11">
      <c r="A340" s="204"/>
      <c r="B340" s="262"/>
      <c r="C340" s="262"/>
      <c r="D340" s="262"/>
      <c r="E340" s="262"/>
      <c r="F340" s="262"/>
      <c r="G340" s="262"/>
      <c r="H340" s="262"/>
      <c r="I340" s="262"/>
      <c r="J340" s="262"/>
      <c r="K340" s="262"/>
    </row>
    <row r="341" spans="1:11">
      <c r="A341" s="204"/>
      <c r="B341" s="262"/>
      <c r="C341" s="262"/>
      <c r="D341" s="262"/>
      <c r="E341" s="262"/>
      <c r="F341" s="262"/>
      <c r="G341" s="262"/>
      <c r="H341" s="262"/>
      <c r="I341" s="262"/>
      <c r="J341" s="262"/>
      <c r="K341" s="262"/>
    </row>
    <row r="342" spans="1:11">
      <c r="A342" s="204"/>
      <c r="B342" s="262"/>
      <c r="C342" s="262"/>
      <c r="D342" s="262"/>
      <c r="E342" s="262"/>
      <c r="F342" s="262"/>
      <c r="G342" s="262"/>
      <c r="H342" s="262"/>
      <c r="I342" s="262"/>
      <c r="J342" s="262"/>
      <c r="K342" s="262"/>
    </row>
    <row r="343" spans="1:11">
      <c r="A343" s="204"/>
      <c r="B343" s="262"/>
      <c r="C343" s="262"/>
      <c r="D343" s="262"/>
      <c r="E343" s="262"/>
      <c r="F343" s="262"/>
      <c r="G343" s="262"/>
      <c r="H343" s="262"/>
      <c r="I343" s="262"/>
      <c r="J343" s="262"/>
      <c r="K343" s="262"/>
    </row>
    <row r="344" spans="1:11">
      <c r="A344" s="204"/>
      <c r="B344" s="262"/>
      <c r="C344" s="262"/>
      <c r="D344" s="262"/>
      <c r="E344" s="262"/>
      <c r="F344" s="262"/>
      <c r="G344" s="262"/>
      <c r="H344" s="262"/>
      <c r="I344" s="262"/>
      <c r="J344" s="262"/>
      <c r="K344" s="262"/>
    </row>
    <row r="345" spans="1:11">
      <c r="A345" s="204"/>
      <c r="B345" s="262"/>
      <c r="C345" s="262"/>
      <c r="D345" s="262"/>
      <c r="E345" s="262"/>
      <c r="F345" s="262"/>
      <c r="G345" s="262"/>
      <c r="H345" s="262"/>
      <c r="I345" s="262"/>
      <c r="J345" s="262"/>
      <c r="K345" s="262"/>
    </row>
    <row r="346" spans="1:11">
      <c r="A346" s="204"/>
      <c r="B346" s="262"/>
      <c r="C346" s="262"/>
      <c r="D346" s="262"/>
      <c r="E346" s="262"/>
      <c r="F346" s="262"/>
      <c r="G346" s="262"/>
      <c r="H346" s="262"/>
      <c r="I346" s="262"/>
      <c r="J346" s="262"/>
      <c r="K346" s="262"/>
    </row>
    <row r="347" spans="1:11">
      <c r="A347" s="204"/>
      <c r="B347" s="262"/>
      <c r="C347" s="262"/>
      <c r="D347" s="262"/>
      <c r="E347" s="262"/>
      <c r="F347" s="262"/>
      <c r="G347" s="262"/>
      <c r="H347" s="262"/>
      <c r="I347" s="262"/>
      <c r="J347" s="262"/>
      <c r="K347" s="262"/>
    </row>
    <row r="348" spans="1:11">
      <c r="A348" s="204"/>
      <c r="B348" s="262"/>
      <c r="C348" s="262"/>
      <c r="D348" s="262"/>
      <c r="E348" s="262"/>
      <c r="F348" s="262"/>
      <c r="G348" s="262"/>
      <c r="H348" s="262"/>
      <c r="I348" s="262"/>
      <c r="J348" s="262"/>
      <c r="K348" s="262"/>
    </row>
    <row r="349" spans="1:11">
      <c r="B349" s="262"/>
      <c r="C349" s="262"/>
      <c r="D349" s="262"/>
      <c r="E349" s="262"/>
      <c r="F349" s="262"/>
      <c r="G349" s="262"/>
      <c r="H349" s="262"/>
      <c r="I349" s="262"/>
      <c r="J349" s="262"/>
      <c r="K349" s="262"/>
    </row>
    <row r="350" spans="1:11">
      <c r="B350" s="262"/>
      <c r="C350" s="262"/>
      <c r="D350" s="262"/>
      <c r="E350" s="262"/>
      <c r="F350" s="262"/>
      <c r="G350" s="262"/>
      <c r="H350" s="262"/>
      <c r="I350" s="262"/>
      <c r="J350" s="262"/>
      <c r="K350" s="262"/>
    </row>
    <row r="351" spans="1:11">
      <c r="B351" s="262"/>
      <c r="C351" s="262"/>
      <c r="D351" s="262"/>
      <c r="E351" s="262"/>
      <c r="F351" s="262"/>
      <c r="G351" s="262"/>
      <c r="H351" s="262"/>
      <c r="I351" s="262"/>
      <c r="J351" s="262"/>
      <c r="K351" s="262"/>
    </row>
    <row r="352" spans="1:11">
      <c r="B352" s="262"/>
      <c r="C352" s="262"/>
      <c r="D352" s="262"/>
      <c r="E352" s="262"/>
      <c r="F352" s="262"/>
      <c r="G352" s="262"/>
      <c r="H352" s="262"/>
      <c r="I352" s="262"/>
      <c r="J352" s="262"/>
      <c r="K352" s="262"/>
    </row>
    <row r="353" spans="2:11">
      <c r="B353" s="262"/>
      <c r="C353" s="262"/>
      <c r="D353" s="262"/>
      <c r="E353" s="262"/>
      <c r="F353" s="262"/>
      <c r="G353" s="262"/>
      <c r="H353" s="262"/>
      <c r="I353" s="262"/>
      <c r="J353" s="262"/>
      <c r="K353" s="262"/>
    </row>
    <row r="354" spans="2:11">
      <c r="B354" s="262"/>
      <c r="C354" s="262"/>
      <c r="D354" s="262"/>
      <c r="E354" s="262"/>
      <c r="F354" s="262"/>
      <c r="G354" s="262"/>
      <c r="H354" s="262"/>
      <c r="I354" s="262"/>
      <c r="J354" s="262"/>
      <c r="K354" s="262"/>
    </row>
    <row r="355" spans="2:11">
      <c r="B355" s="262"/>
      <c r="C355" s="262"/>
      <c r="D355" s="262"/>
      <c r="E355" s="262"/>
      <c r="F355" s="262"/>
      <c r="G355" s="262"/>
      <c r="H355" s="262"/>
      <c r="I355" s="262"/>
      <c r="J355" s="262"/>
      <c r="K355" s="262"/>
    </row>
    <row r="356" spans="2:11">
      <c r="B356" s="262"/>
      <c r="C356" s="262"/>
      <c r="D356" s="262"/>
      <c r="E356" s="262"/>
      <c r="F356" s="262"/>
      <c r="G356" s="262"/>
      <c r="H356" s="262"/>
      <c r="I356" s="262"/>
      <c r="J356" s="262"/>
      <c r="K356" s="262"/>
    </row>
    <row r="357" spans="2:11">
      <c r="B357" s="262"/>
      <c r="C357" s="262"/>
      <c r="D357" s="262"/>
      <c r="E357" s="262"/>
      <c r="F357" s="262"/>
      <c r="G357" s="262"/>
      <c r="H357" s="262"/>
      <c r="I357" s="262"/>
      <c r="J357" s="262"/>
      <c r="K357" s="262"/>
    </row>
    <row r="358" spans="2:11">
      <c r="B358" s="262"/>
      <c r="C358" s="262"/>
      <c r="D358" s="262"/>
      <c r="E358" s="262"/>
      <c r="F358" s="262"/>
      <c r="G358" s="262"/>
      <c r="H358" s="262"/>
      <c r="I358" s="262"/>
      <c r="J358" s="262"/>
      <c r="K358" s="262"/>
    </row>
    <row r="359" spans="2:11">
      <c r="B359" s="262"/>
      <c r="C359" s="262"/>
      <c r="D359" s="262"/>
      <c r="E359" s="262"/>
      <c r="F359" s="262"/>
      <c r="G359" s="262"/>
      <c r="H359" s="262"/>
      <c r="I359" s="262"/>
      <c r="J359" s="262"/>
      <c r="K359" s="262"/>
    </row>
    <row r="360" spans="2:11">
      <c r="B360" s="262"/>
      <c r="C360" s="262"/>
      <c r="D360" s="262"/>
      <c r="E360" s="262"/>
      <c r="F360" s="262"/>
      <c r="G360" s="262"/>
      <c r="H360" s="262"/>
      <c r="I360" s="262"/>
      <c r="J360" s="262"/>
      <c r="K360" s="262"/>
    </row>
    <row r="361" spans="2:11">
      <c r="B361" s="262"/>
      <c r="C361" s="262"/>
      <c r="D361" s="262"/>
      <c r="E361" s="262"/>
      <c r="F361" s="262"/>
      <c r="G361" s="262"/>
      <c r="H361" s="262"/>
      <c r="I361" s="262"/>
      <c r="J361" s="262"/>
      <c r="K361" s="262"/>
    </row>
    <row r="362" spans="2:11">
      <c r="B362" s="262"/>
      <c r="C362" s="262"/>
      <c r="D362" s="262"/>
      <c r="E362" s="262"/>
      <c r="F362" s="262"/>
      <c r="G362" s="262"/>
      <c r="H362" s="262"/>
      <c r="I362" s="262"/>
      <c r="J362" s="262"/>
      <c r="K362" s="262"/>
    </row>
    <row r="363" spans="2:11">
      <c r="B363" s="262"/>
      <c r="C363" s="262"/>
      <c r="D363" s="262"/>
      <c r="E363" s="262"/>
      <c r="F363" s="262"/>
      <c r="G363" s="262"/>
      <c r="H363" s="262"/>
      <c r="I363" s="262"/>
      <c r="J363" s="262"/>
      <c r="K363" s="262"/>
    </row>
    <row r="364" spans="2:11">
      <c r="B364" s="262"/>
      <c r="C364" s="262"/>
      <c r="D364" s="262"/>
      <c r="E364" s="262"/>
      <c r="F364" s="262"/>
      <c r="G364" s="262"/>
      <c r="H364" s="262"/>
      <c r="I364" s="262"/>
      <c r="J364" s="262"/>
      <c r="K364" s="262"/>
    </row>
    <row r="365" spans="2:11">
      <c r="B365" s="262"/>
      <c r="C365" s="262"/>
      <c r="D365" s="262"/>
      <c r="E365" s="262"/>
      <c r="F365" s="262"/>
      <c r="G365" s="262"/>
      <c r="H365" s="262"/>
      <c r="I365" s="262"/>
      <c r="J365" s="262"/>
      <c r="K365" s="262"/>
    </row>
    <row r="366" spans="2:11">
      <c r="B366" s="262"/>
      <c r="C366" s="262"/>
      <c r="D366" s="262"/>
      <c r="E366" s="262"/>
      <c r="F366" s="262"/>
      <c r="G366" s="262"/>
      <c r="H366" s="262"/>
      <c r="I366" s="262"/>
      <c r="J366" s="262"/>
      <c r="K366" s="262"/>
    </row>
    <row r="367" spans="2:11">
      <c r="B367" s="262"/>
      <c r="C367" s="262"/>
      <c r="D367" s="262"/>
      <c r="E367" s="262"/>
      <c r="F367" s="262"/>
      <c r="G367" s="262"/>
      <c r="H367" s="262"/>
      <c r="I367" s="262"/>
      <c r="J367" s="262"/>
      <c r="K367" s="262"/>
    </row>
    <row r="368" spans="2:11">
      <c r="B368" s="262"/>
      <c r="C368" s="262"/>
      <c r="D368" s="262"/>
      <c r="E368" s="262"/>
      <c r="F368" s="262"/>
      <c r="G368" s="262"/>
      <c r="H368" s="262"/>
      <c r="I368" s="262"/>
      <c r="J368" s="262"/>
      <c r="K368" s="262"/>
    </row>
    <row r="369" spans="2:11">
      <c r="B369" s="262"/>
      <c r="C369" s="262"/>
      <c r="D369" s="262"/>
      <c r="E369" s="262"/>
      <c r="F369" s="262"/>
      <c r="G369" s="262"/>
      <c r="H369" s="262"/>
      <c r="I369" s="262"/>
      <c r="J369" s="262"/>
      <c r="K369" s="262"/>
    </row>
    <row r="370" spans="2:11">
      <c r="B370" s="262"/>
      <c r="C370" s="262"/>
      <c r="D370" s="262"/>
      <c r="E370" s="262"/>
      <c r="F370" s="262"/>
      <c r="G370" s="262"/>
      <c r="H370" s="262"/>
      <c r="I370" s="262"/>
      <c r="J370" s="262"/>
      <c r="K370" s="262"/>
    </row>
    <row r="371" spans="2:11">
      <c r="B371" s="262"/>
      <c r="C371" s="262"/>
      <c r="D371" s="262"/>
      <c r="E371" s="262"/>
      <c r="F371" s="262"/>
      <c r="G371" s="262"/>
      <c r="H371" s="262"/>
      <c r="I371" s="262"/>
      <c r="J371" s="262"/>
      <c r="K371" s="262"/>
    </row>
    <row r="372" spans="2:11">
      <c r="B372" s="262"/>
      <c r="C372" s="262"/>
      <c r="D372" s="262"/>
      <c r="E372" s="262"/>
      <c r="F372" s="262"/>
      <c r="G372" s="262"/>
      <c r="H372" s="262"/>
      <c r="I372" s="262"/>
      <c r="J372" s="262"/>
      <c r="K372" s="262"/>
    </row>
    <row r="373" spans="2:11">
      <c r="B373" s="262"/>
      <c r="C373" s="262"/>
      <c r="D373" s="262"/>
      <c r="E373" s="262"/>
      <c r="F373" s="262"/>
      <c r="G373" s="262"/>
      <c r="H373" s="262"/>
      <c r="I373" s="262"/>
      <c r="J373" s="262"/>
      <c r="K373" s="262"/>
    </row>
    <row r="374" spans="2:11">
      <c r="B374" s="262"/>
      <c r="C374" s="262"/>
      <c r="D374" s="262"/>
      <c r="E374" s="262"/>
      <c r="F374" s="262"/>
      <c r="G374" s="262"/>
      <c r="H374" s="262"/>
      <c r="I374" s="262"/>
      <c r="J374" s="262"/>
      <c r="K374" s="262"/>
    </row>
    <row r="375" spans="2:11">
      <c r="B375" s="262"/>
      <c r="C375" s="262"/>
      <c r="D375" s="262"/>
      <c r="E375" s="262"/>
      <c r="F375" s="262"/>
      <c r="G375" s="262"/>
      <c r="H375" s="262"/>
      <c r="I375" s="262"/>
      <c r="J375" s="262"/>
      <c r="K375" s="262"/>
    </row>
    <row r="376" spans="2:11">
      <c r="B376" s="262"/>
      <c r="C376" s="262"/>
      <c r="D376" s="262"/>
      <c r="E376" s="262"/>
      <c r="F376" s="262"/>
      <c r="G376" s="262"/>
      <c r="H376" s="262"/>
      <c r="I376" s="262"/>
      <c r="J376" s="262"/>
      <c r="K376" s="262"/>
    </row>
    <row r="377" spans="2:11">
      <c r="B377" s="262"/>
      <c r="C377" s="262"/>
      <c r="D377" s="262"/>
      <c r="E377" s="262"/>
      <c r="F377" s="262"/>
      <c r="G377" s="262"/>
      <c r="H377" s="262"/>
      <c r="I377" s="262"/>
      <c r="J377" s="262"/>
      <c r="K377" s="262"/>
    </row>
    <row r="378" spans="2:11">
      <c r="B378" s="262"/>
      <c r="C378" s="262"/>
      <c r="D378" s="262"/>
      <c r="E378" s="262"/>
      <c r="F378" s="262"/>
      <c r="G378" s="262"/>
      <c r="H378" s="262"/>
      <c r="I378" s="262"/>
      <c r="J378" s="262"/>
      <c r="K378" s="262"/>
    </row>
    <row r="379" spans="2:11">
      <c r="B379" s="262"/>
      <c r="C379" s="262"/>
      <c r="D379" s="262"/>
      <c r="E379" s="262"/>
      <c r="F379" s="262"/>
      <c r="G379" s="262"/>
      <c r="H379" s="262"/>
      <c r="I379" s="262"/>
      <c r="J379" s="262"/>
      <c r="K379" s="262"/>
    </row>
    <row r="380" spans="2:11">
      <c r="B380" s="262"/>
      <c r="C380" s="262"/>
      <c r="D380" s="262"/>
      <c r="E380" s="262"/>
      <c r="F380" s="262"/>
      <c r="G380" s="262"/>
      <c r="H380" s="262"/>
      <c r="I380" s="262"/>
      <c r="J380" s="262"/>
      <c r="K380" s="262"/>
    </row>
    <row r="381" spans="2:11">
      <c r="B381" s="262"/>
      <c r="C381" s="262"/>
      <c r="D381" s="262"/>
      <c r="E381" s="262"/>
      <c r="F381" s="262"/>
      <c r="G381" s="262"/>
      <c r="H381" s="262"/>
      <c r="I381" s="262"/>
      <c r="J381" s="262"/>
      <c r="K381" s="262"/>
    </row>
    <row r="382" spans="2:11">
      <c r="B382" s="262"/>
      <c r="C382" s="262"/>
      <c r="D382" s="262"/>
      <c r="E382" s="262"/>
      <c r="F382" s="262"/>
      <c r="G382" s="262"/>
      <c r="H382" s="262"/>
      <c r="I382" s="262"/>
      <c r="J382" s="262"/>
      <c r="K382" s="262"/>
    </row>
    <row r="383" spans="2:11">
      <c r="B383" s="262"/>
      <c r="C383" s="262"/>
      <c r="D383" s="262"/>
      <c r="E383" s="262"/>
      <c r="F383" s="262"/>
      <c r="G383" s="262"/>
      <c r="H383" s="262"/>
      <c r="I383" s="262"/>
      <c r="J383" s="262"/>
      <c r="K383" s="262"/>
    </row>
    <row r="384" spans="2:11">
      <c r="B384" s="262"/>
      <c r="C384" s="262"/>
      <c r="D384" s="262"/>
      <c r="E384" s="262"/>
      <c r="F384" s="262"/>
      <c r="G384" s="262"/>
      <c r="H384" s="262"/>
      <c r="I384" s="262"/>
      <c r="J384" s="262"/>
      <c r="K384" s="262"/>
    </row>
    <row r="385" spans="2:11">
      <c r="B385" s="262"/>
      <c r="C385" s="262"/>
      <c r="D385" s="262"/>
      <c r="E385" s="262"/>
      <c r="F385" s="262"/>
      <c r="G385" s="262"/>
      <c r="H385" s="262"/>
      <c r="I385" s="262"/>
      <c r="J385" s="262"/>
      <c r="K385" s="262"/>
    </row>
    <row r="386" spans="2:11">
      <c r="B386" s="262"/>
      <c r="C386" s="262"/>
      <c r="D386" s="262"/>
      <c r="E386" s="262"/>
      <c r="F386" s="262"/>
      <c r="G386" s="262"/>
      <c r="H386" s="262"/>
      <c r="I386" s="262"/>
      <c r="J386" s="262"/>
      <c r="K386" s="262"/>
    </row>
    <row r="387" spans="2:11">
      <c r="B387" s="262"/>
      <c r="C387" s="262"/>
      <c r="D387" s="262"/>
      <c r="E387" s="262"/>
      <c r="F387" s="262"/>
      <c r="G387" s="262"/>
      <c r="H387" s="262"/>
      <c r="I387" s="262"/>
      <c r="J387" s="262"/>
      <c r="K387" s="262"/>
    </row>
    <row r="388" spans="2:11">
      <c r="B388" s="262"/>
      <c r="C388" s="262"/>
      <c r="D388" s="262"/>
      <c r="E388" s="262"/>
      <c r="F388" s="262"/>
      <c r="G388" s="262"/>
      <c r="H388" s="262"/>
      <c r="I388" s="262"/>
      <c r="J388" s="262"/>
      <c r="K388" s="262"/>
    </row>
    <row r="389" spans="2:11">
      <c r="B389" s="262"/>
      <c r="C389" s="262"/>
      <c r="D389" s="262"/>
      <c r="E389" s="262"/>
      <c r="F389" s="262"/>
      <c r="G389" s="262"/>
      <c r="H389" s="262"/>
      <c r="I389" s="262"/>
      <c r="J389" s="262"/>
      <c r="K389" s="262"/>
    </row>
    <row r="390" spans="2:11">
      <c r="B390" s="262"/>
      <c r="C390" s="262"/>
      <c r="D390" s="262"/>
      <c r="E390" s="262"/>
      <c r="F390" s="262"/>
      <c r="G390" s="262"/>
      <c r="H390" s="262"/>
      <c r="I390" s="262"/>
      <c r="J390" s="262"/>
      <c r="K390" s="262"/>
    </row>
    <row r="391" spans="2:11">
      <c r="B391" s="262"/>
      <c r="C391" s="262"/>
      <c r="D391" s="262"/>
      <c r="E391" s="262"/>
      <c r="F391" s="262"/>
      <c r="G391" s="262"/>
      <c r="H391" s="262"/>
      <c r="I391" s="262"/>
      <c r="J391" s="262"/>
      <c r="K391" s="262"/>
    </row>
    <row r="392" spans="2:11">
      <c r="B392" s="262"/>
      <c r="C392" s="262"/>
      <c r="D392" s="262"/>
      <c r="E392" s="262"/>
      <c r="F392" s="262"/>
      <c r="G392" s="262"/>
      <c r="H392" s="262"/>
      <c r="I392" s="262"/>
      <c r="J392" s="262"/>
      <c r="K392" s="262"/>
    </row>
    <row r="393" spans="2:11">
      <c r="B393" s="262"/>
      <c r="C393" s="262"/>
      <c r="D393" s="262"/>
      <c r="E393" s="262"/>
      <c r="F393" s="262"/>
      <c r="G393" s="262"/>
      <c r="H393" s="262"/>
      <c r="I393" s="262"/>
      <c r="J393" s="262"/>
      <c r="K393" s="262"/>
    </row>
    <row r="394" spans="2:11">
      <c r="B394" s="262"/>
      <c r="C394" s="262"/>
      <c r="D394" s="262"/>
      <c r="E394" s="262"/>
      <c r="F394" s="262"/>
      <c r="G394" s="262"/>
      <c r="H394" s="262"/>
      <c r="I394" s="262"/>
      <c r="J394" s="262"/>
      <c r="K394" s="262"/>
    </row>
    <row r="395" spans="2:11">
      <c r="B395" s="262"/>
      <c r="C395" s="262"/>
      <c r="D395" s="262"/>
      <c r="E395" s="262"/>
      <c r="F395" s="262"/>
      <c r="G395" s="262"/>
      <c r="H395" s="262"/>
      <c r="I395" s="262"/>
      <c r="J395" s="262"/>
      <c r="K395" s="262"/>
    </row>
    <row r="396" spans="2:11">
      <c r="B396" s="262"/>
      <c r="C396" s="262"/>
      <c r="D396" s="262"/>
      <c r="E396" s="262"/>
      <c r="F396" s="262"/>
      <c r="G396" s="262"/>
      <c r="H396" s="262"/>
      <c r="I396" s="262"/>
      <c r="J396" s="262"/>
      <c r="K396" s="262"/>
    </row>
    <row r="397" spans="2:11">
      <c r="B397" s="262"/>
      <c r="C397" s="262"/>
      <c r="D397" s="262"/>
      <c r="E397" s="262"/>
      <c r="F397" s="262"/>
      <c r="G397" s="262"/>
      <c r="H397" s="262"/>
      <c r="I397" s="262"/>
      <c r="J397" s="262"/>
      <c r="K397" s="262"/>
    </row>
    <row r="398" spans="2:11">
      <c r="B398" s="262"/>
      <c r="C398" s="262"/>
      <c r="D398" s="262"/>
      <c r="E398" s="262"/>
      <c r="F398" s="262"/>
      <c r="G398" s="262"/>
      <c r="H398" s="262"/>
      <c r="I398" s="262"/>
      <c r="J398" s="262"/>
      <c r="K398" s="262"/>
    </row>
    <row r="399" spans="2:11">
      <c r="B399" s="262"/>
      <c r="C399" s="262"/>
      <c r="D399" s="262"/>
      <c r="E399" s="262"/>
      <c r="F399" s="262"/>
      <c r="G399" s="262"/>
      <c r="H399" s="262"/>
      <c r="I399" s="262"/>
      <c r="J399" s="262"/>
      <c r="K399" s="262"/>
    </row>
    <row r="400" spans="2:11">
      <c r="B400" s="262"/>
      <c r="C400" s="262"/>
      <c r="D400" s="262"/>
      <c r="E400" s="262"/>
      <c r="F400" s="262"/>
      <c r="G400" s="262"/>
      <c r="H400" s="262"/>
      <c r="I400" s="262"/>
      <c r="J400" s="262"/>
      <c r="K400" s="262"/>
    </row>
    <row r="401" spans="2:11">
      <c r="B401" s="262"/>
      <c r="C401" s="262"/>
      <c r="D401" s="262"/>
      <c r="E401" s="262"/>
      <c r="F401" s="262"/>
      <c r="G401" s="262"/>
      <c r="H401" s="262"/>
      <c r="I401" s="262"/>
      <c r="J401" s="262"/>
      <c r="K401" s="262"/>
    </row>
    <row r="402" spans="2:11">
      <c r="B402" s="262"/>
      <c r="C402" s="262"/>
      <c r="D402" s="262"/>
      <c r="E402" s="262"/>
      <c r="F402" s="262"/>
      <c r="G402" s="262"/>
      <c r="H402" s="262"/>
      <c r="I402" s="262"/>
      <c r="J402" s="262"/>
      <c r="K402" s="262"/>
    </row>
    <row r="403" spans="2:11">
      <c r="B403" s="262"/>
      <c r="C403" s="262"/>
      <c r="D403" s="262"/>
      <c r="E403" s="262"/>
      <c r="F403" s="262"/>
      <c r="G403" s="262"/>
      <c r="H403" s="262"/>
      <c r="I403" s="262"/>
      <c r="J403" s="262"/>
      <c r="K403" s="262"/>
    </row>
    <row r="404" spans="2:11">
      <c r="B404" s="262"/>
      <c r="C404" s="262"/>
      <c r="D404" s="262"/>
      <c r="E404" s="262"/>
      <c r="F404" s="262"/>
      <c r="G404" s="262"/>
      <c r="H404" s="262"/>
      <c r="I404" s="262"/>
      <c r="J404" s="262"/>
      <c r="K404" s="262"/>
    </row>
    <row r="405" spans="2:11">
      <c r="B405" s="262"/>
      <c r="C405" s="262"/>
      <c r="D405" s="262"/>
      <c r="E405" s="262"/>
      <c r="F405" s="262"/>
      <c r="G405" s="262"/>
      <c r="H405" s="262"/>
      <c r="I405" s="262"/>
      <c r="J405" s="262"/>
      <c r="K405" s="262"/>
    </row>
    <row r="406" spans="2:11">
      <c r="B406" s="262"/>
      <c r="C406" s="262"/>
      <c r="D406" s="262"/>
      <c r="E406" s="262"/>
      <c r="F406" s="262"/>
      <c r="G406" s="262"/>
      <c r="H406" s="262"/>
      <c r="I406" s="262"/>
      <c r="J406" s="262"/>
      <c r="K406" s="262"/>
    </row>
    <row r="407" spans="2:11">
      <c r="B407" s="262"/>
      <c r="C407" s="262"/>
      <c r="D407" s="262"/>
      <c r="E407" s="262"/>
      <c r="F407" s="262"/>
      <c r="G407" s="262"/>
      <c r="H407" s="262"/>
      <c r="I407" s="262"/>
      <c r="J407" s="262"/>
      <c r="K407" s="262"/>
    </row>
    <row r="408" spans="2:11">
      <c r="B408" s="262"/>
      <c r="C408" s="262"/>
      <c r="D408" s="262"/>
      <c r="E408" s="262"/>
      <c r="F408" s="262"/>
      <c r="G408" s="262"/>
      <c r="H408" s="262"/>
      <c r="I408" s="262"/>
      <c r="J408" s="262"/>
      <c r="K408" s="262"/>
    </row>
    <row r="409" spans="2:11">
      <c r="B409" s="262"/>
      <c r="C409" s="262"/>
      <c r="D409" s="262"/>
      <c r="E409" s="262"/>
      <c r="F409" s="262"/>
      <c r="G409" s="262"/>
      <c r="H409" s="262"/>
      <c r="I409" s="262"/>
      <c r="J409" s="262"/>
      <c r="K409" s="262"/>
    </row>
    <row r="410" spans="2:11">
      <c r="B410" s="262"/>
      <c r="C410" s="262"/>
      <c r="D410" s="262"/>
      <c r="E410" s="262"/>
      <c r="F410" s="262"/>
      <c r="G410" s="262"/>
      <c r="H410" s="262"/>
      <c r="I410" s="262"/>
      <c r="J410" s="262"/>
      <c r="K410" s="262"/>
    </row>
    <row r="411" spans="2:11">
      <c r="B411" s="262"/>
      <c r="C411" s="262"/>
      <c r="D411" s="262"/>
      <c r="E411" s="262"/>
      <c r="F411" s="262"/>
      <c r="G411" s="262"/>
      <c r="H411" s="262"/>
      <c r="I411" s="262"/>
      <c r="J411" s="262"/>
      <c r="K411" s="262"/>
    </row>
    <row r="412" spans="2:11">
      <c r="B412" s="262"/>
      <c r="C412" s="262"/>
      <c r="D412" s="262"/>
      <c r="E412" s="262"/>
      <c r="F412" s="262"/>
      <c r="G412" s="262"/>
      <c r="H412" s="262"/>
      <c r="I412" s="262"/>
      <c r="J412" s="262"/>
      <c r="K412" s="262"/>
    </row>
    <row r="413" spans="2:11">
      <c r="B413" s="262"/>
      <c r="C413" s="262"/>
      <c r="D413" s="262"/>
      <c r="E413" s="262"/>
      <c r="F413" s="262"/>
      <c r="G413" s="262"/>
      <c r="H413" s="262"/>
      <c r="I413" s="262"/>
      <c r="J413" s="262"/>
      <c r="K413" s="262"/>
    </row>
    <row r="414" spans="2:11">
      <c r="B414" s="262"/>
      <c r="C414" s="262"/>
      <c r="D414" s="262"/>
      <c r="E414" s="262"/>
      <c r="F414" s="262"/>
      <c r="G414" s="262"/>
      <c r="H414" s="262"/>
      <c r="I414" s="262"/>
      <c r="J414" s="262"/>
      <c r="K414" s="262"/>
    </row>
    <row r="415" spans="2:11">
      <c r="B415" s="262"/>
      <c r="C415" s="262"/>
      <c r="D415" s="262"/>
      <c r="E415" s="262"/>
      <c r="F415" s="262"/>
      <c r="G415" s="262"/>
      <c r="H415" s="262"/>
      <c r="I415" s="262"/>
      <c r="J415" s="262"/>
      <c r="K415" s="262"/>
    </row>
    <row r="416" spans="2:11">
      <c r="B416" s="262"/>
      <c r="C416" s="262"/>
      <c r="D416" s="262"/>
      <c r="E416" s="262"/>
      <c r="F416" s="262"/>
      <c r="G416" s="262"/>
      <c r="H416" s="262"/>
      <c r="I416" s="262"/>
      <c r="J416" s="262"/>
      <c r="K416" s="262"/>
    </row>
    <row r="417" spans="2:11">
      <c r="B417" s="262"/>
      <c r="C417" s="262"/>
      <c r="D417" s="262"/>
      <c r="E417" s="262"/>
      <c r="F417" s="262"/>
      <c r="G417" s="262"/>
      <c r="H417" s="262"/>
      <c r="I417" s="262"/>
      <c r="J417" s="262"/>
      <c r="K417" s="262"/>
    </row>
    <row r="418" spans="2:11">
      <c r="B418" s="262"/>
      <c r="C418" s="262"/>
      <c r="D418" s="262"/>
      <c r="E418" s="262"/>
      <c r="F418" s="262"/>
      <c r="G418" s="262"/>
      <c r="H418" s="262"/>
      <c r="I418" s="262"/>
      <c r="J418" s="262"/>
      <c r="K418" s="262"/>
    </row>
    <row r="419" spans="2:11">
      <c r="B419" s="262"/>
      <c r="C419" s="262"/>
      <c r="D419" s="262"/>
      <c r="E419" s="262"/>
      <c r="F419" s="262"/>
      <c r="G419" s="262"/>
      <c r="H419" s="262"/>
      <c r="I419" s="262"/>
      <c r="J419" s="262"/>
      <c r="K419" s="262"/>
    </row>
    <row r="420" spans="2:11">
      <c r="B420" s="262"/>
      <c r="C420" s="262"/>
      <c r="D420" s="262"/>
      <c r="E420" s="262"/>
      <c r="F420" s="262"/>
      <c r="G420" s="262"/>
      <c r="H420" s="262"/>
      <c r="I420" s="262"/>
      <c r="J420" s="262"/>
      <c r="K420" s="262"/>
    </row>
    <row r="421" spans="2:11">
      <c r="B421" s="262"/>
      <c r="C421" s="262"/>
      <c r="D421" s="262"/>
      <c r="E421" s="262"/>
      <c r="F421" s="262"/>
      <c r="G421" s="262"/>
      <c r="H421" s="262"/>
      <c r="I421" s="262"/>
      <c r="J421" s="262"/>
      <c r="K421" s="262"/>
    </row>
    <row r="422" spans="2:11">
      <c r="B422" s="262"/>
      <c r="C422" s="262"/>
      <c r="D422" s="262"/>
      <c r="E422" s="262"/>
      <c r="F422" s="262"/>
      <c r="G422" s="262"/>
      <c r="H422" s="262"/>
      <c r="I422" s="262"/>
      <c r="J422" s="262"/>
      <c r="K422" s="262"/>
    </row>
    <row r="423" spans="2:11">
      <c r="B423" s="262"/>
      <c r="C423" s="262"/>
      <c r="D423" s="262"/>
      <c r="E423" s="262"/>
      <c r="F423" s="262"/>
      <c r="G423" s="262"/>
      <c r="H423" s="262"/>
      <c r="I423" s="262"/>
      <c r="J423" s="262"/>
      <c r="K423" s="262"/>
    </row>
    <row r="424" spans="2:11">
      <c r="B424" s="262"/>
      <c r="C424" s="262"/>
      <c r="D424" s="262"/>
      <c r="E424" s="262"/>
      <c r="F424" s="262"/>
      <c r="G424" s="262"/>
      <c r="H424" s="262"/>
      <c r="I424" s="262"/>
      <c r="J424" s="262"/>
      <c r="K424" s="262"/>
    </row>
    <row r="425" spans="2:11">
      <c r="B425" s="262"/>
      <c r="C425" s="262"/>
      <c r="D425" s="262"/>
      <c r="E425" s="262"/>
      <c r="F425" s="262"/>
      <c r="G425" s="262"/>
      <c r="H425" s="262"/>
      <c r="I425" s="262"/>
      <c r="J425" s="262"/>
      <c r="K425" s="262"/>
    </row>
    <row r="426" spans="2:11">
      <c r="B426" s="262"/>
      <c r="C426" s="262"/>
      <c r="D426" s="262"/>
      <c r="E426" s="262"/>
      <c r="F426" s="262"/>
      <c r="G426" s="262"/>
      <c r="H426" s="262"/>
      <c r="I426" s="262"/>
      <c r="J426" s="262"/>
      <c r="K426" s="262"/>
    </row>
    <row r="427" spans="2:11">
      <c r="B427" s="262"/>
      <c r="C427" s="262"/>
      <c r="D427" s="262"/>
      <c r="E427" s="262"/>
      <c r="F427" s="262"/>
      <c r="G427" s="262"/>
      <c r="H427" s="262"/>
      <c r="I427" s="262"/>
      <c r="J427" s="262"/>
      <c r="K427" s="262"/>
    </row>
    <row r="428" spans="2:11">
      <c r="B428" s="262"/>
      <c r="C428" s="262"/>
      <c r="D428" s="262"/>
      <c r="E428" s="262"/>
      <c r="F428" s="262"/>
      <c r="G428" s="262"/>
      <c r="H428" s="262"/>
      <c r="I428" s="262"/>
      <c r="J428" s="262"/>
      <c r="K428" s="262"/>
    </row>
    <row r="429" spans="2:11">
      <c r="B429" s="262"/>
      <c r="C429" s="262"/>
      <c r="D429" s="262"/>
      <c r="E429" s="262"/>
      <c r="F429" s="262"/>
      <c r="G429" s="262"/>
      <c r="H429" s="262"/>
      <c r="I429" s="262"/>
      <c r="J429" s="262"/>
      <c r="K429" s="262"/>
    </row>
    <row r="430" spans="2:11">
      <c r="B430" s="262"/>
      <c r="C430" s="262"/>
      <c r="D430" s="262"/>
      <c r="E430" s="262"/>
      <c r="F430" s="262"/>
      <c r="G430" s="262"/>
      <c r="H430" s="262"/>
      <c r="I430" s="262"/>
      <c r="J430" s="262"/>
      <c r="K430" s="262"/>
    </row>
    <row r="431" spans="2:11">
      <c r="B431" s="262"/>
      <c r="C431" s="262"/>
      <c r="D431" s="262"/>
      <c r="E431" s="262"/>
      <c r="F431" s="262"/>
      <c r="G431" s="262"/>
      <c r="H431" s="262"/>
      <c r="I431" s="262"/>
      <c r="J431" s="262"/>
      <c r="K431" s="262"/>
    </row>
    <row r="432" spans="2:11">
      <c r="B432" s="262"/>
      <c r="C432" s="262"/>
      <c r="D432" s="262"/>
      <c r="E432" s="262"/>
      <c r="F432" s="262"/>
      <c r="G432" s="262"/>
      <c r="H432" s="262"/>
      <c r="I432" s="262"/>
      <c r="J432" s="262"/>
      <c r="K432" s="262"/>
    </row>
    <row r="433" spans="2:11">
      <c r="B433" s="262"/>
      <c r="C433" s="262"/>
      <c r="D433" s="262"/>
      <c r="E433" s="262"/>
      <c r="F433" s="262"/>
      <c r="G433" s="262"/>
      <c r="H433" s="262"/>
      <c r="I433" s="262"/>
      <c r="J433" s="262"/>
      <c r="K433" s="262"/>
    </row>
    <row r="434" spans="2:11">
      <c r="B434" s="262"/>
      <c r="C434" s="262"/>
      <c r="D434" s="262"/>
      <c r="E434" s="262"/>
      <c r="F434" s="262"/>
      <c r="G434" s="262"/>
      <c r="H434" s="262"/>
      <c r="I434" s="262"/>
      <c r="J434" s="262"/>
      <c r="K434" s="262"/>
    </row>
    <row r="435" spans="2:11">
      <c r="B435" s="262"/>
      <c r="C435" s="262"/>
      <c r="D435" s="262"/>
      <c r="E435" s="262"/>
      <c r="F435" s="262"/>
      <c r="G435" s="262"/>
      <c r="H435" s="262"/>
      <c r="I435" s="262"/>
      <c r="J435" s="262"/>
      <c r="K435" s="262"/>
    </row>
    <row r="436" spans="2:11">
      <c r="B436" s="262"/>
      <c r="C436" s="262"/>
      <c r="D436" s="262"/>
      <c r="E436" s="262"/>
      <c r="F436" s="262"/>
      <c r="G436" s="262"/>
      <c r="H436" s="262"/>
      <c r="I436" s="262"/>
      <c r="J436" s="262"/>
      <c r="K436" s="262"/>
    </row>
    <row r="437" spans="2:11">
      <c r="B437" s="262"/>
      <c r="C437" s="262"/>
      <c r="D437" s="262"/>
      <c r="E437" s="262"/>
      <c r="F437" s="262"/>
      <c r="G437" s="262"/>
      <c r="H437" s="262"/>
      <c r="I437" s="262"/>
      <c r="J437" s="262"/>
      <c r="K437" s="262"/>
    </row>
    <row r="438" spans="2:11">
      <c r="B438" s="262"/>
      <c r="C438" s="262"/>
      <c r="D438" s="262"/>
      <c r="E438" s="262"/>
      <c r="F438" s="262"/>
      <c r="G438" s="262"/>
      <c r="H438" s="262"/>
      <c r="I438" s="262"/>
      <c r="J438" s="262"/>
      <c r="K438" s="262"/>
    </row>
    <row r="439" spans="2:11">
      <c r="B439" s="262"/>
      <c r="C439" s="262"/>
      <c r="D439" s="262"/>
      <c r="E439" s="262"/>
      <c r="F439" s="262"/>
      <c r="G439" s="262"/>
      <c r="H439" s="262"/>
      <c r="I439" s="262"/>
      <c r="J439" s="262"/>
      <c r="K439" s="262"/>
    </row>
    <row r="440" spans="2:11">
      <c r="B440" s="262"/>
      <c r="C440" s="262"/>
      <c r="D440" s="262"/>
      <c r="E440" s="262"/>
      <c r="F440" s="262"/>
      <c r="G440" s="262"/>
      <c r="H440" s="262"/>
      <c r="I440" s="262"/>
      <c r="J440" s="262"/>
      <c r="K440" s="262"/>
    </row>
    <row r="441" spans="2:11">
      <c r="B441" s="262"/>
      <c r="C441" s="262"/>
      <c r="D441" s="262"/>
      <c r="E441" s="262"/>
      <c r="F441" s="262"/>
      <c r="G441" s="262"/>
      <c r="H441" s="262"/>
      <c r="I441" s="262"/>
      <c r="J441" s="262"/>
      <c r="K441" s="262"/>
    </row>
    <row r="442" spans="2:11">
      <c r="B442" s="262"/>
      <c r="C442" s="262"/>
      <c r="D442" s="262"/>
      <c r="E442" s="262"/>
      <c r="F442" s="262"/>
      <c r="G442" s="262"/>
      <c r="H442" s="262"/>
      <c r="I442" s="262"/>
      <c r="J442" s="262"/>
      <c r="K442" s="262"/>
    </row>
    <row r="443" spans="2:11">
      <c r="B443" s="262"/>
      <c r="C443" s="262"/>
      <c r="D443" s="262"/>
      <c r="E443" s="262"/>
      <c r="F443" s="262"/>
      <c r="G443" s="262"/>
      <c r="H443" s="262"/>
      <c r="I443" s="262"/>
      <c r="J443" s="262"/>
      <c r="K443" s="262"/>
    </row>
    <row r="444" spans="2:11">
      <c r="B444" s="262"/>
      <c r="C444" s="262"/>
      <c r="D444" s="262"/>
      <c r="E444" s="262"/>
      <c r="F444" s="262"/>
      <c r="G444" s="262"/>
      <c r="H444" s="262"/>
      <c r="I444" s="262"/>
      <c r="J444" s="262"/>
      <c r="K444" s="262"/>
    </row>
    <row r="445" spans="2:11">
      <c r="B445" s="262"/>
      <c r="C445" s="262"/>
      <c r="D445" s="262"/>
      <c r="E445" s="262"/>
      <c r="F445" s="262"/>
      <c r="G445" s="262"/>
      <c r="H445" s="262"/>
      <c r="I445" s="262"/>
      <c r="J445" s="262"/>
      <c r="K445" s="262"/>
    </row>
    <row r="446" spans="2:11">
      <c r="B446" s="262"/>
      <c r="C446" s="262"/>
      <c r="D446" s="262"/>
      <c r="E446" s="262"/>
      <c r="F446" s="262"/>
      <c r="G446" s="262"/>
      <c r="H446" s="262"/>
      <c r="I446" s="262"/>
      <c r="J446" s="262"/>
      <c r="K446" s="262"/>
    </row>
    <row r="447" spans="2:11">
      <c r="B447" s="262"/>
      <c r="C447" s="262"/>
      <c r="D447" s="262"/>
      <c r="E447" s="262"/>
      <c r="F447" s="262"/>
      <c r="G447" s="262"/>
      <c r="H447" s="262"/>
      <c r="I447" s="262"/>
      <c r="J447" s="262"/>
      <c r="K447" s="262"/>
    </row>
    <row r="448" spans="2:11">
      <c r="B448" s="262"/>
      <c r="C448" s="262"/>
      <c r="D448" s="262"/>
      <c r="E448" s="262"/>
      <c r="F448" s="262"/>
      <c r="G448" s="262"/>
      <c r="H448" s="262"/>
      <c r="I448" s="262"/>
      <c r="J448" s="262"/>
      <c r="K448" s="262"/>
    </row>
    <row r="449" spans="1:11">
      <c r="B449" s="262"/>
      <c r="C449" s="262"/>
      <c r="D449" s="262"/>
      <c r="E449" s="262"/>
      <c r="F449" s="262"/>
      <c r="G449" s="262"/>
      <c r="H449" s="262"/>
      <c r="I449" s="262"/>
      <c r="J449" s="262"/>
      <c r="K449" s="262"/>
    </row>
    <row r="450" spans="1:11">
      <c r="B450" s="262"/>
      <c r="C450" s="262"/>
      <c r="D450" s="262"/>
      <c r="E450" s="262"/>
      <c r="F450" s="262"/>
      <c r="G450" s="262"/>
      <c r="H450" s="262"/>
      <c r="I450" s="262"/>
      <c r="J450" s="262"/>
      <c r="K450" s="262"/>
    </row>
    <row r="451" spans="1:11">
      <c r="B451" s="262"/>
      <c r="C451" s="262"/>
      <c r="D451" s="262"/>
      <c r="E451" s="262"/>
      <c r="F451" s="262"/>
      <c r="G451" s="262"/>
      <c r="H451" s="262"/>
      <c r="I451" s="262"/>
      <c r="J451" s="262"/>
      <c r="K451" s="262"/>
    </row>
    <row r="452" spans="1:11">
      <c r="A452" s="204"/>
      <c r="B452" s="262"/>
      <c r="C452" s="262"/>
      <c r="D452" s="262"/>
      <c r="E452" s="262"/>
      <c r="F452" s="262"/>
      <c r="G452" s="262"/>
      <c r="H452" s="262"/>
      <c r="I452" s="262"/>
      <c r="J452" s="262"/>
      <c r="K452" s="262"/>
    </row>
    <row r="453" spans="1:11">
      <c r="A453" s="204"/>
      <c r="B453" s="262"/>
      <c r="C453" s="262"/>
      <c r="D453" s="262"/>
      <c r="E453" s="262"/>
      <c r="F453" s="262"/>
      <c r="G453" s="262"/>
      <c r="H453" s="262"/>
      <c r="I453" s="262"/>
      <c r="J453" s="262"/>
      <c r="K453" s="262"/>
    </row>
    <row r="454" spans="1:11">
      <c r="A454" s="204"/>
      <c r="B454" s="262"/>
      <c r="C454" s="262"/>
      <c r="D454" s="262"/>
      <c r="E454" s="262"/>
      <c r="F454" s="262"/>
      <c r="G454" s="262"/>
      <c r="H454" s="262"/>
      <c r="I454" s="262"/>
      <c r="J454" s="262"/>
      <c r="K454" s="262"/>
    </row>
    <row r="455" spans="1:11">
      <c r="A455" s="204"/>
      <c r="B455" s="262"/>
      <c r="C455" s="262"/>
      <c r="D455" s="262"/>
      <c r="E455" s="262"/>
      <c r="F455" s="262"/>
      <c r="G455" s="262"/>
      <c r="H455" s="262"/>
      <c r="I455" s="262"/>
      <c r="J455" s="262"/>
      <c r="K455" s="262"/>
    </row>
    <row r="456" spans="1:11">
      <c r="A456" s="204"/>
      <c r="B456" s="262"/>
      <c r="C456" s="262"/>
      <c r="D456" s="262"/>
      <c r="E456" s="262"/>
      <c r="F456" s="262"/>
      <c r="G456" s="262"/>
      <c r="H456" s="262"/>
      <c r="I456" s="262"/>
      <c r="J456" s="262"/>
      <c r="K456" s="262"/>
    </row>
    <row r="457" spans="1:11">
      <c r="A457" s="204"/>
      <c r="B457" s="262"/>
      <c r="C457" s="262"/>
      <c r="D457" s="262"/>
      <c r="E457" s="262"/>
      <c r="F457" s="262"/>
      <c r="G457" s="262"/>
      <c r="H457" s="262"/>
      <c r="I457" s="262"/>
      <c r="J457" s="262"/>
      <c r="K457" s="262"/>
    </row>
    <row r="458" spans="1:11">
      <c r="A458" s="204"/>
      <c r="B458" s="262"/>
      <c r="C458" s="262"/>
      <c r="D458" s="262"/>
      <c r="E458" s="262"/>
      <c r="F458" s="262"/>
      <c r="G458" s="262"/>
      <c r="H458" s="262"/>
      <c r="I458" s="262"/>
      <c r="J458" s="262"/>
      <c r="K458" s="262"/>
    </row>
    <row r="459" spans="1:11">
      <c r="A459" s="204"/>
      <c r="B459" s="262"/>
      <c r="C459" s="262"/>
      <c r="D459" s="262"/>
      <c r="E459" s="262"/>
      <c r="F459" s="262"/>
      <c r="G459" s="262"/>
      <c r="H459" s="262"/>
      <c r="I459" s="262"/>
      <c r="J459" s="262"/>
      <c r="K459" s="262"/>
    </row>
    <row r="460" spans="1:11">
      <c r="A460" s="204"/>
      <c r="B460" s="262"/>
      <c r="C460" s="262"/>
      <c r="D460" s="262"/>
      <c r="E460" s="262"/>
      <c r="F460" s="262"/>
      <c r="G460" s="262"/>
      <c r="H460" s="262"/>
      <c r="I460" s="262"/>
      <c r="J460" s="262"/>
      <c r="K460" s="262"/>
    </row>
    <row r="461" spans="1:11">
      <c r="A461" s="204"/>
      <c r="B461" s="262"/>
      <c r="C461" s="262"/>
      <c r="D461" s="262"/>
      <c r="E461" s="262"/>
      <c r="F461" s="262"/>
      <c r="G461" s="262"/>
      <c r="H461" s="262"/>
      <c r="I461" s="262"/>
      <c r="J461" s="262"/>
      <c r="K461" s="262"/>
    </row>
    <row r="462" spans="1:11">
      <c r="A462" s="204"/>
      <c r="B462" s="262"/>
      <c r="C462" s="262"/>
      <c r="D462" s="262"/>
      <c r="E462" s="262"/>
      <c r="F462" s="262"/>
      <c r="G462" s="262"/>
      <c r="H462" s="262"/>
      <c r="I462" s="262"/>
      <c r="J462" s="262"/>
      <c r="K462" s="262"/>
    </row>
    <row r="463" spans="1:11">
      <c r="A463" s="204"/>
      <c r="B463" s="262"/>
      <c r="C463" s="262"/>
      <c r="D463" s="262"/>
      <c r="E463" s="262"/>
      <c r="F463" s="262"/>
      <c r="G463" s="262"/>
      <c r="H463" s="262"/>
      <c r="I463" s="262"/>
      <c r="J463" s="262"/>
      <c r="K463" s="262"/>
    </row>
    <row r="464" spans="1:11">
      <c r="A464" s="204"/>
      <c r="B464" s="262"/>
      <c r="C464" s="262"/>
      <c r="D464" s="262"/>
      <c r="E464" s="262"/>
      <c r="F464" s="262"/>
      <c r="G464" s="262"/>
      <c r="H464" s="262"/>
      <c r="I464" s="262"/>
      <c r="J464" s="262"/>
      <c r="K464" s="262"/>
    </row>
    <row r="465" spans="1:11">
      <c r="A465" s="204"/>
      <c r="B465" s="262"/>
      <c r="C465" s="262"/>
      <c r="D465" s="262"/>
      <c r="E465" s="262"/>
      <c r="F465" s="262"/>
      <c r="G465" s="262"/>
      <c r="H465" s="262"/>
      <c r="I465" s="262"/>
      <c r="J465" s="262"/>
      <c r="K465" s="262"/>
    </row>
    <row r="466" spans="1:11">
      <c r="A466" s="204"/>
      <c r="B466" s="262"/>
      <c r="C466" s="262"/>
      <c r="D466" s="262"/>
      <c r="E466" s="262"/>
      <c r="F466" s="262"/>
      <c r="G466" s="262"/>
      <c r="H466" s="262"/>
      <c r="I466" s="262"/>
      <c r="J466" s="262"/>
      <c r="K466" s="262"/>
    </row>
    <row r="467" spans="1:11">
      <c r="A467" s="204"/>
      <c r="B467" s="262"/>
      <c r="C467" s="262"/>
      <c r="D467" s="262"/>
      <c r="E467" s="262"/>
      <c r="F467" s="262"/>
      <c r="G467" s="262"/>
      <c r="H467" s="262"/>
      <c r="I467" s="262"/>
      <c r="J467" s="262"/>
      <c r="K467" s="262"/>
    </row>
    <row r="468" spans="1:11">
      <c r="A468" s="204"/>
      <c r="B468" s="262"/>
      <c r="C468" s="262"/>
      <c r="D468" s="262"/>
      <c r="E468" s="262"/>
      <c r="F468" s="262"/>
      <c r="G468" s="262"/>
      <c r="H468" s="262"/>
      <c r="I468" s="262"/>
      <c r="J468" s="262"/>
      <c r="K468" s="262"/>
    </row>
    <row r="469" spans="1:11">
      <c r="A469" s="204"/>
      <c r="B469" s="262"/>
      <c r="C469" s="262"/>
      <c r="D469" s="262"/>
      <c r="E469" s="262"/>
      <c r="F469" s="262"/>
      <c r="G469" s="262"/>
      <c r="H469" s="262"/>
      <c r="I469" s="262"/>
      <c r="J469" s="262"/>
      <c r="K469" s="262"/>
    </row>
    <row r="470" spans="1:11">
      <c r="A470" s="204"/>
      <c r="B470" s="262"/>
      <c r="C470" s="262"/>
      <c r="D470" s="262"/>
      <c r="E470" s="262"/>
      <c r="F470" s="262"/>
      <c r="G470" s="262"/>
      <c r="H470" s="262"/>
      <c r="I470" s="262"/>
      <c r="J470" s="262"/>
      <c r="K470" s="262"/>
    </row>
    <row r="471" spans="1:11">
      <c r="A471" s="204"/>
      <c r="B471" s="262"/>
      <c r="C471" s="262"/>
      <c r="D471" s="262"/>
      <c r="E471" s="262"/>
      <c r="F471" s="262"/>
      <c r="G471" s="262"/>
      <c r="H471" s="262"/>
      <c r="I471" s="262"/>
      <c r="J471" s="262"/>
      <c r="K471" s="262"/>
    </row>
    <row r="472" spans="1:11">
      <c r="A472" s="204"/>
      <c r="B472" s="262"/>
      <c r="C472" s="262"/>
      <c r="D472" s="262"/>
      <c r="E472" s="262"/>
      <c r="F472" s="262"/>
      <c r="G472" s="262"/>
      <c r="H472" s="262"/>
      <c r="I472" s="262"/>
      <c r="J472" s="262"/>
      <c r="K472" s="262"/>
    </row>
    <row r="473" spans="1:11">
      <c r="A473" s="204"/>
      <c r="B473" s="262"/>
      <c r="C473" s="262"/>
      <c r="D473" s="262"/>
      <c r="E473" s="262"/>
      <c r="F473" s="262"/>
      <c r="G473" s="262"/>
      <c r="H473" s="262"/>
      <c r="I473" s="262"/>
      <c r="J473" s="262"/>
      <c r="K473" s="262"/>
    </row>
    <row r="474" spans="1:11">
      <c r="A474" s="204"/>
      <c r="B474" s="262"/>
      <c r="C474" s="262"/>
      <c r="D474" s="262"/>
      <c r="E474" s="262"/>
      <c r="F474" s="262"/>
      <c r="G474" s="262"/>
      <c r="H474" s="262"/>
      <c r="I474" s="262"/>
      <c r="J474" s="262"/>
      <c r="K474" s="262"/>
    </row>
    <row r="475" spans="1:11">
      <c r="A475" s="204"/>
      <c r="B475" s="262"/>
      <c r="C475" s="262"/>
      <c r="D475" s="262"/>
      <c r="E475" s="262"/>
      <c r="F475" s="262"/>
      <c r="G475" s="262"/>
      <c r="H475" s="262"/>
      <c r="I475" s="262"/>
      <c r="J475" s="262"/>
      <c r="K475" s="262"/>
    </row>
    <row r="476" spans="1:11">
      <c r="A476" s="204"/>
      <c r="B476" s="262"/>
      <c r="C476" s="262"/>
      <c r="D476" s="262"/>
      <c r="E476" s="262"/>
      <c r="F476" s="262"/>
      <c r="G476" s="262"/>
      <c r="H476" s="262"/>
      <c r="I476" s="262"/>
      <c r="J476" s="262"/>
      <c r="K476" s="262"/>
    </row>
    <row r="477" spans="1:11">
      <c r="A477" s="204"/>
      <c r="B477" s="262"/>
      <c r="C477" s="262"/>
      <c r="D477" s="262"/>
      <c r="E477" s="262"/>
      <c r="F477" s="262"/>
      <c r="G477" s="262"/>
      <c r="H477" s="262"/>
      <c r="I477" s="262"/>
      <c r="J477" s="262"/>
      <c r="K477" s="262"/>
    </row>
    <row r="478" spans="1:11">
      <c r="A478" s="204"/>
      <c r="B478" s="262"/>
      <c r="C478" s="262"/>
      <c r="D478" s="262"/>
      <c r="E478" s="262"/>
      <c r="F478" s="262"/>
      <c r="G478" s="262"/>
      <c r="H478" s="262"/>
      <c r="I478" s="262"/>
      <c r="J478" s="262"/>
      <c r="K478" s="262"/>
    </row>
    <row r="479" spans="1:11">
      <c r="A479" s="204"/>
      <c r="B479" s="262"/>
      <c r="C479" s="262"/>
      <c r="D479" s="262"/>
      <c r="E479" s="262"/>
      <c r="F479" s="262"/>
      <c r="G479" s="262"/>
      <c r="H479" s="262"/>
      <c r="I479" s="262"/>
      <c r="J479" s="262"/>
      <c r="K479" s="262"/>
    </row>
    <row r="480" spans="1:11">
      <c r="A480" s="204"/>
      <c r="B480" s="262"/>
      <c r="C480" s="262"/>
      <c r="D480" s="262"/>
      <c r="E480" s="262"/>
      <c r="F480" s="262"/>
      <c r="G480" s="262"/>
      <c r="H480" s="262"/>
      <c r="I480" s="262"/>
      <c r="J480" s="262"/>
      <c r="K480" s="262"/>
    </row>
    <row r="481" spans="1:11">
      <c r="A481" s="204"/>
      <c r="B481" s="262"/>
      <c r="C481" s="262"/>
      <c r="D481" s="262"/>
      <c r="E481" s="262"/>
      <c r="F481" s="262"/>
      <c r="G481" s="262"/>
      <c r="H481" s="262"/>
      <c r="I481" s="262"/>
      <c r="J481" s="262"/>
      <c r="K481" s="262"/>
    </row>
    <row r="482" spans="1:11">
      <c r="A482" s="204"/>
      <c r="B482" s="262"/>
      <c r="C482" s="262"/>
      <c r="D482" s="262"/>
      <c r="E482" s="262"/>
      <c r="F482" s="262"/>
      <c r="G482" s="262"/>
      <c r="H482" s="262"/>
      <c r="I482" s="262"/>
      <c r="J482" s="262"/>
      <c r="K482" s="262"/>
    </row>
    <row r="483" spans="1:11">
      <c r="A483" s="204"/>
      <c r="B483" s="262"/>
      <c r="C483" s="262"/>
      <c r="D483" s="262"/>
      <c r="E483" s="262"/>
      <c r="F483" s="262"/>
      <c r="G483" s="262"/>
      <c r="H483" s="262"/>
      <c r="I483" s="262"/>
      <c r="J483" s="262"/>
      <c r="K483" s="262"/>
    </row>
    <row r="484" spans="1:11">
      <c r="A484" s="204"/>
      <c r="B484" s="262"/>
      <c r="C484" s="262"/>
      <c r="D484" s="262"/>
      <c r="E484" s="262"/>
      <c r="F484" s="262"/>
      <c r="G484" s="262"/>
      <c r="H484" s="262"/>
      <c r="I484" s="262"/>
      <c r="J484" s="262"/>
      <c r="K484" s="262"/>
    </row>
    <row r="485" spans="1:11">
      <c r="A485" s="204"/>
      <c r="B485" s="262"/>
      <c r="C485" s="262"/>
      <c r="D485" s="262"/>
      <c r="E485" s="262"/>
      <c r="F485" s="262"/>
      <c r="G485" s="262"/>
      <c r="H485" s="262"/>
      <c r="I485" s="262"/>
      <c r="J485" s="262"/>
      <c r="K485" s="262"/>
    </row>
    <row r="486" spans="1:11">
      <c r="A486" s="204"/>
      <c r="B486" s="262"/>
      <c r="C486" s="262"/>
      <c r="D486" s="262"/>
      <c r="E486" s="262"/>
      <c r="F486" s="262"/>
      <c r="G486" s="262"/>
      <c r="H486" s="262"/>
      <c r="I486" s="262"/>
      <c r="J486" s="262"/>
      <c r="K486" s="262"/>
    </row>
    <row r="487" spans="1:11">
      <c r="A487" s="204"/>
      <c r="B487" s="262"/>
      <c r="C487" s="262"/>
      <c r="D487" s="262"/>
      <c r="E487" s="262"/>
      <c r="F487" s="262"/>
      <c r="G487" s="262"/>
      <c r="H487" s="262"/>
      <c r="I487" s="262"/>
      <c r="J487" s="262"/>
      <c r="K487" s="262"/>
    </row>
    <row r="488" spans="1:11">
      <c r="A488" s="204"/>
      <c r="B488" s="262"/>
      <c r="C488" s="262"/>
      <c r="D488" s="262"/>
      <c r="E488" s="262"/>
      <c r="F488" s="262"/>
      <c r="G488" s="262"/>
      <c r="H488" s="262"/>
      <c r="I488" s="262"/>
      <c r="J488" s="262"/>
      <c r="K488" s="262"/>
    </row>
    <row r="489" spans="1:11">
      <c r="A489" s="204"/>
      <c r="B489" s="262"/>
      <c r="C489" s="262"/>
      <c r="D489" s="262"/>
      <c r="E489" s="262"/>
      <c r="F489" s="262"/>
      <c r="G489" s="262"/>
      <c r="H489" s="262"/>
      <c r="I489" s="262"/>
      <c r="J489" s="262"/>
      <c r="K489" s="262"/>
    </row>
    <row r="490" spans="1:11">
      <c r="A490" s="204"/>
      <c r="B490" s="262"/>
      <c r="C490" s="262"/>
      <c r="D490" s="262"/>
      <c r="E490" s="262"/>
      <c r="F490" s="262"/>
      <c r="G490" s="262"/>
      <c r="H490" s="262"/>
      <c r="I490" s="262"/>
      <c r="J490" s="262"/>
      <c r="K490" s="262"/>
    </row>
    <row r="491" spans="1:11">
      <c r="A491" s="204"/>
      <c r="B491" s="262"/>
      <c r="C491" s="262"/>
      <c r="D491" s="262"/>
      <c r="E491" s="262"/>
      <c r="F491" s="262"/>
      <c r="G491" s="262"/>
      <c r="H491" s="262"/>
      <c r="I491" s="262"/>
      <c r="J491" s="262"/>
      <c r="K491" s="262"/>
    </row>
    <row r="492" spans="1:11">
      <c r="A492" s="204"/>
      <c r="B492" s="262"/>
      <c r="C492" s="262"/>
      <c r="D492" s="262"/>
      <c r="E492" s="262"/>
      <c r="F492" s="262"/>
      <c r="G492" s="262"/>
      <c r="H492" s="262"/>
      <c r="I492" s="262"/>
      <c r="J492" s="262"/>
      <c r="K492" s="262"/>
    </row>
    <row r="493" spans="1:11">
      <c r="A493" s="204"/>
      <c r="B493" s="262"/>
      <c r="C493" s="262"/>
      <c r="D493" s="262"/>
      <c r="E493" s="262"/>
      <c r="F493" s="262"/>
      <c r="G493" s="262"/>
      <c r="H493" s="262"/>
      <c r="I493" s="262"/>
      <c r="J493" s="262"/>
      <c r="K493" s="262"/>
    </row>
    <row r="494" spans="1:11">
      <c r="A494" s="204"/>
      <c r="B494" s="262"/>
      <c r="C494" s="262"/>
      <c r="D494" s="262"/>
      <c r="E494" s="262"/>
      <c r="F494" s="262"/>
      <c r="G494" s="262"/>
      <c r="H494" s="262"/>
      <c r="I494" s="262"/>
      <c r="J494" s="262"/>
      <c r="K494" s="262"/>
    </row>
    <row r="495" spans="1:11">
      <c r="A495" s="204"/>
      <c r="B495" s="262"/>
      <c r="C495" s="262"/>
      <c r="D495" s="262"/>
      <c r="E495" s="262"/>
      <c r="F495" s="262"/>
      <c r="G495" s="262"/>
      <c r="H495" s="262"/>
      <c r="I495" s="262"/>
      <c r="J495" s="262"/>
      <c r="K495" s="262"/>
    </row>
    <row r="496" spans="1:11">
      <c r="A496" s="204"/>
      <c r="B496" s="262"/>
      <c r="C496" s="262"/>
      <c r="D496" s="262"/>
      <c r="E496" s="262"/>
      <c r="F496" s="262"/>
      <c r="G496" s="262"/>
      <c r="H496" s="262"/>
      <c r="I496" s="262"/>
      <c r="J496" s="262"/>
      <c r="K496" s="262"/>
    </row>
    <row r="497" spans="1:11">
      <c r="A497" s="204"/>
      <c r="B497" s="262"/>
      <c r="C497" s="262"/>
      <c r="D497" s="262"/>
      <c r="E497" s="262"/>
      <c r="F497" s="262"/>
      <c r="G497" s="262"/>
      <c r="H497" s="262"/>
      <c r="I497" s="262"/>
      <c r="J497" s="262"/>
      <c r="K497" s="262"/>
    </row>
    <row r="498" spans="1:11">
      <c r="A498" s="204"/>
      <c r="B498" s="262"/>
      <c r="C498" s="262"/>
      <c r="D498" s="262"/>
      <c r="E498" s="262"/>
      <c r="F498" s="262"/>
      <c r="G498" s="262"/>
      <c r="H498" s="262"/>
      <c r="I498" s="262"/>
      <c r="J498" s="262"/>
      <c r="K498" s="262"/>
    </row>
    <row r="499" spans="1:11">
      <c r="A499" s="204"/>
      <c r="B499" s="262"/>
      <c r="C499" s="262"/>
      <c r="D499" s="262"/>
      <c r="E499" s="262"/>
      <c r="F499" s="262"/>
      <c r="G499" s="262"/>
      <c r="H499" s="262"/>
      <c r="I499" s="262"/>
      <c r="J499" s="262"/>
      <c r="K499" s="262"/>
    </row>
    <row r="500" spans="1:11">
      <c r="A500" s="204"/>
      <c r="B500" s="262"/>
      <c r="C500" s="262"/>
      <c r="D500" s="262"/>
      <c r="E500" s="262"/>
      <c r="F500" s="262"/>
      <c r="G500" s="262"/>
      <c r="H500" s="262"/>
      <c r="I500" s="262"/>
      <c r="J500" s="262"/>
      <c r="K500" s="262"/>
    </row>
    <row r="501" spans="1:11">
      <c r="A501" s="204"/>
      <c r="B501" s="262"/>
      <c r="C501" s="262"/>
      <c r="D501" s="262"/>
      <c r="E501" s="262"/>
      <c r="F501" s="262"/>
      <c r="G501" s="262"/>
      <c r="H501" s="262"/>
      <c r="I501" s="262"/>
      <c r="J501" s="262"/>
      <c r="K501" s="262"/>
    </row>
    <row r="502" spans="1:11">
      <c r="A502" s="204"/>
      <c r="B502" s="262"/>
      <c r="C502" s="262"/>
      <c r="D502" s="262"/>
      <c r="E502" s="262"/>
      <c r="F502" s="262"/>
      <c r="G502" s="262"/>
      <c r="H502" s="262"/>
      <c r="I502" s="262"/>
      <c r="J502" s="262"/>
      <c r="K502" s="262"/>
    </row>
    <row r="503" spans="1:11">
      <c r="A503" s="204"/>
      <c r="B503" s="262"/>
      <c r="C503" s="262"/>
      <c r="D503" s="262"/>
      <c r="E503" s="262"/>
      <c r="F503" s="262"/>
      <c r="G503" s="262"/>
      <c r="H503" s="262"/>
      <c r="I503" s="262"/>
      <c r="J503" s="262"/>
      <c r="K503" s="262"/>
    </row>
    <row r="504" spans="1:11">
      <c r="A504" s="204"/>
      <c r="B504" s="262"/>
      <c r="C504" s="262"/>
      <c r="D504" s="262"/>
      <c r="E504" s="262"/>
      <c r="F504" s="262"/>
      <c r="G504" s="262"/>
      <c r="H504" s="262"/>
      <c r="I504" s="262"/>
      <c r="J504" s="262"/>
      <c r="K504" s="262"/>
    </row>
    <row r="505" spans="1:11">
      <c r="A505" s="204"/>
      <c r="B505" s="262"/>
      <c r="C505" s="262"/>
      <c r="D505" s="262"/>
      <c r="E505" s="262"/>
      <c r="F505" s="262"/>
      <c r="G505" s="262"/>
      <c r="H505" s="262"/>
      <c r="I505" s="262"/>
      <c r="J505" s="262"/>
      <c r="K505" s="262"/>
    </row>
    <row r="506" spans="1:11">
      <c r="A506" s="204"/>
      <c r="B506" s="262"/>
      <c r="C506" s="262"/>
      <c r="D506" s="262"/>
      <c r="E506" s="262"/>
      <c r="F506" s="262"/>
      <c r="G506" s="262"/>
      <c r="H506" s="262"/>
      <c r="I506" s="262"/>
      <c r="J506" s="262"/>
      <c r="K506" s="262"/>
    </row>
    <row r="507" spans="1:11">
      <c r="A507" s="204"/>
      <c r="B507" s="262"/>
      <c r="C507" s="262"/>
      <c r="D507" s="262"/>
      <c r="E507" s="262"/>
      <c r="F507" s="262"/>
      <c r="G507" s="262"/>
      <c r="H507" s="262"/>
      <c r="I507" s="262"/>
      <c r="J507" s="262"/>
      <c r="K507" s="262"/>
    </row>
    <row r="508" spans="1:11">
      <c r="A508" s="204"/>
      <c r="B508" s="262"/>
      <c r="C508" s="262"/>
      <c r="D508" s="262"/>
      <c r="E508" s="262"/>
      <c r="F508" s="262"/>
      <c r="G508" s="262"/>
      <c r="H508" s="262"/>
      <c r="I508" s="262"/>
      <c r="J508" s="262"/>
      <c r="K508" s="262"/>
    </row>
    <row r="509" spans="1:11">
      <c r="A509" s="204"/>
      <c r="B509" s="262"/>
      <c r="C509" s="262"/>
      <c r="D509" s="262"/>
      <c r="E509" s="262"/>
      <c r="F509" s="262"/>
      <c r="G509" s="262"/>
      <c r="H509" s="262"/>
      <c r="I509" s="262"/>
      <c r="J509" s="262"/>
      <c r="K509" s="262"/>
    </row>
    <row r="510" spans="1:11">
      <c r="A510" s="204"/>
      <c r="B510" s="262"/>
      <c r="C510" s="262"/>
      <c r="D510" s="262"/>
      <c r="E510" s="262"/>
      <c r="F510" s="262"/>
      <c r="G510" s="262"/>
      <c r="H510" s="262"/>
      <c r="I510" s="262"/>
      <c r="J510" s="262"/>
      <c r="K510" s="262"/>
    </row>
    <row r="511" spans="1:11">
      <c r="A511" s="204"/>
      <c r="B511" s="262"/>
      <c r="C511" s="262"/>
      <c r="D511" s="262"/>
      <c r="E511" s="262"/>
      <c r="F511" s="262"/>
      <c r="G511" s="262"/>
      <c r="H511" s="262"/>
      <c r="I511" s="262"/>
      <c r="J511" s="262"/>
      <c r="K511" s="262"/>
    </row>
    <row r="512" spans="1:11">
      <c r="A512" s="204"/>
      <c r="B512" s="262"/>
      <c r="C512" s="262"/>
      <c r="D512" s="262"/>
      <c r="E512" s="262"/>
      <c r="F512" s="262"/>
      <c r="G512" s="262"/>
      <c r="H512" s="262"/>
      <c r="I512" s="262"/>
      <c r="J512" s="262"/>
      <c r="K512" s="262"/>
    </row>
    <row r="513" spans="1:11">
      <c r="A513" s="204"/>
      <c r="B513" s="262"/>
      <c r="C513" s="262"/>
      <c r="D513" s="262"/>
      <c r="E513" s="262"/>
      <c r="F513" s="262"/>
      <c r="G513" s="262"/>
      <c r="H513" s="262"/>
      <c r="I513" s="262"/>
      <c r="J513" s="262"/>
      <c r="K513" s="262"/>
    </row>
    <row r="514" spans="1:11">
      <c r="A514" s="204"/>
      <c r="B514" s="262"/>
      <c r="C514" s="262"/>
      <c r="D514" s="262"/>
      <c r="E514" s="262"/>
      <c r="F514" s="262"/>
      <c r="G514" s="262"/>
      <c r="H514" s="262"/>
      <c r="I514" s="262"/>
      <c r="J514" s="262"/>
      <c r="K514" s="262"/>
    </row>
    <row r="515" spans="1:11">
      <c r="A515" s="204"/>
      <c r="B515" s="262"/>
      <c r="C515" s="262"/>
      <c r="D515" s="262"/>
      <c r="E515" s="262"/>
      <c r="F515" s="262"/>
      <c r="G515" s="262"/>
      <c r="H515" s="262"/>
      <c r="I515" s="262"/>
      <c r="J515" s="262"/>
      <c r="K515" s="262"/>
    </row>
    <row r="516" spans="1:11">
      <c r="A516" s="204"/>
      <c r="B516" s="262"/>
      <c r="C516" s="262"/>
      <c r="D516" s="262"/>
      <c r="E516" s="262"/>
      <c r="F516" s="262"/>
      <c r="G516" s="262"/>
      <c r="H516" s="262"/>
      <c r="I516" s="262"/>
      <c r="J516" s="262"/>
      <c r="K516" s="262"/>
    </row>
    <row r="517" spans="1:11">
      <c r="A517" s="204"/>
      <c r="B517" s="262"/>
      <c r="C517" s="262"/>
      <c r="D517" s="262"/>
      <c r="E517" s="262"/>
      <c r="F517" s="262"/>
      <c r="G517" s="262"/>
      <c r="H517" s="262"/>
      <c r="I517" s="262"/>
      <c r="J517" s="262"/>
      <c r="K517" s="262"/>
    </row>
    <row r="518" spans="1:11">
      <c r="A518" s="204"/>
      <c r="B518" s="262"/>
      <c r="C518" s="262"/>
      <c r="D518" s="262"/>
      <c r="E518" s="262"/>
      <c r="F518" s="262"/>
      <c r="G518" s="262"/>
      <c r="H518" s="262"/>
      <c r="I518" s="262"/>
      <c r="J518" s="262"/>
      <c r="K518" s="262"/>
    </row>
    <row r="519" spans="1:11">
      <c r="A519" s="204"/>
      <c r="B519" s="262"/>
      <c r="C519" s="262"/>
      <c r="D519" s="262"/>
      <c r="E519" s="262"/>
      <c r="F519" s="262"/>
      <c r="G519" s="262"/>
      <c r="H519" s="262"/>
      <c r="I519" s="262"/>
      <c r="J519" s="262"/>
      <c r="K519" s="262"/>
    </row>
    <row r="520" spans="1:11">
      <c r="A520" s="204"/>
      <c r="B520" s="262"/>
      <c r="C520" s="262"/>
      <c r="D520" s="262"/>
      <c r="E520" s="262"/>
      <c r="F520" s="262"/>
      <c r="G520" s="262"/>
      <c r="H520" s="262"/>
      <c r="I520" s="262"/>
      <c r="J520" s="262"/>
      <c r="K520" s="262"/>
    </row>
    <row r="521" spans="1:11">
      <c r="A521" s="204"/>
      <c r="B521" s="262"/>
      <c r="C521" s="262"/>
      <c r="D521" s="262"/>
      <c r="E521" s="262"/>
      <c r="F521" s="262"/>
      <c r="G521" s="262"/>
      <c r="H521" s="262"/>
      <c r="I521" s="262"/>
      <c r="J521" s="262"/>
      <c r="K521" s="262"/>
    </row>
    <row r="522" spans="1:11">
      <c r="A522" s="204"/>
      <c r="B522" s="262"/>
      <c r="C522" s="262"/>
      <c r="D522" s="262"/>
      <c r="E522" s="262"/>
      <c r="F522" s="262"/>
      <c r="G522" s="262"/>
      <c r="H522" s="262"/>
      <c r="I522" s="262"/>
      <c r="J522" s="262"/>
      <c r="K522" s="262"/>
    </row>
    <row r="523" spans="1:11">
      <c r="A523" s="204"/>
      <c r="B523" s="262"/>
      <c r="C523" s="262"/>
      <c r="D523" s="262"/>
      <c r="E523" s="262"/>
      <c r="F523" s="262"/>
      <c r="G523" s="262"/>
      <c r="H523" s="262"/>
      <c r="I523" s="262"/>
      <c r="J523" s="262"/>
      <c r="K523" s="262"/>
    </row>
    <row r="524" spans="1:11">
      <c r="A524" s="204"/>
      <c r="B524" s="262"/>
      <c r="C524" s="262"/>
      <c r="D524" s="262"/>
      <c r="E524" s="262"/>
      <c r="F524" s="262"/>
      <c r="G524" s="262"/>
      <c r="H524" s="262"/>
      <c r="I524" s="262"/>
      <c r="J524" s="262"/>
      <c r="K524" s="262"/>
    </row>
    <row r="525" spans="1:11">
      <c r="A525" s="204"/>
      <c r="B525" s="262"/>
      <c r="C525" s="262"/>
      <c r="D525" s="262"/>
      <c r="E525" s="262"/>
      <c r="F525" s="262"/>
      <c r="G525" s="262"/>
      <c r="H525" s="262"/>
      <c r="I525" s="262"/>
      <c r="J525" s="262"/>
      <c r="K525" s="262"/>
    </row>
    <row r="526" spans="1:11">
      <c r="A526" s="204"/>
      <c r="B526" s="262"/>
      <c r="C526" s="262"/>
      <c r="D526" s="262"/>
      <c r="E526" s="262"/>
      <c r="F526" s="262"/>
      <c r="G526" s="262"/>
      <c r="H526" s="262"/>
      <c r="I526" s="262"/>
      <c r="J526" s="262"/>
      <c r="K526" s="262"/>
    </row>
    <row r="527" spans="1:11">
      <c r="A527" s="204"/>
      <c r="B527" s="262"/>
      <c r="C527" s="262"/>
      <c r="D527" s="262"/>
      <c r="E527" s="262"/>
      <c r="F527" s="262"/>
      <c r="G527" s="262"/>
      <c r="H527" s="262"/>
      <c r="I527" s="262"/>
      <c r="J527" s="262"/>
      <c r="K527" s="262"/>
    </row>
    <row r="528" spans="1:11">
      <c r="A528" s="204"/>
      <c r="B528" s="262"/>
      <c r="C528" s="262"/>
      <c r="D528" s="262"/>
      <c r="E528" s="262"/>
      <c r="F528" s="262"/>
      <c r="G528" s="262"/>
      <c r="H528" s="262"/>
      <c r="I528" s="262"/>
      <c r="J528" s="262"/>
      <c r="K528" s="262"/>
    </row>
    <row r="529" spans="1:11">
      <c r="A529" s="204"/>
      <c r="B529" s="262"/>
      <c r="C529" s="262"/>
      <c r="D529" s="262"/>
      <c r="E529" s="262"/>
      <c r="F529" s="262"/>
      <c r="G529" s="262"/>
      <c r="H529" s="262"/>
      <c r="I529" s="262"/>
      <c r="J529" s="262"/>
      <c r="K529" s="262"/>
    </row>
    <row r="530" spans="1:11">
      <c r="A530" s="204"/>
      <c r="B530" s="262"/>
      <c r="C530" s="262"/>
      <c r="D530" s="262"/>
      <c r="E530" s="262"/>
      <c r="F530" s="262"/>
      <c r="G530" s="262"/>
      <c r="H530" s="262"/>
      <c r="I530" s="262"/>
      <c r="J530" s="262"/>
      <c r="K530" s="262"/>
    </row>
    <row r="531" spans="1:11">
      <c r="A531" s="204"/>
      <c r="B531" s="262"/>
      <c r="C531" s="262"/>
      <c r="D531" s="262"/>
      <c r="E531" s="262"/>
      <c r="F531" s="262"/>
      <c r="G531" s="262"/>
      <c r="H531" s="262"/>
      <c r="I531" s="262"/>
      <c r="J531" s="262"/>
      <c r="K531" s="262"/>
    </row>
    <row r="532" spans="1:11">
      <c r="A532" s="204"/>
      <c r="B532" s="262"/>
      <c r="C532" s="262"/>
      <c r="D532" s="262"/>
      <c r="E532" s="262"/>
      <c r="F532" s="262"/>
      <c r="G532" s="262"/>
      <c r="H532" s="262"/>
      <c r="I532" s="262"/>
      <c r="J532" s="262"/>
      <c r="K532" s="262"/>
    </row>
    <row r="533" spans="1:11">
      <c r="A533" s="204"/>
      <c r="B533" s="262"/>
      <c r="C533" s="262"/>
      <c r="D533" s="262"/>
      <c r="E533" s="262"/>
      <c r="F533" s="262"/>
      <c r="G533" s="262"/>
      <c r="H533" s="262"/>
      <c r="I533" s="262"/>
      <c r="J533" s="262"/>
      <c r="K533" s="262"/>
    </row>
    <row r="534" spans="1:11">
      <c r="A534" s="204"/>
      <c r="B534" s="262"/>
      <c r="C534" s="262"/>
      <c r="D534" s="262"/>
      <c r="E534" s="262"/>
      <c r="F534" s="262"/>
      <c r="G534" s="262"/>
      <c r="H534" s="262"/>
      <c r="I534" s="262"/>
      <c r="J534" s="262"/>
      <c r="K534" s="262"/>
    </row>
    <row r="535" spans="1:11">
      <c r="A535" s="204"/>
      <c r="B535" s="262"/>
      <c r="C535" s="262"/>
      <c r="D535" s="262"/>
      <c r="E535" s="262"/>
      <c r="F535" s="262"/>
      <c r="G535" s="262"/>
      <c r="H535" s="262"/>
      <c r="I535" s="262"/>
      <c r="J535" s="262"/>
      <c r="K535" s="262"/>
    </row>
    <row r="536" spans="1:11">
      <c r="A536" s="204"/>
      <c r="B536" s="262"/>
      <c r="C536" s="262"/>
      <c r="D536" s="262"/>
      <c r="E536" s="262"/>
      <c r="F536" s="262"/>
      <c r="G536" s="262"/>
      <c r="H536" s="262"/>
      <c r="I536" s="262"/>
      <c r="J536" s="262"/>
      <c r="K536" s="262"/>
    </row>
    <row r="537" spans="1:11">
      <c r="A537" s="204"/>
      <c r="B537" s="262"/>
      <c r="C537" s="262"/>
      <c r="D537" s="262"/>
      <c r="E537" s="262"/>
      <c r="F537" s="262"/>
      <c r="G537" s="262"/>
      <c r="H537" s="262"/>
      <c r="I537" s="262"/>
      <c r="J537" s="262"/>
      <c r="K537" s="262"/>
    </row>
    <row r="538" spans="1:11">
      <c r="A538" s="204"/>
      <c r="B538" s="262"/>
      <c r="C538" s="262"/>
      <c r="D538" s="262"/>
      <c r="E538" s="262"/>
      <c r="F538" s="262"/>
      <c r="G538" s="262"/>
      <c r="H538" s="262"/>
      <c r="I538" s="262"/>
      <c r="J538" s="262"/>
      <c r="K538" s="262"/>
    </row>
    <row r="539" spans="1:11">
      <c r="A539" s="204"/>
      <c r="B539" s="262"/>
      <c r="C539" s="262"/>
      <c r="D539" s="262"/>
      <c r="E539" s="262"/>
      <c r="F539" s="262"/>
      <c r="G539" s="262"/>
      <c r="H539" s="262"/>
      <c r="I539" s="262"/>
      <c r="J539" s="262"/>
      <c r="K539" s="262"/>
    </row>
    <row r="540" spans="1:11">
      <c r="A540" s="204"/>
      <c r="B540" s="262"/>
      <c r="C540" s="262"/>
      <c r="D540" s="262"/>
      <c r="E540" s="262"/>
      <c r="F540" s="262"/>
      <c r="G540" s="262"/>
      <c r="H540" s="262"/>
      <c r="I540" s="262"/>
      <c r="J540" s="262"/>
      <c r="K540" s="262"/>
    </row>
    <row r="541" spans="1:11">
      <c r="A541" s="204"/>
      <c r="B541" s="262"/>
      <c r="C541" s="262"/>
      <c r="D541" s="262"/>
      <c r="E541" s="262"/>
      <c r="F541" s="262"/>
      <c r="G541" s="262"/>
      <c r="H541" s="262"/>
      <c r="I541" s="262"/>
      <c r="J541" s="262"/>
      <c r="K541" s="262"/>
    </row>
    <row r="542" spans="1:11">
      <c r="A542" s="204"/>
      <c r="B542" s="262"/>
      <c r="C542" s="262"/>
      <c r="D542" s="262"/>
      <c r="E542" s="262"/>
      <c r="F542" s="262"/>
      <c r="G542" s="262"/>
      <c r="H542" s="262"/>
      <c r="I542" s="262"/>
      <c r="J542" s="262"/>
      <c r="K542" s="262"/>
    </row>
    <row r="543" spans="1:11">
      <c r="A543" s="204"/>
      <c r="B543" s="262"/>
      <c r="C543" s="262"/>
      <c r="D543" s="262"/>
      <c r="E543" s="262"/>
      <c r="F543" s="262"/>
      <c r="G543" s="262"/>
      <c r="H543" s="262"/>
      <c r="I543" s="262"/>
      <c r="J543" s="262"/>
      <c r="K543" s="262"/>
    </row>
    <row r="544" spans="1:11">
      <c r="A544" s="204"/>
      <c r="B544" s="262"/>
      <c r="C544" s="262"/>
      <c r="D544" s="262"/>
      <c r="E544" s="262"/>
      <c r="F544" s="262"/>
      <c r="G544" s="262"/>
      <c r="H544" s="262"/>
      <c r="I544" s="262"/>
      <c r="J544" s="262"/>
      <c r="K544" s="262"/>
    </row>
    <row r="545" spans="1:11">
      <c r="A545" s="204"/>
      <c r="B545" s="262"/>
      <c r="C545" s="262"/>
      <c r="D545" s="262"/>
      <c r="E545" s="262"/>
      <c r="F545" s="262"/>
      <c r="G545" s="262"/>
      <c r="H545" s="262"/>
      <c r="I545" s="262"/>
      <c r="J545" s="262"/>
      <c r="K545" s="262"/>
    </row>
    <row r="546" spans="1:11">
      <c r="A546" s="204"/>
      <c r="B546" s="262"/>
      <c r="C546" s="262"/>
      <c r="D546" s="262"/>
      <c r="E546" s="262"/>
      <c r="F546" s="262"/>
      <c r="G546" s="262"/>
      <c r="H546" s="262"/>
      <c r="I546" s="262"/>
      <c r="J546" s="262"/>
      <c r="K546" s="262"/>
    </row>
    <row r="547" spans="1:11">
      <c r="A547" s="204"/>
      <c r="B547" s="262"/>
      <c r="C547" s="262"/>
      <c r="D547" s="262"/>
      <c r="E547" s="262"/>
      <c r="F547" s="262"/>
      <c r="G547" s="262"/>
      <c r="H547" s="262"/>
      <c r="I547" s="262"/>
      <c r="J547" s="262"/>
      <c r="K547" s="262"/>
    </row>
    <row r="548" spans="1:11">
      <c r="A548" s="204"/>
      <c r="B548" s="262"/>
      <c r="C548" s="262"/>
      <c r="D548" s="262"/>
      <c r="E548" s="262"/>
      <c r="F548" s="262"/>
      <c r="G548" s="262"/>
      <c r="H548" s="262"/>
      <c r="I548" s="262"/>
      <c r="J548" s="262"/>
      <c r="K548" s="262"/>
    </row>
    <row r="549" spans="1:11">
      <c r="A549" s="204"/>
      <c r="B549" s="262"/>
      <c r="C549" s="262"/>
      <c r="D549" s="262"/>
      <c r="E549" s="262"/>
      <c r="F549" s="262"/>
      <c r="G549" s="262"/>
      <c r="H549" s="262"/>
      <c r="I549" s="262"/>
      <c r="J549" s="262"/>
      <c r="K549" s="262"/>
    </row>
    <row r="550" spans="1:11">
      <c r="A550" s="204"/>
      <c r="B550" s="262"/>
      <c r="C550" s="262"/>
      <c r="D550" s="262"/>
      <c r="E550" s="262"/>
      <c r="F550" s="262"/>
      <c r="G550" s="262"/>
      <c r="H550" s="262"/>
      <c r="I550" s="262"/>
      <c r="J550" s="262"/>
      <c r="K550" s="262"/>
    </row>
    <row r="551" spans="1:11">
      <c r="A551" s="204"/>
      <c r="B551" s="262"/>
      <c r="C551" s="262"/>
      <c r="D551" s="262"/>
      <c r="E551" s="262"/>
      <c r="F551" s="262"/>
      <c r="G551" s="262"/>
      <c r="H551" s="262"/>
      <c r="I551" s="262"/>
      <c r="J551" s="262"/>
      <c r="K551" s="262"/>
    </row>
    <row r="552" spans="1:11">
      <c r="A552" s="204"/>
      <c r="B552" s="262"/>
      <c r="C552" s="262"/>
      <c r="D552" s="262"/>
      <c r="E552" s="262"/>
      <c r="F552" s="262"/>
      <c r="G552" s="262"/>
      <c r="H552" s="262"/>
      <c r="I552" s="262"/>
      <c r="J552" s="262"/>
      <c r="K552" s="262"/>
    </row>
    <row r="553" spans="1:11">
      <c r="A553" s="204"/>
      <c r="B553" s="262"/>
      <c r="C553" s="262"/>
      <c r="D553" s="262"/>
      <c r="E553" s="262"/>
      <c r="F553" s="262"/>
      <c r="G553" s="262"/>
      <c r="H553" s="262"/>
      <c r="I553" s="262"/>
      <c r="J553" s="262"/>
      <c r="K553" s="262"/>
    </row>
    <row r="554" spans="1:11">
      <c r="A554" s="204"/>
      <c r="B554" s="262"/>
      <c r="C554" s="262"/>
      <c r="D554" s="262"/>
      <c r="E554" s="262"/>
      <c r="F554" s="262"/>
      <c r="G554" s="262"/>
      <c r="H554" s="262"/>
      <c r="I554" s="262"/>
      <c r="J554" s="262"/>
      <c r="K554" s="262"/>
    </row>
    <row r="555" spans="1:11">
      <c r="A555" s="204"/>
      <c r="B555" s="262"/>
      <c r="C555" s="262"/>
      <c r="D555" s="262"/>
      <c r="E555" s="262"/>
      <c r="F555" s="262"/>
      <c r="G555" s="262"/>
      <c r="H555" s="262"/>
      <c r="I555" s="262"/>
      <c r="J555" s="262"/>
      <c r="K555" s="262"/>
    </row>
    <row r="556" spans="1:11">
      <c r="A556" s="204"/>
      <c r="B556" s="262"/>
      <c r="C556" s="262"/>
      <c r="D556" s="262"/>
      <c r="E556" s="262"/>
      <c r="F556" s="262"/>
      <c r="G556" s="262"/>
      <c r="H556" s="262"/>
      <c r="I556" s="262"/>
      <c r="J556" s="262"/>
      <c r="K556" s="262"/>
    </row>
    <row r="557" spans="1:11">
      <c r="A557" s="204"/>
      <c r="B557" s="262"/>
      <c r="C557" s="262"/>
      <c r="D557" s="262"/>
      <c r="E557" s="262"/>
      <c r="F557" s="262"/>
      <c r="G557" s="262"/>
      <c r="H557" s="262"/>
      <c r="I557" s="262"/>
      <c r="J557" s="262"/>
      <c r="K557" s="262"/>
    </row>
    <row r="558" spans="1:11">
      <c r="A558" s="204"/>
      <c r="B558" s="262"/>
      <c r="C558" s="262"/>
      <c r="D558" s="262"/>
      <c r="E558" s="262"/>
      <c r="F558" s="262"/>
      <c r="G558" s="262"/>
      <c r="H558" s="262"/>
      <c r="I558" s="262"/>
      <c r="J558" s="262"/>
      <c r="K558" s="262"/>
    </row>
    <row r="559" spans="1:11">
      <c r="A559" s="204"/>
      <c r="B559" s="262"/>
      <c r="C559" s="262"/>
      <c r="D559" s="262"/>
      <c r="E559" s="262"/>
      <c r="F559" s="262"/>
      <c r="G559" s="262"/>
      <c r="H559" s="262"/>
      <c r="I559" s="262"/>
      <c r="J559" s="262"/>
      <c r="K559" s="262"/>
    </row>
    <row r="560" spans="1:11">
      <c r="A560" s="204"/>
      <c r="B560" s="262"/>
      <c r="C560" s="262"/>
      <c r="D560" s="262"/>
      <c r="E560" s="262"/>
      <c r="F560" s="262"/>
      <c r="G560" s="262"/>
      <c r="H560" s="262"/>
      <c r="I560" s="262"/>
      <c r="J560" s="262"/>
      <c r="K560" s="262"/>
    </row>
    <row r="561" spans="1:11">
      <c r="A561" s="204"/>
      <c r="B561" s="262"/>
      <c r="C561" s="262"/>
      <c r="D561" s="262"/>
      <c r="E561" s="262"/>
      <c r="F561" s="262"/>
      <c r="G561" s="262"/>
      <c r="H561" s="262"/>
      <c r="I561" s="262"/>
      <c r="J561" s="262"/>
      <c r="K561" s="262"/>
    </row>
    <row r="562" spans="1:11">
      <c r="A562" s="204"/>
      <c r="B562" s="262"/>
      <c r="C562" s="262"/>
      <c r="D562" s="262"/>
      <c r="E562" s="262"/>
      <c r="F562" s="262"/>
      <c r="G562" s="262"/>
      <c r="H562" s="262"/>
      <c r="I562" s="262"/>
      <c r="J562" s="262"/>
      <c r="K562" s="262"/>
    </row>
    <row r="563" spans="1:11">
      <c r="A563" s="204"/>
      <c r="B563" s="262"/>
      <c r="C563" s="262"/>
      <c r="D563" s="262"/>
      <c r="E563" s="262"/>
      <c r="F563" s="262"/>
      <c r="G563" s="262"/>
      <c r="H563" s="262"/>
      <c r="I563" s="262"/>
      <c r="J563" s="262"/>
      <c r="K563" s="262"/>
    </row>
    <row r="564" spans="1:11">
      <c r="A564" s="204"/>
      <c r="B564" s="262"/>
      <c r="C564" s="262"/>
      <c r="D564" s="262"/>
      <c r="E564" s="262"/>
      <c r="F564" s="262"/>
      <c r="G564" s="262"/>
      <c r="H564" s="262"/>
      <c r="I564" s="262"/>
      <c r="J564" s="262"/>
      <c r="K564" s="262"/>
    </row>
    <row r="565" spans="1:11">
      <c r="A565" s="204"/>
      <c r="B565" s="262"/>
      <c r="C565" s="262"/>
      <c r="D565" s="262"/>
      <c r="E565" s="262"/>
      <c r="F565" s="262"/>
      <c r="G565" s="262"/>
      <c r="H565" s="262"/>
      <c r="I565" s="262"/>
      <c r="J565" s="262"/>
      <c r="K565" s="262"/>
    </row>
    <row r="566" spans="1:11">
      <c r="A566" s="204"/>
      <c r="B566" s="262"/>
      <c r="C566" s="262"/>
      <c r="D566" s="262"/>
      <c r="E566" s="262"/>
      <c r="F566" s="262"/>
      <c r="G566" s="262"/>
      <c r="H566" s="262"/>
      <c r="I566" s="262"/>
      <c r="J566" s="262"/>
      <c r="K566" s="262"/>
    </row>
    <row r="567" spans="1:11">
      <c r="A567" s="204"/>
      <c r="B567" s="262"/>
      <c r="C567" s="262"/>
      <c r="D567" s="262"/>
      <c r="E567" s="262"/>
      <c r="F567" s="262"/>
      <c r="G567" s="262"/>
      <c r="H567" s="262"/>
      <c r="I567" s="262"/>
      <c r="J567" s="262"/>
      <c r="K567" s="262"/>
    </row>
    <row r="568" spans="1:11">
      <c r="A568" s="204"/>
      <c r="B568" s="262"/>
      <c r="C568" s="262"/>
      <c r="D568" s="262"/>
      <c r="E568" s="262"/>
      <c r="F568" s="262"/>
      <c r="G568" s="262"/>
      <c r="H568" s="262"/>
      <c r="I568" s="262"/>
      <c r="J568" s="262"/>
      <c r="K568" s="262"/>
    </row>
    <row r="569" spans="1:11">
      <c r="A569" s="204"/>
      <c r="B569" s="262"/>
      <c r="C569" s="262"/>
      <c r="D569" s="262"/>
      <c r="E569" s="262"/>
      <c r="F569" s="262"/>
      <c r="G569" s="262"/>
      <c r="H569" s="262"/>
      <c r="I569" s="262"/>
      <c r="J569" s="262"/>
      <c r="K569" s="262"/>
    </row>
    <row r="570" spans="1:11">
      <c r="A570" s="204"/>
      <c r="B570" s="262"/>
      <c r="C570" s="262"/>
      <c r="D570" s="262"/>
      <c r="E570" s="262"/>
      <c r="F570" s="262"/>
      <c r="G570" s="262"/>
      <c r="H570" s="262"/>
      <c r="I570" s="262"/>
      <c r="J570" s="262"/>
      <c r="K570" s="262"/>
    </row>
    <row r="571" spans="1:11">
      <c r="A571" s="204"/>
      <c r="B571" s="262"/>
      <c r="C571" s="262"/>
      <c r="D571" s="262"/>
      <c r="E571" s="262"/>
      <c r="F571" s="262"/>
      <c r="G571" s="262"/>
      <c r="H571" s="262"/>
      <c r="I571" s="262"/>
      <c r="J571" s="262"/>
      <c r="K571" s="262"/>
    </row>
    <row r="572" spans="1:11">
      <c r="A572" s="204"/>
      <c r="B572" s="262"/>
      <c r="C572" s="262"/>
      <c r="D572" s="262"/>
      <c r="E572" s="262"/>
      <c r="F572" s="262"/>
      <c r="G572" s="262"/>
      <c r="H572" s="262"/>
      <c r="I572" s="262"/>
      <c r="J572" s="262"/>
      <c r="K572" s="262"/>
    </row>
    <row r="573" spans="1:11">
      <c r="A573" s="204"/>
      <c r="B573" s="262"/>
      <c r="C573" s="262"/>
      <c r="D573" s="262"/>
      <c r="E573" s="262"/>
      <c r="F573" s="262"/>
      <c r="G573" s="262"/>
      <c r="H573" s="262"/>
      <c r="I573" s="262"/>
      <c r="J573" s="262"/>
      <c r="K573" s="262"/>
    </row>
    <row r="574" spans="1:11">
      <c r="A574" s="204"/>
      <c r="B574" s="262"/>
      <c r="C574" s="262"/>
      <c r="D574" s="262"/>
      <c r="E574" s="262"/>
      <c r="F574" s="262"/>
      <c r="G574" s="262"/>
      <c r="H574" s="262"/>
      <c r="I574" s="262"/>
      <c r="J574" s="262"/>
      <c r="K574" s="262"/>
    </row>
    <row r="575" spans="1:11">
      <c r="A575" s="204"/>
      <c r="B575" s="262"/>
      <c r="C575" s="262"/>
      <c r="D575" s="262"/>
      <c r="E575" s="262"/>
      <c r="F575" s="262"/>
      <c r="G575" s="262"/>
      <c r="H575" s="262"/>
      <c r="I575" s="262"/>
      <c r="J575" s="262"/>
      <c r="K575" s="262"/>
    </row>
    <row r="576" spans="1:11">
      <c r="A576" s="204"/>
      <c r="B576" s="262"/>
      <c r="C576" s="262"/>
      <c r="D576" s="262"/>
      <c r="E576" s="262"/>
      <c r="F576" s="262"/>
      <c r="G576" s="262"/>
      <c r="H576" s="262"/>
      <c r="I576" s="262"/>
      <c r="J576" s="262"/>
      <c r="K576" s="262"/>
    </row>
    <row r="577" spans="1:11">
      <c r="A577" s="204"/>
      <c r="B577" s="262"/>
      <c r="C577" s="262"/>
      <c r="D577" s="262"/>
      <c r="E577" s="262"/>
      <c r="F577" s="262"/>
      <c r="G577" s="262"/>
      <c r="H577" s="262"/>
      <c r="I577" s="262"/>
      <c r="J577" s="262"/>
      <c r="K577" s="262"/>
    </row>
    <row r="578" spans="1:11">
      <c r="A578" s="204"/>
      <c r="B578" s="262"/>
      <c r="C578" s="262"/>
      <c r="D578" s="262"/>
      <c r="E578" s="262"/>
      <c r="F578" s="262"/>
      <c r="G578" s="262"/>
      <c r="H578" s="262"/>
      <c r="I578" s="262"/>
      <c r="J578" s="262"/>
      <c r="K578" s="262"/>
    </row>
    <row r="579" spans="1:11">
      <c r="A579" s="204"/>
      <c r="B579" s="262"/>
      <c r="C579" s="262"/>
      <c r="D579" s="262"/>
      <c r="E579" s="262"/>
      <c r="F579" s="262"/>
      <c r="G579" s="262"/>
      <c r="H579" s="262"/>
      <c r="I579" s="262"/>
      <c r="J579" s="262"/>
      <c r="K579" s="262"/>
    </row>
    <row r="580" spans="1:11">
      <c r="A580" s="204"/>
      <c r="B580" s="262"/>
      <c r="C580" s="262"/>
      <c r="D580" s="262"/>
      <c r="E580" s="262"/>
      <c r="F580" s="262"/>
      <c r="G580" s="262"/>
      <c r="H580" s="262"/>
      <c r="I580" s="262"/>
      <c r="J580" s="262"/>
      <c r="K580" s="262"/>
    </row>
    <row r="581" spans="1:11">
      <c r="A581" s="204"/>
      <c r="B581" s="262"/>
      <c r="C581" s="262"/>
      <c r="D581" s="262"/>
      <c r="E581" s="262"/>
      <c r="F581" s="262"/>
      <c r="G581" s="262"/>
      <c r="H581" s="262"/>
      <c r="I581" s="262"/>
      <c r="J581" s="262"/>
      <c r="K581" s="262"/>
    </row>
    <row r="582" spans="1:11">
      <c r="A582" s="204"/>
      <c r="B582" s="262"/>
      <c r="C582" s="262"/>
      <c r="D582" s="262"/>
      <c r="E582" s="262"/>
      <c r="F582" s="262"/>
      <c r="G582" s="262"/>
      <c r="H582" s="262"/>
      <c r="I582" s="262"/>
      <c r="J582" s="262"/>
      <c r="K582" s="262"/>
    </row>
    <row r="583" spans="1:11">
      <c r="A583" s="204"/>
      <c r="B583" s="262"/>
      <c r="C583" s="262"/>
      <c r="D583" s="262"/>
      <c r="E583" s="262"/>
      <c r="F583" s="262"/>
      <c r="G583" s="262"/>
      <c r="H583" s="262"/>
      <c r="I583" s="262"/>
      <c r="J583" s="262"/>
      <c r="K583" s="262"/>
    </row>
    <row r="584" spans="1:11">
      <c r="A584" s="204"/>
      <c r="B584" s="262"/>
      <c r="C584" s="262"/>
      <c r="D584" s="262"/>
      <c r="E584" s="262"/>
      <c r="F584" s="262"/>
      <c r="G584" s="262"/>
      <c r="H584" s="262"/>
      <c r="I584" s="262"/>
      <c r="J584" s="262"/>
      <c r="K584" s="262"/>
    </row>
    <row r="585" spans="1:11">
      <c r="A585" s="204"/>
      <c r="B585" s="262"/>
      <c r="C585" s="262"/>
      <c r="D585" s="262"/>
      <c r="E585" s="262"/>
      <c r="F585" s="262"/>
      <c r="G585" s="262"/>
      <c r="H585" s="262"/>
      <c r="I585" s="262"/>
      <c r="J585" s="262"/>
      <c r="K585" s="262"/>
    </row>
    <row r="586" spans="1:11">
      <c r="A586" s="204"/>
      <c r="B586" s="262"/>
      <c r="C586" s="262"/>
      <c r="D586" s="262"/>
      <c r="E586" s="262"/>
      <c r="F586" s="262"/>
      <c r="G586" s="262"/>
      <c r="H586" s="262"/>
      <c r="I586" s="262"/>
      <c r="J586" s="262"/>
      <c r="K586" s="262"/>
    </row>
    <row r="587" spans="1:11">
      <c r="A587" s="204"/>
      <c r="B587" s="262"/>
      <c r="C587" s="262"/>
      <c r="D587" s="262"/>
      <c r="E587" s="262"/>
      <c r="F587" s="262"/>
      <c r="G587" s="262"/>
      <c r="H587" s="262"/>
      <c r="I587" s="262"/>
      <c r="J587" s="262"/>
      <c r="K587" s="262"/>
    </row>
    <row r="588" spans="1:11">
      <c r="A588" s="204"/>
      <c r="B588" s="262"/>
      <c r="C588" s="262"/>
      <c r="D588" s="262"/>
      <c r="E588" s="262"/>
      <c r="F588" s="262"/>
      <c r="G588" s="262"/>
      <c r="H588" s="262"/>
      <c r="I588" s="262"/>
      <c r="J588" s="262"/>
      <c r="K588" s="262"/>
    </row>
    <row r="589" spans="1:11">
      <c r="A589" s="204"/>
      <c r="B589" s="262"/>
      <c r="C589" s="262"/>
      <c r="D589" s="262"/>
      <c r="E589" s="262"/>
      <c r="F589" s="262"/>
      <c r="G589" s="262"/>
      <c r="H589" s="262"/>
      <c r="I589" s="262"/>
      <c r="J589" s="262"/>
      <c r="K589" s="262"/>
    </row>
    <row r="590" spans="1:11">
      <c r="A590" s="204"/>
      <c r="B590" s="262"/>
      <c r="C590" s="262"/>
      <c r="D590" s="262"/>
      <c r="E590" s="262"/>
      <c r="F590" s="262"/>
      <c r="G590" s="262"/>
      <c r="H590" s="262"/>
      <c r="I590" s="262"/>
      <c r="J590" s="262"/>
      <c r="K590" s="262"/>
    </row>
    <row r="591" spans="1:11">
      <c r="A591" s="204"/>
      <c r="B591" s="262"/>
      <c r="C591" s="262"/>
      <c r="D591" s="262"/>
      <c r="E591" s="262"/>
      <c r="F591" s="262"/>
      <c r="G591" s="262"/>
      <c r="H591" s="262"/>
      <c r="I591" s="262"/>
      <c r="J591" s="262"/>
      <c r="K591" s="262"/>
    </row>
    <row r="592" spans="1:11">
      <c r="A592" s="204"/>
      <c r="B592" s="262"/>
      <c r="C592" s="262"/>
      <c r="D592" s="262"/>
      <c r="E592" s="262"/>
      <c r="F592" s="262"/>
      <c r="G592" s="262"/>
      <c r="H592" s="262"/>
      <c r="I592" s="262"/>
      <c r="J592" s="262"/>
      <c r="K592" s="262"/>
    </row>
    <row r="593" spans="1:11">
      <c r="A593" s="204"/>
      <c r="B593" s="262"/>
      <c r="C593" s="262"/>
      <c r="D593" s="262"/>
      <c r="E593" s="262"/>
      <c r="F593" s="262"/>
      <c r="G593" s="262"/>
      <c r="H593" s="262"/>
      <c r="I593" s="262"/>
      <c r="J593" s="262"/>
      <c r="K593" s="262"/>
    </row>
    <row r="594" spans="1:11">
      <c r="A594" s="204"/>
      <c r="B594" s="262"/>
      <c r="C594" s="262"/>
      <c r="D594" s="262"/>
      <c r="E594" s="262"/>
      <c r="F594" s="262"/>
      <c r="G594" s="262"/>
      <c r="H594" s="262"/>
      <c r="I594" s="262"/>
      <c r="J594" s="262"/>
      <c r="K594" s="262"/>
    </row>
    <row r="595" spans="1:11">
      <c r="A595" s="204"/>
      <c r="B595" s="262"/>
      <c r="C595" s="262"/>
      <c r="D595" s="262"/>
      <c r="E595" s="262"/>
      <c r="F595" s="262"/>
      <c r="G595" s="262"/>
      <c r="H595" s="262"/>
      <c r="I595" s="262"/>
      <c r="J595" s="262"/>
      <c r="K595" s="262"/>
    </row>
    <row r="596" spans="1:11">
      <c r="A596" s="204"/>
      <c r="B596" s="262"/>
      <c r="C596" s="262"/>
      <c r="D596" s="262"/>
      <c r="E596" s="262"/>
      <c r="F596" s="262"/>
      <c r="G596" s="262"/>
      <c r="H596" s="262"/>
      <c r="I596" s="262"/>
      <c r="J596" s="262"/>
      <c r="K596" s="262"/>
    </row>
    <row r="597" spans="1:11">
      <c r="A597" s="204"/>
      <c r="B597" s="262"/>
      <c r="C597" s="262"/>
      <c r="D597" s="262"/>
      <c r="E597" s="262"/>
      <c r="F597" s="262"/>
      <c r="G597" s="262"/>
      <c r="H597" s="262"/>
      <c r="I597" s="262"/>
      <c r="J597" s="262"/>
      <c r="K597" s="262"/>
    </row>
    <row r="598" spans="1:11">
      <c r="A598" s="204"/>
      <c r="B598" s="262"/>
      <c r="C598" s="262"/>
      <c r="D598" s="262"/>
      <c r="E598" s="262"/>
      <c r="F598" s="262"/>
      <c r="G598" s="262"/>
      <c r="H598" s="262"/>
      <c r="I598" s="262"/>
      <c r="J598" s="262"/>
      <c r="K598" s="262"/>
    </row>
    <row r="599" spans="1:11">
      <c r="A599" s="204"/>
      <c r="B599" s="262"/>
      <c r="C599" s="262"/>
      <c r="D599" s="262"/>
      <c r="E599" s="262"/>
      <c r="F599" s="262"/>
      <c r="G599" s="262"/>
      <c r="H599" s="262"/>
      <c r="I599" s="262"/>
      <c r="J599" s="262"/>
      <c r="K599" s="262"/>
    </row>
    <row r="600" spans="1:11">
      <c r="A600" s="204"/>
      <c r="B600" s="262"/>
      <c r="C600" s="262"/>
      <c r="D600" s="262"/>
      <c r="E600" s="262"/>
      <c r="F600" s="262"/>
      <c r="G600" s="262"/>
      <c r="H600" s="262"/>
      <c r="I600" s="262"/>
      <c r="J600" s="262"/>
      <c r="K600" s="262"/>
    </row>
    <row r="601" spans="1:11">
      <c r="A601" s="204"/>
      <c r="B601" s="262"/>
      <c r="C601" s="262"/>
      <c r="D601" s="262"/>
      <c r="E601" s="262"/>
      <c r="F601" s="262"/>
      <c r="G601" s="262"/>
      <c r="H601" s="262"/>
      <c r="I601" s="262"/>
      <c r="J601" s="262"/>
      <c r="K601" s="262"/>
    </row>
    <row r="602" spans="1:11">
      <c r="A602" s="204"/>
      <c r="B602" s="262"/>
      <c r="C602" s="262"/>
      <c r="D602" s="262"/>
      <c r="E602" s="262"/>
      <c r="F602" s="262"/>
      <c r="G602" s="262"/>
      <c r="H602" s="262"/>
      <c r="I602" s="262"/>
      <c r="J602" s="262"/>
      <c r="K602" s="262"/>
    </row>
    <row r="603" spans="1:11">
      <c r="A603" s="204"/>
      <c r="B603" s="262"/>
      <c r="C603" s="262"/>
      <c r="D603" s="262"/>
      <c r="E603" s="262"/>
      <c r="F603" s="262"/>
      <c r="G603" s="262"/>
      <c r="H603" s="262"/>
      <c r="I603" s="262"/>
      <c r="J603" s="262"/>
      <c r="K603" s="262"/>
    </row>
    <row r="604" spans="1:11">
      <c r="A604" s="204"/>
      <c r="B604" s="262"/>
      <c r="C604" s="262"/>
      <c r="D604" s="262"/>
      <c r="E604" s="262"/>
      <c r="F604" s="262"/>
      <c r="G604" s="262"/>
      <c r="H604" s="262"/>
      <c r="I604" s="262"/>
      <c r="J604" s="262"/>
      <c r="K604" s="262"/>
    </row>
    <row r="605" spans="1:11">
      <c r="A605" s="204"/>
      <c r="B605" s="262"/>
      <c r="C605" s="262"/>
      <c r="D605" s="262"/>
      <c r="E605" s="262"/>
      <c r="F605" s="262"/>
      <c r="G605" s="262"/>
      <c r="H605" s="262"/>
      <c r="I605" s="262"/>
      <c r="J605" s="262"/>
      <c r="K605" s="262"/>
    </row>
    <row r="606" spans="1:11">
      <c r="A606" s="204"/>
      <c r="B606" s="262"/>
      <c r="C606" s="262"/>
      <c r="D606" s="262"/>
      <c r="E606" s="262"/>
      <c r="F606" s="262"/>
      <c r="G606" s="262"/>
      <c r="H606" s="262"/>
      <c r="I606" s="262"/>
      <c r="J606" s="262"/>
      <c r="K606" s="262"/>
    </row>
    <row r="607" spans="1:11">
      <c r="A607" s="204"/>
      <c r="B607" s="262"/>
      <c r="C607" s="262"/>
      <c r="D607" s="262"/>
      <c r="E607" s="262"/>
      <c r="F607" s="262"/>
      <c r="G607" s="262"/>
      <c r="H607" s="262"/>
      <c r="I607" s="262"/>
      <c r="J607" s="262"/>
      <c r="K607" s="262"/>
    </row>
    <row r="608" spans="1:11">
      <c r="A608" s="204"/>
      <c r="B608" s="262"/>
      <c r="C608" s="262"/>
      <c r="D608" s="262"/>
      <c r="E608" s="262"/>
      <c r="F608" s="262"/>
      <c r="G608" s="262"/>
      <c r="H608" s="262"/>
      <c r="I608" s="262"/>
      <c r="J608" s="262"/>
      <c r="K608" s="262"/>
    </row>
    <row r="609" spans="1:11">
      <c r="A609" s="204"/>
      <c r="B609" s="262"/>
      <c r="C609" s="262"/>
      <c r="D609" s="262"/>
      <c r="E609" s="262"/>
      <c r="F609" s="262"/>
      <c r="G609" s="262"/>
      <c r="H609" s="262"/>
      <c r="I609" s="262"/>
      <c r="J609" s="262"/>
      <c r="K609" s="262"/>
    </row>
    <row r="610" spans="1:11">
      <c r="A610" s="204"/>
      <c r="B610" s="262"/>
      <c r="C610" s="262"/>
      <c r="D610" s="262"/>
      <c r="E610" s="262"/>
      <c r="F610" s="262"/>
      <c r="G610" s="262"/>
      <c r="H610" s="262"/>
      <c r="I610" s="262"/>
      <c r="J610" s="262"/>
      <c r="K610" s="262"/>
    </row>
    <row r="611" spans="1:11">
      <c r="A611" s="204"/>
      <c r="B611" s="262"/>
      <c r="C611" s="262"/>
      <c r="D611" s="262"/>
      <c r="E611" s="262"/>
      <c r="F611" s="262"/>
      <c r="G611" s="262"/>
      <c r="H611" s="262"/>
      <c r="I611" s="262"/>
      <c r="J611" s="262"/>
      <c r="K611" s="262"/>
    </row>
    <row r="612" spans="1:11">
      <c r="A612" s="204"/>
      <c r="B612" s="262"/>
      <c r="C612" s="262"/>
      <c r="D612" s="262"/>
      <c r="E612" s="262"/>
      <c r="F612" s="262"/>
      <c r="G612" s="262"/>
      <c r="H612" s="262"/>
      <c r="I612" s="262"/>
      <c r="J612" s="262"/>
      <c r="K612" s="262"/>
    </row>
    <row r="613" spans="1:11">
      <c r="A613" s="204"/>
      <c r="B613" s="262"/>
      <c r="C613" s="262"/>
      <c r="D613" s="262"/>
      <c r="E613" s="262"/>
      <c r="F613" s="262"/>
      <c r="G613" s="262"/>
      <c r="H613" s="262"/>
      <c r="I613" s="262"/>
      <c r="J613" s="262"/>
      <c r="K613" s="262"/>
    </row>
    <row r="614" spans="1:11">
      <c r="A614" s="204"/>
      <c r="B614" s="262"/>
      <c r="C614" s="262"/>
      <c r="D614" s="262"/>
      <c r="E614" s="262"/>
      <c r="F614" s="262"/>
      <c r="G614" s="262"/>
      <c r="H614" s="262"/>
      <c r="I614" s="262"/>
      <c r="J614" s="262"/>
      <c r="K614" s="262"/>
    </row>
    <row r="615" spans="1:11">
      <c r="A615" s="204"/>
      <c r="B615" s="262"/>
      <c r="C615" s="262"/>
      <c r="D615" s="262"/>
      <c r="E615" s="262"/>
      <c r="F615" s="262"/>
      <c r="G615" s="262"/>
      <c r="H615" s="262"/>
      <c r="I615" s="262"/>
      <c r="J615" s="262"/>
      <c r="K615" s="262"/>
    </row>
    <row r="616" spans="1:11">
      <c r="A616" s="204"/>
      <c r="B616" s="262"/>
      <c r="C616" s="262"/>
      <c r="D616" s="262"/>
      <c r="E616" s="262"/>
      <c r="F616" s="262"/>
      <c r="G616" s="262"/>
      <c r="H616" s="262"/>
      <c r="I616" s="262"/>
      <c r="J616" s="262"/>
      <c r="K616" s="262"/>
    </row>
    <row r="617" spans="1:11">
      <c r="A617" s="204"/>
      <c r="B617" s="262"/>
      <c r="C617" s="262"/>
      <c r="D617" s="262"/>
      <c r="E617" s="262"/>
      <c r="F617" s="262"/>
      <c r="G617" s="262"/>
      <c r="H617" s="262"/>
      <c r="I617" s="262"/>
      <c r="J617" s="262"/>
      <c r="K617" s="262"/>
    </row>
    <row r="618" spans="1:11">
      <c r="A618" s="204"/>
      <c r="B618" s="262"/>
      <c r="C618" s="262"/>
      <c r="D618" s="262"/>
      <c r="E618" s="262"/>
      <c r="F618" s="262"/>
      <c r="G618" s="262"/>
      <c r="H618" s="262"/>
      <c r="I618" s="262"/>
      <c r="J618" s="262"/>
      <c r="K618" s="262"/>
    </row>
    <row r="619" spans="1:11">
      <c r="A619" s="204"/>
      <c r="B619" s="262"/>
      <c r="C619" s="262"/>
      <c r="D619" s="262"/>
      <c r="E619" s="262"/>
      <c r="F619" s="262"/>
      <c r="G619" s="262"/>
      <c r="H619" s="262"/>
      <c r="I619" s="262"/>
      <c r="J619" s="262"/>
      <c r="K619" s="262"/>
    </row>
    <row r="620" spans="1:11">
      <c r="A620" s="204"/>
      <c r="B620" s="262"/>
      <c r="C620" s="262"/>
      <c r="D620" s="262"/>
      <c r="E620" s="262"/>
      <c r="F620" s="262"/>
      <c r="G620" s="262"/>
      <c r="H620" s="262"/>
      <c r="I620" s="262"/>
      <c r="J620" s="262"/>
      <c r="K620" s="262"/>
    </row>
    <row r="621" spans="1:11">
      <c r="A621" s="204"/>
      <c r="B621" s="262"/>
      <c r="C621" s="262"/>
      <c r="D621" s="262"/>
      <c r="E621" s="262"/>
      <c r="F621" s="262"/>
      <c r="G621" s="262"/>
      <c r="H621" s="262"/>
      <c r="I621" s="262"/>
      <c r="J621" s="262"/>
      <c r="K621" s="262"/>
    </row>
    <row r="622" spans="1:11">
      <c r="A622" s="204"/>
      <c r="B622" s="262"/>
      <c r="C622" s="262"/>
      <c r="D622" s="262"/>
      <c r="E622" s="262"/>
      <c r="F622" s="262"/>
      <c r="G622" s="262"/>
      <c r="H622" s="262"/>
      <c r="I622" s="262"/>
      <c r="J622" s="262"/>
      <c r="K622" s="262"/>
    </row>
    <row r="623" spans="1:11">
      <c r="A623" s="204"/>
      <c r="B623" s="262"/>
      <c r="C623" s="262"/>
      <c r="D623" s="262"/>
      <c r="E623" s="262"/>
      <c r="F623" s="262"/>
      <c r="G623" s="262"/>
      <c r="H623" s="262"/>
      <c r="I623" s="262"/>
      <c r="J623" s="262"/>
      <c r="K623" s="262"/>
    </row>
    <row r="624" spans="1:11">
      <c r="A624" s="204"/>
      <c r="B624" s="262"/>
      <c r="C624" s="262"/>
      <c r="D624" s="262"/>
      <c r="E624" s="262"/>
      <c r="F624" s="262"/>
      <c r="G624" s="262"/>
      <c r="H624" s="262"/>
      <c r="I624" s="262"/>
      <c r="J624" s="262"/>
      <c r="K624" s="262"/>
    </row>
    <row r="625" spans="1:11">
      <c r="A625" s="204"/>
      <c r="B625" s="262"/>
      <c r="C625" s="262"/>
      <c r="D625" s="262"/>
      <c r="E625" s="262"/>
      <c r="F625" s="262"/>
      <c r="G625" s="262"/>
      <c r="H625" s="262"/>
      <c r="I625" s="262"/>
      <c r="J625" s="262"/>
      <c r="K625" s="262"/>
    </row>
    <row r="626" spans="1:11">
      <c r="A626" s="204"/>
      <c r="B626" s="262"/>
      <c r="C626" s="262"/>
      <c r="D626" s="262"/>
      <c r="E626" s="262"/>
      <c r="F626" s="262"/>
      <c r="G626" s="262"/>
      <c r="H626" s="262"/>
      <c r="I626" s="262"/>
      <c r="J626" s="262"/>
      <c r="K626" s="262"/>
    </row>
    <row r="627" spans="1:11">
      <c r="A627" s="204"/>
      <c r="B627" s="262"/>
      <c r="C627" s="262"/>
      <c r="D627" s="262"/>
      <c r="E627" s="262"/>
      <c r="F627" s="262"/>
      <c r="G627" s="262"/>
      <c r="H627" s="262"/>
      <c r="I627" s="262"/>
      <c r="J627" s="262"/>
      <c r="K627" s="262"/>
    </row>
    <row r="628" spans="1:11">
      <c r="A628" s="204"/>
      <c r="B628" s="262"/>
      <c r="C628" s="262"/>
      <c r="D628" s="262"/>
      <c r="E628" s="262"/>
      <c r="F628" s="262"/>
      <c r="G628" s="262"/>
      <c r="H628" s="262"/>
      <c r="I628" s="262"/>
      <c r="J628" s="262"/>
      <c r="K628" s="262"/>
    </row>
    <row r="629" spans="1:11">
      <c r="A629" s="204"/>
      <c r="B629" s="262"/>
      <c r="C629" s="262"/>
      <c r="D629" s="262"/>
      <c r="E629" s="262"/>
      <c r="F629" s="262"/>
      <c r="G629" s="262"/>
      <c r="H629" s="262"/>
      <c r="I629" s="262"/>
      <c r="J629" s="262"/>
      <c r="K629" s="262"/>
    </row>
    <row r="630" spans="1:11">
      <c r="A630" s="204"/>
      <c r="B630" s="262"/>
      <c r="C630" s="262"/>
      <c r="D630" s="262"/>
      <c r="E630" s="262"/>
      <c r="F630" s="262"/>
      <c r="G630" s="262"/>
      <c r="H630" s="262"/>
      <c r="I630" s="262"/>
      <c r="J630" s="262"/>
      <c r="K630" s="262"/>
    </row>
    <row r="631" spans="1:11">
      <c r="A631" s="204"/>
      <c r="B631" s="262"/>
      <c r="C631" s="262"/>
      <c r="D631" s="262"/>
      <c r="E631" s="262"/>
      <c r="F631" s="262"/>
      <c r="G631" s="262"/>
      <c r="H631" s="262"/>
      <c r="I631" s="262"/>
      <c r="J631" s="262"/>
      <c r="K631" s="262"/>
    </row>
    <row r="632" spans="1:11">
      <c r="A632" s="204"/>
      <c r="B632" s="262"/>
      <c r="C632" s="262"/>
      <c r="D632" s="262"/>
      <c r="E632" s="262"/>
      <c r="F632" s="262"/>
      <c r="G632" s="262"/>
      <c r="H632" s="262"/>
      <c r="I632" s="262"/>
      <c r="J632" s="262"/>
      <c r="K632" s="262"/>
    </row>
    <row r="633" spans="1:11">
      <c r="A633" s="204"/>
      <c r="B633" s="262"/>
      <c r="C633" s="262"/>
      <c r="D633" s="262"/>
      <c r="E633" s="262"/>
      <c r="F633" s="262"/>
      <c r="G633" s="262"/>
      <c r="H633" s="262"/>
      <c r="I633" s="262"/>
      <c r="J633" s="262"/>
      <c r="K633" s="262"/>
    </row>
    <row r="634" spans="1:11">
      <c r="A634" s="204"/>
      <c r="B634" s="262"/>
      <c r="C634" s="262"/>
      <c r="D634" s="262"/>
      <c r="E634" s="262"/>
      <c r="F634" s="262"/>
      <c r="G634" s="262"/>
      <c r="H634" s="262"/>
      <c r="I634" s="262"/>
      <c r="J634" s="262"/>
      <c r="K634" s="262"/>
    </row>
    <row r="635" spans="1:11">
      <c r="A635" s="204"/>
      <c r="B635" s="262"/>
      <c r="C635" s="262"/>
      <c r="D635" s="262"/>
      <c r="E635" s="262"/>
      <c r="F635" s="262"/>
      <c r="G635" s="262"/>
      <c r="H635" s="262"/>
      <c r="I635" s="262"/>
      <c r="J635" s="262"/>
      <c r="K635" s="262"/>
    </row>
    <row r="636" spans="1:11">
      <c r="A636" s="204"/>
      <c r="B636" s="262"/>
      <c r="C636" s="262"/>
      <c r="D636" s="262"/>
      <c r="E636" s="262"/>
      <c r="F636" s="262"/>
      <c r="G636" s="262"/>
      <c r="H636" s="262"/>
      <c r="I636" s="262"/>
      <c r="J636" s="262"/>
      <c r="K636" s="262"/>
    </row>
    <row r="637" spans="1:11">
      <c r="A637" s="204"/>
      <c r="B637" s="262"/>
      <c r="C637" s="262"/>
      <c r="D637" s="262"/>
      <c r="E637" s="262"/>
      <c r="F637" s="262"/>
      <c r="G637" s="262"/>
      <c r="H637" s="262"/>
      <c r="I637" s="262"/>
      <c r="J637" s="262"/>
      <c r="K637" s="262"/>
    </row>
    <row r="638" spans="1:11">
      <c r="A638" s="204"/>
      <c r="B638" s="262"/>
      <c r="C638" s="262"/>
      <c r="D638" s="262"/>
      <c r="E638" s="262"/>
      <c r="F638" s="262"/>
      <c r="G638" s="262"/>
      <c r="H638" s="262"/>
      <c r="I638" s="262"/>
      <c r="J638" s="262"/>
      <c r="K638" s="262"/>
    </row>
    <row r="639" spans="1:11">
      <c r="A639" s="204"/>
      <c r="B639" s="262"/>
      <c r="C639" s="262"/>
      <c r="D639" s="262"/>
      <c r="E639" s="262"/>
      <c r="F639" s="262"/>
      <c r="G639" s="262"/>
      <c r="H639" s="262"/>
      <c r="I639" s="262"/>
      <c r="J639" s="262"/>
      <c r="K639" s="262"/>
    </row>
    <row r="640" spans="1:11">
      <c r="A640" s="204"/>
      <c r="B640" s="262"/>
      <c r="C640" s="262"/>
      <c r="D640" s="262"/>
      <c r="E640" s="262"/>
      <c r="F640" s="262"/>
      <c r="G640" s="262"/>
      <c r="H640" s="262"/>
      <c r="I640" s="262"/>
      <c r="J640" s="262"/>
      <c r="K640" s="262"/>
    </row>
    <row r="641" spans="1:11">
      <c r="A641" s="204"/>
      <c r="B641" s="262"/>
      <c r="C641" s="262"/>
      <c r="D641" s="262"/>
      <c r="E641" s="262"/>
      <c r="F641" s="262"/>
      <c r="G641" s="262"/>
      <c r="H641" s="262"/>
      <c r="I641" s="262"/>
      <c r="J641" s="262"/>
      <c r="K641" s="262"/>
    </row>
    <row r="642" spans="1:11">
      <c r="A642" s="204"/>
      <c r="B642" s="262"/>
      <c r="C642" s="262"/>
      <c r="D642" s="262"/>
      <c r="E642" s="262"/>
      <c r="F642" s="262"/>
      <c r="G642" s="262"/>
      <c r="H642" s="262"/>
      <c r="I642" s="262"/>
      <c r="J642" s="262"/>
      <c r="K642" s="262"/>
    </row>
    <row r="643" spans="1:11">
      <c r="A643" s="204"/>
      <c r="B643" s="262"/>
      <c r="C643" s="262"/>
      <c r="D643" s="262"/>
      <c r="E643" s="262"/>
      <c r="F643" s="262"/>
      <c r="G643" s="262"/>
      <c r="H643" s="262"/>
      <c r="I643" s="262"/>
      <c r="J643" s="262"/>
      <c r="K643" s="262"/>
    </row>
    <row r="644" spans="1:11">
      <c r="A644" s="204"/>
      <c r="B644" s="262"/>
      <c r="C644" s="262"/>
      <c r="D644" s="262"/>
      <c r="E644" s="262"/>
      <c r="F644" s="262"/>
      <c r="G644" s="262"/>
      <c r="H644" s="262"/>
      <c r="I644" s="262"/>
      <c r="J644" s="262"/>
      <c r="K644" s="262"/>
    </row>
    <row r="645" spans="1:11">
      <c r="A645" s="204"/>
      <c r="B645" s="262"/>
      <c r="C645" s="262"/>
      <c r="D645" s="262"/>
      <c r="E645" s="262"/>
      <c r="F645" s="262"/>
      <c r="G645" s="262"/>
      <c r="H645" s="262"/>
      <c r="I645" s="262"/>
      <c r="J645" s="262"/>
      <c r="K645" s="262"/>
    </row>
    <row r="646" spans="1:11">
      <c r="A646" s="204"/>
      <c r="B646" s="262"/>
      <c r="C646" s="262"/>
      <c r="D646" s="262"/>
      <c r="E646" s="262"/>
      <c r="F646" s="262"/>
      <c r="G646" s="262"/>
      <c r="H646" s="262"/>
      <c r="I646" s="262"/>
      <c r="J646" s="262"/>
      <c r="K646" s="262"/>
    </row>
    <row r="647" spans="1:11">
      <c r="A647" s="204"/>
      <c r="B647" s="262"/>
      <c r="C647" s="262"/>
      <c r="D647" s="262"/>
      <c r="E647" s="262"/>
      <c r="F647" s="262"/>
      <c r="G647" s="262"/>
      <c r="H647" s="262"/>
      <c r="I647" s="262"/>
      <c r="J647" s="262"/>
      <c r="K647" s="262"/>
    </row>
    <row r="648" spans="1:11">
      <c r="A648" s="204"/>
      <c r="B648" s="262"/>
      <c r="C648" s="262"/>
      <c r="D648" s="262"/>
      <c r="E648" s="262"/>
      <c r="F648" s="262"/>
      <c r="G648" s="262"/>
      <c r="H648" s="262"/>
      <c r="I648" s="262"/>
      <c r="J648" s="262"/>
      <c r="K648" s="262"/>
    </row>
    <row r="649" spans="1:11">
      <c r="A649" s="204"/>
      <c r="B649" s="262"/>
      <c r="C649" s="262"/>
      <c r="D649" s="262"/>
      <c r="E649" s="262"/>
      <c r="F649" s="262"/>
      <c r="G649" s="262"/>
      <c r="H649" s="262"/>
      <c r="I649" s="262"/>
      <c r="J649" s="262"/>
      <c r="K649" s="262"/>
    </row>
    <row r="650" spans="1:11">
      <c r="A650" s="204"/>
      <c r="B650" s="262"/>
      <c r="C650" s="262"/>
      <c r="D650" s="262"/>
      <c r="E650" s="262"/>
      <c r="F650" s="262"/>
      <c r="G650" s="262"/>
      <c r="H650" s="262"/>
      <c r="I650" s="262"/>
      <c r="J650" s="262"/>
      <c r="K650" s="262"/>
    </row>
    <row r="651" spans="1:11">
      <c r="A651" s="204"/>
      <c r="B651" s="262"/>
      <c r="C651" s="262"/>
      <c r="D651" s="262"/>
      <c r="E651" s="262"/>
      <c r="F651" s="262"/>
      <c r="G651" s="262"/>
      <c r="H651" s="262"/>
      <c r="I651" s="262"/>
      <c r="J651" s="262"/>
      <c r="K651" s="262"/>
    </row>
    <row r="652" spans="1:11">
      <c r="A652" s="204"/>
      <c r="B652" s="262"/>
      <c r="C652" s="262"/>
      <c r="D652" s="262"/>
      <c r="E652" s="262"/>
      <c r="F652" s="262"/>
      <c r="G652" s="262"/>
      <c r="H652" s="262"/>
      <c r="I652" s="262"/>
      <c r="J652" s="262"/>
      <c r="K652" s="262"/>
    </row>
    <row r="653" spans="1:11">
      <c r="A653" s="204"/>
      <c r="B653" s="262"/>
      <c r="C653" s="262"/>
      <c r="D653" s="262"/>
      <c r="E653" s="262"/>
      <c r="F653" s="262"/>
      <c r="G653" s="262"/>
      <c r="H653" s="262"/>
      <c r="I653" s="262"/>
      <c r="J653" s="262"/>
      <c r="K653" s="262"/>
    </row>
    <row r="654" spans="1:11">
      <c r="A654" s="204"/>
      <c r="B654" s="262"/>
      <c r="C654" s="262"/>
      <c r="D654" s="262"/>
      <c r="E654" s="262"/>
      <c r="F654" s="262"/>
      <c r="G654" s="262"/>
      <c r="H654" s="262"/>
      <c r="I654" s="262"/>
      <c r="J654" s="262"/>
      <c r="K654" s="262"/>
    </row>
    <row r="655" spans="1:11">
      <c r="A655" s="204"/>
      <c r="B655" s="262"/>
      <c r="C655" s="262"/>
      <c r="D655" s="262"/>
      <c r="E655" s="262"/>
      <c r="F655" s="262"/>
      <c r="G655" s="262"/>
      <c r="H655" s="262"/>
      <c r="I655" s="262"/>
      <c r="J655" s="262"/>
      <c r="K655" s="262"/>
    </row>
    <row r="656" spans="1:11">
      <c r="A656" s="204"/>
      <c r="B656" s="262"/>
      <c r="C656" s="262"/>
      <c r="D656" s="262"/>
      <c r="E656" s="262"/>
      <c r="F656" s="262"/>
      <c r="G656" s="262"/>
      <c r="H656" s="262"/>
      <c r="I656" s="262"/>
      <c r="J656" s="262"/>
      <c r="K656" s="262"/>
    </row>
    <row r="657" spans="1:11">
      <c r="A657" s="204"/>
      <c r="B657" s="262"/>
      <c r="C657" s="262"/>
      <c r="D657" s="262"/>
      <c r="E657" s="262"/>
      <c r="F657" s="262"/>
      <c r="G657" s="262"/>
      <c r="H657" s="262"/>
      <c r="I657" s="262"/>
      <c r="J657" s="262"/>
      <c r="K657" s="262"/>
    </row>
    <row r="658" spans="1:11">
      <c r="A658" s="204"/>
      <c r="B658" s="262"/>
      <c r="C658" s="262"/>
      <c r="D658" s="262"/>
      <c r="E658" s="262"/>
      <c r="F658" s="262"/>
      <c r="G658" s="262"/>
      <c r="H658" s="262"/>
      <c r="I658" s="262"/>
      <c r="J658" s="262"/>
      <c r="K658" s="262"/>
    </row>
    <row r="659" spans="1:11">
      <c r="A659" s="204"/>
      <c r="B659" s="262"/>
      <c r="C659" s="262"/>
      <c r="D659" s="262"/>
      <c r="E659" s="262"/>
      <c r="F659" s="262"/>
      <c r="G659" s="262"/>
      <c r="H659" s="262"/>
      <c r="I659" s="262"/>
      <c r="J659" s="262"/>
      <c r="K659" s="262"/>
    </row>
    <row r="660" spans="1:11">
      <c r="A660" s="204"/>
      <c r="B660" s="262"/>
      <c r="C660" s="262"/>
      <c r="D660" s="262"/>
      <c r="E660" s="262"/>
      <c r="F660" s="262"/>
      <c r="G660" s="262"/>
      <c r="H660" s="262"/>
      <c r="I660" s="262"/>
      <c r="J660" s="262"/>
      <c r="K660" s="262"/>
    </row>
    <row r="661" spans="1:11">
      <c r="A661" s="204"/>
      <c r="B661" s="262"/>
      <c r="C661" s="262"/>
      <c r="D661" s="262"/>
      <c r="E661" s="262"/>
      <c r="F661" s="262"/>
      <c r="G661" s="262"/>
      <c r="H661" s="262"/>
      <c r="I661" s="262"/>
      <c r="J661" s="262"/>
      <c r="K661" s="262"/>
    </row>
    <row r="662" spans="1:11">
      <c r="A662" s="204"/>
      <c r="B662" s="262"/>
      <c r="C662" s="262"/>
      <c r="D662" s="262"/>
      <c r="E662" s="262"/>
      <c r="F662" s="262"/>
      <c r="G662" s="262"/>
      <c r="H662" s="262"/>
      <c r="I662" s="262"/>
      <c r="J662" s="262"/>
      <c r="K662" s="262"/>
    </row>
    <row r="663" spans="1:11">
      <c r="A663" s="204"/>
      <c r="B663" s="262"/>
      <c r="C663" s="262"/>
      <c r="D663" s="262"/>
      <c r="E663" s="262"/>
      <c r="F663" s="262"/>
      <c r="G663" s="262"/>
      <c r="H663" s="262"/>
      <c r="I663" s="262"/>
      <c r="J663" s="262"/>
      <c r="K663" s="262"/>
    </row>
    <row r="664" spans="1:11">
      <c r="A664" s="204"/>
      <c r="B664" s="262"/>
      <c r="C664" s="262"/>
      <c r="D664" s="262"/>
      <c r="E664" s="262"/>
      <c r="F664" s="262"/>
      <c r="G664" s="262"/>
      <c r="H664" s="262"/>
      <c r="I664" s="262"/>
      <c r="J664" s="262"/>
      <c r="K664" s="262"/>
    </row>
    <row r="665" spans="1:11">
      <c r="A665" s="204"/>
      <c r="B665" s="262"/>
      <c r="C665" s="262"/>
      <c r="D665" s="262"/>
      <c r="E665" s="262"/>
      <c r="F665" s="262"/>
      <c r="G665" s="262"/>
      <c r="H665" s="262"/>
      <c r="I665" s="262"/>
      <c r="J665" s="262"/>
      <c r="K665" s="262"/>
    </row>
    <row r="666" spans="1:11">
      <c r="A666" s="204"/>
      <c r="B666" s="262"/>
      <c r="C666" s="262"/>
      <c r="D666" s="262"/>
      <c r="E666" s="262"/>
      <c r="F666" s="262"/>
      <c r="G666" s="262"/>
      <c r="H666" s="262"/>
      <c r="I666" s="262"/>
      <c r="J666" s="262"/>
      <c r="K666" s="262"/>
    </row>
    <row r="667" spans="1:11">
      <c r="A667" s="204"/>
      <c r="B667" s="262"/>
      <c r="C667" s="262"/>
      <c r="D667" s="262"/>
      <c r="E667" s="262"/>
      <c r="F667" s="262"/>
      <c r="G667" s="262"/>
      <c r="H667" s="262"/>
      <c r="I667" s="262"/>
      <c r="J667" s="262"/>
      <c r="K667" s="262"/>
    </row>
    <row r="668" spans="1:11">
      <c r="A668" s="204"/>
      <c r="B668" s="262"/>
      <c r="C668" s="262"/>
      <c r="D668" s="262"/>
      <c r="E668" s="262"/>
      <c r="F668" s="262"/>
      <c r="G668" s="262"/>
      <c r="H668" s="262"/>
      <c r="I668" s="262"/>
      <c r="J668" s="262"/>
      <c r="K668" s="262"/>
    </row>
    <row r="669" spans="1:11">
      <c r="A669" s="204"/>
      <c r="B669" s="262"/>
      <c r="C669" s="262"/>
      <c r="D669" s="262"/>
      <c r="E669" s="262"/>
      <c r="F669" s="262"/>
      <c r="G669" s="262"/>
      <c r="H669" s="262"/>
      <c r="I669" s="262"/>
      <c r="J669" s="262"/>
      <c r="K669" s="262"/>
    </row>
    <row r="670" spans="1:11">
      <c r="A670" s="204"/>
      <c r="B670" s="262"/>
      <c r="C670" s="262"/>
      <c r="D670" s="262"/>
      <c r="E670" s="262"/>
      <c r="F670" s="262"/>
      <c r="G670" s="262"/>
      <c r="H670" s="262"/>
      <c r="I670" s="262"/>
      <c r="J670" s="262"/>
      <c r="K670" s="262"/>
    </row>
    <row r="671" spans="1:11">
      <c r="A671" s="204"/>
      <c r="B671" s="262"/>
      <c r="C671" s="262"/>
      <c r="D671" s="262"/>
      <c r="E671" s="262"/>
      <c r="F671" s="262"/>
      <c r="G671" s="262"/>
      <c r="H671" s="262"/>
      <c r="I671" s="262"/>
      <c r="J671" s="262"/>
      <c r="K671" s="262"/>
    </row>
    <row r="672" spans="1:11">
      <c r="A672" s="204"/>
      <c r="B672" s="262"/>
      <c r="C672" s="262"/>
      <c r="D672" s="262"/>
      <c r="E672" s="262"/>
      <c r="F672" s="262"/>
      <c r="G672" s="262"/>
      <c r="H672" s="262"/>
      <c r="I672" s="262"/>
      <c r="J672" s="262"/>
      <c r="K672" s="262"/>
    </row>
    <row r="673" spans="1:11">
      <c r="A673" s="204"/>
      <c r="B673" s="262"/>
      <c r="C673" s="262"/>
      <c r="D673" s="262"/>
      <c r="E673" s="262"/>
      <c r="F673" s="262"/>
      <c r="G673" s="262"/>
      <c r="H673" s="262"/>
      <c r="I673" s="262"/>
      <c r="J673" s="262"/>
      <c r="K673" s="262"/>
    </row>
    <row r="674" spans="1:11">
      <c r="A674" s="204"/>
      <c r="B674" s="262"/>
      <c r="C674" s="262"/>
      <c r="D674" s="262"/>
      <c r="E674" s="262"/>
      <c r="F674" s="262"/>
      <c r="G674" s="262"/>
      <c r="H674" s="262"/>
      <c r="I674" s="262"/>
      <c r="J674" s="262"/>
      <c r="K674" s="262"/>
    </row>
    <row r="675" spans="1:11">
      <c r="A675" s="204"/>
      <c r="B675" s="262"/>
      <c r="C675" s="262"/>
      <c r="D675" s="262"/>
      <c r="E675" s="262"/>
      <c r="F675" s="262"/>
      <c r="G675" s="262"/>
      <c r="H675" s="262"/>
      <c r="I675" s="262"/>
      <c r="J675" s="262"/>
      <c r="K675" s="262"/>
    </row>
    <row r="676" spans="1:11">
      <c r="A676" s="204"/>
      <c r="B676" s="262"/>
      <c r="C676" s="262"/>
      <c r="D676" s="262"/>
      <c r="E676" s="262"/>
      <c r="F676" s="262"/>
      <c r="G676" s="262"/>
      <c r="H676" s="262"/>
      <c r="I676" s="262"/>
      <c r="J676" s="262"/>
      <c r="K676" s="262"/>
    </row>
    <row r="677" spans="1:11">
      <c r="A677" s="204"/>
      <c r="B677" s="262"/>
      <c r="C677" s="262"/>
      <c r="D677" s="262"/>
      <c r="E677" s="262"/>
      <c r="F677" s="262"/>
      <c r="G677" s="262"/>
      <c r="H677" s="262"/>
      <c r="I677" s="262"/>
      <c r="J677" s="262"/>
      <c r="K677" s="262"/>
    </row>
    <row r="678" spans="1:11">
      <c r="A678" s="204"/>
      <c r="B678" s="262"/>
      <c r="C678" s="262"/>
      <c r="D678" s="262"/>
      <c r="E678" s="262"/>
      <c r="F678" s="262"/>
      <c r="G678" s="262"/>
      <c r="H678" s="262"/>
      <c r="I678" s="262"/>
      <c r="J678" s="262"/>
      <c r="K678" s="262"/>
    </row>
    <row r="679" spans="1:11">
      <c r="A679" s="204"/>
      <c r="B679" s="262"/>
      <c r="C679" s="262"/>
      <c r="D679" s="262"/>
      <c r="E679" s="262"/>
      <c r="F679" s="262"/>
      <c r="G679" s="262"/>
      <c r="H679" s="262"/>
      <c r="I679" s="262"/>
      <c r="J679" s="262"/>
      <c r="K679" s="262"/>
    </row>
    <row r="680" spans="1:11">
      <c r="A680" s="204"/>
      <c r="B680" s="262"/>
      <c r="C680" s="262"/>
      <c r="D680" s="262"/>
      <c r="E680" s="262"/>
      <c r="F680" s="262"/>
      <c r="G680" s="262"/>
      <c r="H680" s="262"/>
      <c r="I680" s="262"/>
      <c r="J680" s="262"/>
      <c r="K680" s="262"/>
    </row>
    <row r="681" spans="1:11">
      <c r="A681" s="204"/>
      <c r="B681" s="262"/>
      <c r="C681" s="262"/>
      <c r="D681" s="262"/>
      <c r="E681" s="262"/>
      <c r="F681" s="262"/>
      <c r="G681" s="262"/>
      <c r="H681" s="262"/>
      <c r="I681" s="262"/>
      <c r="J681" s="262"/>
      <c r="K681" s="262"/>
    </row>
    <row r="682" spans="1:11">
      <c r="A682" s="204"/>
      <c r="B682" s="262"/>
      <c r="C682" s="262"/>
      <c r="D682" s="262"/>
      <c r="E682" s="262"/>
      <c r="F682" s="262"/>
      <c r="G682" s="262"/>
      <c r="H682" s="262"/>
      <c r="I682" s="262"/>
      <c r="J682" s="262"/>
      <c r="K682" s="262"/>
    </row>
    <row r="683" spans="1:11">
      <c r="A683" s="204"/>
      <c r="B683" s="262"/>
      <c r="C683" s="262"/>
      <c r="D683" s="262"/>
      <c r="E683" s="262"/>
      <c r="F683" s="262"/>
      <c r="G683" s="262"/>
      <c r="H683" s="262"/>
      <c r="I683" s="262"/>
      <c r="J683" s="262"/>
      <c r="K683" s="262"/>
    </row>
    <row r="684" spans="1:11">
      <c r="A684" s="204"/>
      <c r="B684" s="262"/>
      <c r="C684" s="262"/>
      <c r="D684" s="262"/>
      <c r="E684" s="262"/>
      <c r="F684" s="262"/>
      <c r="G684" s="262"/>
      <c r="H684" s="262"/>
      <c r="I684" s="262"/>
      <c r="J684" s="262"/>
      <c r="K684" s="262"/>
    </row>
    <row r="685" spans="1:11">
      <c r="A685" s="204"/>
      <c r="B685" s="262"/>
      <c r="C685" s="262"/>
      <c r="D685" s="262"/>
      <c r="E685" s="262"/>
      <c r="F685" s="262"/>
      <c r="G685" s="262"/>
      <c r="H685" s="262"/>
      <c r="I685" s="262"/>
      <c r="J685" s="262"/>
      <c r="K685" s="262"/>
    </row>
    <row r="686" spans="1:11">
      <c r="A686" s="204"/>
      <c r="B686" s="262"/>
      <c r="C686" s="262"/>
      <c r="D686" s="262"/>
      <c r="E686" s="262"/>
      <c r="F686" s="262"/>
      <c r="G686" s="262"/>
      <c r="H686" s="262"/>
      <c r="I686" s="262"/>
      <c r="J686" s="262"/>
      <c r="K686" s="262"/>
    </row>
    <row r="687" spans="1:11">
      <c r="A687" s="204"/>
      <c r="B687" s="262"/>
      <c r="C687" s="262"/>
      <c r="D687" s="262"/>
      <c r="E687" s="262"/>
      <c r="F687" s="262"/>
      <c r="G687" s="262"/>
      <c r="H687" s="262"/>
      <c r="I687" s="262"/>
      <c r="J687" s="262"/>
      <c r="K687" s="262"/>
    </row>
    <row r="688" spans="1:11">
      <c r="A688" s="204"/>
      <c r="B688" s="262"/>
      <c r="C688" s="262"/>
      <c r="D688" s="262"/>
      <c r="E688" s="262"/>
      <c r="F688" s="262"/>
      <c r="G688" s="262"/>
      <c r="H688" s="262"/>
      <c r="I688" s="262"/>
      <c r="J688" s="262"/>
      <c r="K688" s="262"/>
    </row>
    <row r="689" spans="1:11">
      <c r="A689" s="204"/>
      <c r="B689" s="262"/>
      <c r="C689" s="262"/>
      <c r="D689" s="262"/>
      <c r="E689" s="262"/>
      <c r="F689" s="262"/>
      <c r="G689" s="262"/>
      <c r="H689" s="262"/>
      <c r="I689" s="262"/>
      <c r="J689" s="262"/>
      <c r="K689" s="262"/>
    </row>
    <row r="690" spans="1:11">
      <c r="A690" s="204"/>
      <c r="B690" s="262"/>
      <c r="C690" s="262"/>
      <c r="D690" s="262"/>
      <c r="E690" s="262"/>
      <c r="F690" s="262"/>
      <c r="G690" s="262"/>
      <c r="H690" s="262"/>
      <c r="I690" s="262"/>
      <c r="J690" s="262"/>
      <c r="K690" s="262"/>
    </row>
    <row r="691" spans="1:11">
      <c r="A691" s="204"/>
      <c r="B691" s="262"/>
      <c r="C691" s="262"/>
      <c r="D691" s="262"/>
      <c r="E691" s="262"/>
      <c r="F691" s="262"/>
      <c r="G691" s="262"/>
      <c r="H691" s="262"/>
      <c r="I691" s="262"/>
      <c r="J691" s="262"/>
      <c r="K691" s="262"/>
    </row>
    <row r="692" spans="1:11">
      <c r="A692" s="204"/>
      <c r="B692" s="262"/>
      <c r="C692" s="262"/>
      <c r="D692" s="262"/>
      <c r="E692" s="262"/>
      <c r="F692" s="262"/>
      <c r="G692" s="262"/>
      <c r="H692" s="262"/>
      <c r="I692" s="262"/>
      <c r="J692" s="262"/>
      <c r="K692" s="262"/>
    </row>
    <row r="693" spans="1:11">
      <c r="A693" s="204"/>
      <c r="B693" s="262"/>
      <c r="C693" s="262"/>
      <c r="D693" s="262"/>
      <c r="E693" s="262"/>
      <c r="F693" s="262"/>
      <c r="G693" s="262"/>
      <c r="H693" s="262"/>
      <c r="I693" s="262"/>
      <c r="J693" s="262"/>
      <c r="K693" s="262"/>
    </row>
    <row r="694" spans="1:11">
      <c r="A694" s="204"/>
      <c r="B694" s="262"/>
      <c r="C694" s="262"/>
      <c r="D694" s="262"/>
      <c r="E694" s="262"/>
      <c r="F694" s="262"/>
      <c r="G694" s="262"/>
      <c r="H694" s="262"/>
      <c r="I694" s="262"/>
      <c r="J694" s="262"/>
      <c r="K694" s="262"/>
    </row>
    <row r="695" spans="1:11">
      <c r="A695" s="204"/>
      <c r="B695" s="262"/>
      <c r="C695" s="262"/>
      <c r="D695" s="262"/>
      <c r="E695" s="262"/>
      <c r="F695" s="262"/>
      <c r="G695" s="262"/>
      <c r="H695" s="262"/>
      <c r="I695" s="262"/>
      <c r="J695" s="262"/>
      <c r="K695" s="262"/>
    </row>
    <row r="696" spans="1:11">
      <c r="A696" s="204"/>
      <c r="B696" s="262"/>
      <c r="C696" s="262"/>
      <c r="D696" s="262"/>
      <c r="E696" s="262"/>
      <c r="F696" s="262"/>
      <c r="G696" s="262"/>
      <c r="H696" s="262"/>
      <c r="I696" s="262"/>
      <c r="J696" s="262"/>
      <c r="K696" s="262"/>
    </row>
    <row r="697" spans="1:11">
      <c r="A697" s="204"/>
      <c r="B697" s="262"/>
      <c r="C697" s="262"/>
      <c r="D697" s="262"/>
      <c r="E697" s="262"/>
      <c r="F697" s="262"/>
      <c r="G697" s="262"/>
      <c r="H697" s="262"/>
      <c r="I697" s="262"/>
      <c r="J697" s="262"/>
      <c r="K697" s="262"/>
    </row>
    <row r="698" spans="1:11">
      <c r="A698" s="204"/>
      <c r="B698" s="262"/>
      <c r="C698" s="262"/>
      <c r="D698" s="262"/>
      <c r="E698" s="262"/>
      <c r="F698" s="262"/>
      <c r="G698" s="262"/>
      <c r="H698" s="262"/>
      <c r="I698" s="262"/>
      <c r="J698" s="262"/>
      <c r="K698" s="262"/>
    </row>
    <row r="699" spans="1:11">
      <c r="A699" s="204"/>
      <c r="B699" s="262"/>
      <c r="C699" s="262"/>
      <c r="D699" s="262"/>
      <c r="E699" s="262"/>
      <c r="F699" s="262"/>
      <c r="G699" s="262"/>
      <c r="H699" s="262"/>
      <c r="I699" s="262"/>
      <c r="J699" s="262"/>
      <c r="K699" s="262"/>
    </row>
    <row r="700" spans="1:11">
      <c r="A700" s="204"/>
      <c r="B700" s="262"/>
      <c r="C700" s="262"/>
      <c r="D700" s="262"/>
      <c r="E700" s="262"/>
      <c r="F700" s="262"/>
      <c r="G700" s="262"/>
      <c r="H700" s="262"/>
      <c r="I700" s="262"/>
      <c r="J700" s="262"/>
      <c r="K700" s="262"/>
    </row>
    <row r="701" spans="1:11">
      <c r="A701" s="204"/>
      <c r="B701" s="262"/>
      <c r="C701" s="262"/>
      <c r="D701" s="262"/>
      <c r="E701" s="262"/>
      <c r="F701" s="262"/>
      <c r="G701" s="262"/>
      <c r="H701" s="262"/>
      <c r="I701" s="262"/>
      <c r="J701" s="262"/>
      <c r="K701" s="262"/>
    </row>
    <row r="702" spans="1:11">
      <c r="A702" s="204"/>
      <c r="B702" s="262"/>
      <c r="C702" s="262"/>
      <c r="D702" s="262"/>
      <c r="E702" s="262"/>
      <c r="F702" s="262"/>
      <c r="G702" s="262"/>
      <c r="H702" s="262"/>
      <c r="I702" s="262"/>
      <c r="J702" s="262"/>
      <c r="K702" s="262"/>
    </row>
    <row r="703" spans="1:11">
      <c r="A703" s="204"/>
      <c r="B703" s="262"/>
      <c r="C703" s="262"/>
      <c r="D703" s="262"/>
      <c r="E703" s="262"/>
      <c r="F703" s="262"/>
      <c r="G703" s="262"/>
      <c r="H703" s="262"/>
      <c r="I703" s="262"/>
      <c r="J703" s="262"/>
      <c r="K703" s="262"/>
    </row>
    <row r="704" spans="1:11">
      <c r="A704" s="204"/>
      <c r="B704" s="262"/>
      <c r="C704" s="262"/>
      <c r="D704" s="262"/>
      <c r="E704" s="262"/>
      <c r="F704" s="262"/>
      <c r="G704" s="262"/>
      <c r="H704" s="262"/>
      <c r="I704" s="262"/>
      <c r="J704" s="262"/>
      <c r="K704" s="262"/>
    </row>
    <row r="705" spans="1:11">
      <c r="A705" s="204"/>
      <c r="B705" s="262"/>
      <c r="C705" s="262"/>
      <c r="D705" s="262"/>
      <c r="E705" s="262"/>
      <c r="F705" s="262"/>
      <c r="G705" s="262"/>
      <c r="H705" s="262"/>
      <c r="I705" s="262"/>
      <c r="J705" s="262"/>
      <c r="K705" s="262"/>
    </row>
    <row r="706" spans="1:11">
      <c r="A706" s="204"/>
      <c r="B706" s="262"/>
      <c r="C706" s="262"/>
      <c r="D706" s="262"/>
      <c r="E706" s="262"/>
      <c r="F706" s="262"/>
      <c r="G706" s="262"/>
      <c r="H706" s="262"/>
      <c r="I706" s="262"/>
      <c r="J706" s="262"/>
      <c r="K706" s="262"/>
    </row>
    <row r="707" spans="1:11">
      <c r="A707" s="204"/>
      <c r="B707" s="262"/>
      <c r="C707" s="262"/>
      <c r="D707" s="262"/>
      <c r="E707" s="262"/>
      <c r="F707" s="262"/>
      <c r="G707" s="262"/>
      <c r="H707" s="262"/>
      <c r="I707" s="262"/>
      <c r="J707" s="262"/>
      <c r="K707" s="262"/>
    </row>
    <row r="708" spans="1:11">
      <c r="A708" s="204"/>
      <c r="B708" s="262"/>
      <c r="C708" s="262"/>
      <c r="D708" s="262"/>
      <c r="E708" s="262"/>
      <c r="F708" s="262"/>
      <c r="G708" s="262"/>
      <c r="H708" s="262"/>
      <c r="I708" s="262"/>
      <c r="J708" s="262"/>
      <c r="K708" s="262"/>
    </row>
    <row r="709" spans="1:11">
      <c r="A709" s="204"/>
      <c r="B709" s="262"/>
      <c r="C709" s="262"/>
      <c r="D709" s="262"/>
      <c r="E709" s="262"/>
      <c r="F709" s="262"/>
      <c r="G709" s="262"/>
      <c r="H709" s="262"/>
      <c r="I709" s="262"/>
      <c r="J709" s="262"/>
      <c r="K709" s="262"/>
    </row>
    <row r="710" spans="1:11">
      <c r="A710" s="204"/>
      <c r="B710" s="262"/>
      <c r="C710" s="262"/>
      <c r="D710" s="262"/>
      <c r="E710" s="262"/>
      <c r="F710" s="262"/>
      <c r="G710" s="262"/>
      <c r="H710" s="262"/>
      <c r="I710" s="262"/>
      <c r="J710" s="262"/>
      <c r="K710" s="262"/>
    </row>
    <row r="711" spans="1:11">
      <c r="A711" s="204"/>
      <c r="B711" s="262"/>
      <c r="C711" s="262"/>
      <c r="D711" s="262"/>
      <c r="E711" s="262"/>
      <c r="F711" s="262"/>
      <c r="G711" s="262"/>
      <c r="H711" s="262"/>
      <c r="I711" s="262"/>
      <c r="J711" s="262"/>
      <c r="K711" s="262"/>
    </row>
    <row r="712" spans="1:11">
      <c r="A712" s="204"/>
      <c r="B712" s="262"/>
      <c r="C712" s="262"/>
      <c r="D712" s="262"/>
      <c r="E712" s="262"/>
      <c r="F712" s="262"/>
      <c r="G712" s="262"/>
      <c r="H712" s="262"/>
      <c r="I712" s="262"/>
      <c r="J712" s="262"/>
      <c r="K712" s="262"/>
    </row>
    <row r="713" spans="1:11">
      <c r="A713" s="204"/>
      <c r="B713" s="262"/>
      <c r="C713" s="262"/>
      <c r="D713" s="262"/>
      <c r="E713" s="262"/>
      <c r="F713" s="262"/>
      <c r="G713" s="262"/>
      <c r="H713" s="262"/>
      <c r="I713" s="262"/>
      <c r="J713" s="262"/>
      <c r="K713" s="262"/>
    </row>
    <row r="714" spans="1:11">
      <c r="A714" s="204"/>
      <c r="B714" s="262"/>
      <c r="C714" s="262"/>
      <c r="D714" s="262"/>
      <c r="E714" s="262"/>
      <c r="F714" s="262"/>
      <c r="G714" s="262"/>
      <c r="H714" s="262"/>
      <c r="I714" s="262"/>
      <c r="J714" s="262"/>
      <c r="K714" s="262"/>
    </row>
    <row r="715" spans="1:11">
      <c r="A715" s="204"/>
      <c r="B715" s="262"/>
      <c r="C715" s="262"/>
      <c r="D715" s="262"/>
      <c r="E715" s="262"/>
      <c r="F715" s="262"/>
      <c r="G715" s="262"/>
      <c r="H715" s="262"/>
      <c r="I715" s="262"/>
      <c r="J715" s="262"/>
      <c r="K715" s="262"/>
    </row>
    <row r="716" spans="1:11">
      <c r="A716" s="204"/>
      <c r="B716" s="262"/>
      <c r="C716" s="262"/>
      <c r="D716" s="262"/>
      <c r="E716" s="262"/>
      <c r="F716" s="262"/>
      <c r="G716" s="262"/>
      <c r="H716" s="262"/>
      <c r="I716" s="262"/>
      <c r="J716" s="262"/>
      <c r="K716" s="262"/>
    </row>
    <row r="717" spans="1:11">
      <c r="A717" s="204"/>
      <c r="B717" s="262"/>
      <c r="C717" s="262"/>
      <c r="D717" s="262"/>
      <c r="E717" s="262"/>
      <c r="F717" s="262"/>
      <c r="G717" s="262"/>
      <c r="H717" s="262"/>
      <c r="I717" s="262"/>
      <c r="J717" s="262"/>
      <c r="K717" s="262"/>
    </row>
    <row r="718" spans="1:11">
      <c r="A718" s="204"/>
      <c r="B718" s="262"/>
      <c r="C718" s="262"/>
      <c r="D718" s="262"/>
      <c r="E718" s="262"/>
      <c r="F718" s="262"/>
      <c r="G718" s="262"/>
      <c r="H718" s="262"/>
      <c r="I718" s="262"/>
      <c r="J718" s="262"/>
      <c r="K718" s="262"/>
    </row>
    <row r="719" spans="1:11">
      <c r="A719" s="204"/>
      <c r="B719" s="262"/>
      <c r="C719" s="262"/>
      <c r="D719" s="262"/>
      <c r="E719" s="262"/>
      <c r="F719" s="262"/>
      <c r="G719" s="262"/>
      <c r="H719" s="262"/>
      <c r="I719" s="262"/>
      <c r="J719" s="262"/>
      <c r="K719" s="262"/>
    </row>
    <row r="720" spans="1:11">
      <c r="A720" s="204"/>
      <c r="B720" s="262"/>
      <c r="C720" s="262"/>
      <c r="D720" s="262"/>
      <c r="E720" s="262"/>
      <c r="F720" s="262"/>
      <c r="G720" s="262"/>
      <c r="H720" s="262"/>
      <c r="I720" s="262"/>
      <c r="J720" s="262"/>
      <c r="K720" s="262"/>
    </row>
    <row r="721" spans="1:11">
      <c r="A721" s="204"/>
      <c r="B721" s="262"/>
      <c r="C721" s="262"/>
      <c r="D721" s="262"/>
      <c r="E721" s="262"/>
      <c r="F721" s="262"/>
      <c r="G721" s="262"/>
      <c r="H721" s="262"/>
      <c r="I721" s="262"/>
      <c r="J721" s="262"/>
      <c r="K721" s="262"/>
    </row>
    <row r="722" spans="1:11">
      <c r="A722" s="204"/>
      <c r="B722" s="262"/>
      <c r="C722" s="262"/>
      <c r="D722" s="262"/>
      <c r="E722" s="262"/>
      <c r="F722" s="262"/>
      <c r="G722" s="262"/>
      <c r="H722" s="262"/>
      <c r="I722" s="262"/>
      <c r="J722" s="262"/>
      <c r="K722" s="262"/>
    </row>
    <row r="723" spans="1:11">
      <c r="A723" s="204"/>
      <c r="B723" s="262"/>
      <c r="C723" s="262"/>
      <c r="D723" s="262"/>
      <c r="E723" s="262"/>
      <c r="F723" s="262"/>
      <c r="G723" s="262"/>
      <c r="H723" s="262"/>
      <c r="I723" s="262"/>
      <c r="J723" s="262"/>
      <c r="K723" s="262"/>
    </row>
    <row r="724" spans="1:11">
      <c r="A724" s="204"/>
      <c r="B724" s="262"/>
      <c r="C724" s="262"/>
      <c r="D724" s="262"/>
      <c r="E724" s="262"/>
      <c r="F724" s="262"/>
      <c r="G724" s="262"/>
      <c r="H724" s="262"/>
      <c r="I724" s="262"/>
      <c r="J724" s="262"/>
      <c r="K724" s="262"/>
    </row>
    <row r="725" spans="1:11">
      <c r="A725" s="204"/>
      <c r="B725" s="262"/>
      <c r="C725" s="262"/>
      <c r="D725" s="262"/>
      <c r="E725" s="262"/>
      <c r="F725" s="262"/>
      <c r="G725" s="262"/>
      <c r="H725" s="262"/>
      <c r="I725" s="262"/>
      <c r="J725" s="262"/>
      <c r="K725" s="262"/>
    </row>
    <row r="726" spans="1:11">
      <c r="A726" s="204"/>
      <c r="B726" s="262"/>
      <c r="C726" s="262"/>
      <c r="D726" s="262"/>
      <c r="E726" s="262"/>
      <c r="F726" s="262"/>
      <c r="G726" s="262"/>
      <c r="H726" s="262"/>
      <c r="I726" s="262"/>
      <c r="J726" s="262"/>
      <c r="K726" s="262"/>
    </row>
    <row r="727" spans="1:11">
      <c r="A727" s="204"/>
      <c r="B727" s="262"/>
      <c r="C727" s="262"/>
      <c r="D727" s="262"/>
      <c r="E727" s="262"/>
      <c r="F727" s="262"/>
      <c r="G727" s="262"/>
      <c r="H727" s="262"/>
      <c r="I727" s="262"/>
      <c r="J727" s="262"/>
      <c r="K727" s="262"/>
    </row>
    <row r="728" spans="1:11">
      <c r="A728" s="204"/>
      <c r="B728" s="262"/>
      <c r="C728" s="262"/>
      <c r="D728" s="262"/>
      <c r="E728" s="262"/>
      <c r="F728" s="262"/>
      <c r="G728" s="262"/>
      <c r="H728" s="262"/>
      <c r="I728" s="262"/>
      <c r="J728" s="262"/>
      <c r="K728" s="262"/>
    </row>
    <row r="729" spans="1:11">
      <c r="A729" s="204"/>
      <c r="B729" s="262"/>
      <c r="C729" s="262"/>
      <c r="D729" s="262"/>
      <c r="E729" s="262"/>
      <c r="F729" s="262"/>
      <c r="G729" s="262"/>
      <c r="H729" s="262"/>
      <c r="I729" s="262"/>
      <c r="J729" s="262"/>
      <c r="K729" s="262"/>
    </row>
    <row r="730" spans="1:11">
      <c r="A730" s="204"/>
      <c r="B730" s="262"/>
      <c r="C730" s="262"/>
      <c r="D730" s="262"/>
      <c r="E730" s="262"/>
      <c r="F730" s="262"/>
      <c r="G730" s="262"/>
      <c r="H730" s="262"/>
      <c r="I730" s="262"/>
      <c r="J730" s="262"/>
      <c r="K730" s="262"/>
    </row>
    <row r="731" spans="1:11">
      <c r="A731" s="204"/>
      <c r="B731" s="262"/>
      <c r="C731" s="262"/>
      <c r="D731" s="262"/>
      <c r="E731" s="262"/>
      <c r="F731" s="262"/>
      <c r="G731" s="262"/>
      <c r="H731" s="262"/>
      <c r="I731" s="262"/>
      <c r="J731" s="262"/>
      <c r="K731" s="262"/>
    </row>
    <row r="732" spans="1:11">
      <c r="A732" s="204"/>
      <c r="B732" s="262"/>
      <c r="C732" s="262"/>
      <c r="D732" s="262"/>
      <c r="E732" s="262"/>
      <c r="F732" s="262"/>
      <c r="G732" s="262"/>
      <c r="H732" s="262"/>
      <c r="I732" s="262"/>
      <c r="J732" s="262"/>
      <c r="K732" s="262"/>
    </row>
    <row r="733" spans="1:11">
      <c r="A733" s="204"/>
      <c r="B733" s="262"/>
      <c r="C733" s="262"/>
      <c r="D733" s="262"/>
      <c r="E733" s="262"/>
      <c r="F733" s="262"/>
      <c r="G733" s="262"/>
      <c r="H733" s="262"/>
      <c r="I733" s="262"/>
      <c r="J733" s="262"/>
      <c r="K733" s="262"/>
    </row>
    <row r="734" spans="1:11">
      <c r="A734" s="204"/>
      <c r="B734" s="262"/>
      <c r="C734" s="262"/>
      <c r="D734" s="262"/>
      <c r="E734" s="262"/>
      <c r="F734" s="262"/>
      <c r="G734" s="262"/>
      <c r="H734" s="262"/>
      <c r="I734" s="262"/>
      <c r="J734" s="262"/>
      <c r="K734" s="262"/>
    </row>
    <row r="735" spans="1:11">
      <c r="A735" s="204"/>
      <c r="B735" s="262"/>
      <c r="C735" s="262"/>
      <c r="D735" s="262"/>
      <c r="E735" s="262"/>
      <c r="F735" s="262"/>
      <c r="G735" s="262"/>
      <c r="H735" s="262"/>
      <c r="I735" s="262"/>
      <c r="J735" s="262"/>
      <c r="K735" s="262"/>
    </row>
    <row r="736" spans="1:11">
      <c r="A736" s="204"/>
      <c r="B736" s="262"/>
      <c r="C736" s="262"/>
      <c r="D736" s="262"/>
      <c r="E736" s="262"/>
      <c r="F736" s="262"/>
      <c r="G736" s="262"/>
      <c r="H736" s="262"/>
      <c r="I736" s="262"/>
      <c r="J736" s="262"/>
      <c r="K736" s="262"/>
    </row>
    <row r="737" spans="1:11">
      <c r="A737" s="204"/>
      <c r="B737" s="262"/>
      <c r="C737" s="262"/>
      <c r="D737" s="262"/>
      <c r="E737" s="262"/>
      <c r="F737" s="262"/>
      <c r="G737" s="262"/>
      <c r="H737" s="262"/>
      <c r="I737" s="262"/>
      <c r="J737" s="262"/>
      <c r="K737" s="262"/>
    </row>
    <row r="738" spans="1:11">
      <c r="A738" s="204"/>
      <c r="B738" s="262"/>
      <c r="C738" s="262"/>
      <c r="D738" s="262"/>
      <c r="E738" s="262"/>
      <c r="F738" s="262"/>
      <c r="G738" s="262"/>
      <c r="H738" s="262"/>
      <c r="I738" s="262"/>
      <c r="J738" s="262"/>
      <c r="K738" s="262"/>
    </row>
    <row r="739" spans="1:11">
      <c r="A739" s="204"/>
      <c r="B739" s="262"/>
      <c r="C739" s="262"/>
      <c r="D739" s="262"/>
      <c r="E739" s="262"/>
      <c r="F739" s="262"/>
      <c r="G739" s="262"/>
      <c r="H739" s="262"/>
      <c r="I739" s="262"/>
      <c r="J739" s="262"/>
      <c r="K739" s="262"/>
    </row>
    <row r="740" spans="1:11">
      <c r="A740" s="204"/>
      <c r="B740" s="262"/>
      <c r="C740" s="262"/>
      <c r="D740" s="262"/>
      <c r="E740" s="262"/>
      <c r="F740" s="262"/>
      <c r="G740" s="262"/>
      <c r="H740" s="262"/>
      <c r="I740" s="262"/>
      <c r="J740" s="262"/>
      <c r="K740" s="262"/>
    </row>
    <row r="741" spans="1:11">
      <c r="A741" s="204"/>
      <c r="B741" s="262"/>
      <c r="C741" s="262"/>
      <c r="D741" s="262"/>
      <c r="E741" s="262"/>
      <c r="F741" s="262"/>
      <c r="G741" s="262"/>
      <c r="H741" s="262"/>
      <c r="I741" s="262"/>
      <c r="J741" s="262"/>
      <c r="K741" s="262"/>
    </row>
    <row r="742" spans="1:11">
      <c r="A742" s="204"/>
      <c r="B742" s="262"/>
      <c r="C742" s="262"/>
      <c r="D742" s="262"/>
      <c r="E742" s="262"/>
      <c r="F742" s="262"/>
      <c r="G742" s="262"/>
      <c r="H742" s="262"/>
      <c r="I742" s="262"/>
      <c r="J742" s="262"/>
      <c r="K742" s="262"/>
    </row>
    <row r="743" spans="1:11">
      <c r="A743" s="204"/>
      <c r="B743" s="262"/>
      <c r="C743" s="262"/>
      <c r="D743" s="262"/>
      <c r="E743" s="262"/>
      <c r="F743" s="262"/>
      <c r="G743" s="262"/>
      <c r="H743" s="262"/>
      <c r="I743" s="262"/>
      <c r="J743" s="262"/>
      <c r="K743" s="262"/>
    </row>
    <row r="744" spans="1:11">
      <c r="A744" s="204"/>
      <c r="B744" s="262"/>
      <c r="C744" s="262"/>
      <c r="D744" s="262"/>
      <c r="E744" s="262"/>
      <c r="F744" s="262"/>
      <c r="G744" s="262"/>
      <c r="H744" s="262"/>
      <c r="I744" s="262"/>
      <c r="J744" s="262"/>
      <c r="K744" s="262"/>
    </row>
    <row r="745" spans="1:11">
      <c r="A745" s="204"/>
      <c r="B745" s="262"/>
      <c r="C745" s="262"/>
      <c r="D745" s="262"/>
      <c r="E745" s="262"/>
      <c r="F745" s="262"/>
      <c r="G745" s="262"/>
      <c r="H745" s="262"/>
      <c r="I745" s="262"/>
      <c r="J745" s="262"/>
      <c r="K745" s="262"/>
    </row>
    <row r="746" spans="1:11">
      <c r="A746" s="204"/>
      <c r="B746" s="262"/>
      <c r="C746" s="262"/>
      <c r="D746" s="262"/>
      <c r="E746" s="262"/>
      <c r="F746" s="262"/>
      <c r="G746" s="262"/>
      <c r="H746" s="262"/>
      <c r="I746" s="262"/>
      <c r="J746" s="262"/>
      <c r="K746" s="262"/>
    </row>
    <row r="747" spans="1:11">
      <c r="A747" s="204"/>
      <c r="B747" s="262"/>
      <c r="C747" s="262"/>
      <c r="D747" s="262"/>
      <c r="E747" s="262"/>
      <c r="F747" s="262"/>
      <c r="G747" s="262"/>
      <c r="H747" s="262"/>
      <c r="I747" s="262"/>
      <c r="J747" s="262"/>
      <c r="K747" s="262"/>
    </row>
    <row r="748" spans="1:11">
      <c r="A748" s="204"/>
      <c r="B748" s="262"/>
      <c r="C748" s="262"/>
      <c r="D748" s="262"/>
      <c r="E748" s="262"/>
      <c r="F748" s="262"/>
      <c r="G748" s="262"/>
      <c r="H748" s="262"/>
      <c r="I748" s="262"/>
      <c r="J748" s="262"/>
      <c r="K748" s="262"/>
    </row>
    <row r="749" spans="1:11">
      <c r="A749" s="204"/>
    </row>
    <row r="750" spans="1:11">
      <c r="A750" s="204"/>
    </row>
    <row r="751" spans="1:11">
      <c r="A751" s="204"/>
    </row>
    <row r="752" spans="1:11">
      <c r="A752" s="204"/>
    </row>
    <row r="753" spans="1:1">
      <c r="A753" s="204"/>
    </row>
    <row r="754" spans="1:1">
      <c r="A754" s="204"/>
    </row>
    <row r="755" spans="1:1">
      <c r="A755" s="204"/>
    </row>
    <row r="756" spans="1:1">
      <c r="A756" s="204"/>
    </row>
    <row r="757" spans="1:1">
      <c r="A757" s="204"/>
    </row>
    <row r="758" spans="1:1">
      <c r="A758" s="204"/>
    </row>
    <row r="759" spans="1:1">
      <c r="A759" s="204"/>
    </row>
    <row r="760" spans="1:1">
      <c r="A760" s="204"/>
    </row>
    <row r="761" spans="1:1">
      <c r="A761" s="204"/>
    </row>
    <row r="762" spans="1:1">
      <c r="A762" s="204"/>
    </row>
    <row r="763" spans="1:1">
      <c r="A763" s="204"/>
    </row>
    <row r="764" spans="1:1">
      <c r="A764" s="204"/>
    </row>
    <row r="765" spans="1:1">
      <c r="A765" s="204"/>
    </row>
    <row r="766" spans="1:1">
      <c r="A766" s="204"/>
    </row>
    <row r="767" spans="1:1">
      <c r="A767" s="204"/>
    </row>
    <row r="768" spans="1:1">
      <c r="A768" s="204"/>
    </row>
    <row r="769" spans="1:1">
      <c r="A769" s="204"/>
    </row>
    <row r="770" spans="1:1">
      <c r="A770" s="204"/>
    </row>
    <row r="771" spans="1:1">
      <c r="A771" s="204"/>
    </row>
    <row r="772" spans="1:1">
      <c r="A772" s="204"/>
    </row>
    <row r="773" spans="1:1">
      <c r="A773" s="204"/>
    </row>
    <row r="774" spans="1:1">
      <c r="A774" s="204"/>
    </row>
    <row r="775" spans="1:1">
      <c r="A775" s="204"/>
    </row>
    <row r="776" spans="1:1">
      <c r="A776" s="204"/>
    </row>
    <row r="777" spans="1:1">
      <c r="A777" s="204"/>
    </row>
    <row r="778" spans="1:1">
      <c r="A778" s="204"/>
    </row>
    <row r="779" spans="1:1">
      <c r="A779" s="204"/>
    </row>
    <row r="780" spans="1:1">
      <c r="A780" s="204"/>
    </row>
    <row r="781" spans="1:1">
      <c r="A781" s="204"/>
    </row>
    <row r="782" spans="1:1">
      <c r="A782" s="204"/>
    </row>
    <row r="783" spans="1:1">
      <c r="A783" s="204"/>
    </row>
    <row r="784" spans="1:1">
      <c r="A784" s="204"/>
    </row>
    <row r="785" spans="1:1">
      <c r="A785" s="204"/>
    </row>
    <row r="786" spans="1:1">
      <c r="A786" s="204"/>
    </row>
    <row r="787" spans="1:1">
      <c r="A787" s="204"/>
    </row>
    <row r="788" spans="1:1">
      <c r="A788" s="204"/>
    </row>
    <row r="789" spans="1:1">
      <c r="A789" s="204"/>
    </row>
    <row r="790" spans="1:1">
      <c r="A790" s="204"/>
    </row>
    <row r="791" spans="1:1">
      <c r="A791" s="204"/>
    </row>
    <row r="792" spans="1:1">
      <c r="A792" s="204"/>
    </row>
    <row r="793" spans="1:1">
      <c r="A793" s="204"/>
    </row>
    <row r="794" spans="1:1">
      <c r="A794" s="204"/>
    </row>
    <row r="795" spans="1:1">
      <c r="A795" s="204"/>
    </row>
    <row r="796" spans="1:1">
      <c r="A796" s="204"/>
    </row>
    <row r="797" spans="1:1">
      <c r="A797" s="204"/>
    </row>
    <row r="798" spans="1:1">
      <c r="A798" s="204"/>
    </row>
    <row r="799" spans="1:1">
      <c r="A799" s="204"/>
    </row>
    <row r="800" spans="1:1">
      <c r="A800" s="204"/>
    </row>
    <row r="801" spans="1:1">
      <c r="A801" s="204"/>
    </row>
    <row r="802" spans="1:1">
      <c r="A802" s="204"/>
    </row>
    <row r="803" spans="1:1">
      <c r="A803" s="204"/>
    </row>
    <row r="804" spans="1:1">
      <c r="A804" s="204"/>
    </row>
    <row r="805" spans="1:1">
      <c r="A805" s="204"/>
    </row>
    <row r="806" spans="1:1">
      <c r="A806" s="204"/>
    </row>
    <row r="807" spans="1:1">
      <c r="A807" s="204"/>
    </row>
    <row r="808" spans="1:1">
      <c r="A808" s="204"/>
    </row>
    <row r="809" spans="1:1">
      <c r="A809" s="204"/>
    </row>
    <row r="810" spans="1:1">
      <c r="A810" s="204"/>
    </row>
    <row r="811" spans="1:1">
      <c r="A811" s="204"/>
    </row>
    <row r="812" spans="1:1">
      <c r="A812" s="204"/>
    </row>
    <row r="813" spans="1:1">
      <c r="A813" s="204"/>
    </row>
    <row r="814" spans="1:1">
      <c r="A814" s="204"/>
    </row>
    <row r="815" spans="1:1">
      <c r="A815" s="204"/>
    </row>
    <row r="816" spans="1:1">
      <c r="A816" s="204"/>
    </row>
    <row r="817" spans="1:1">
      <c r="A817" s="204"/>
    </row>
    <row r="818" spans="1:1">
      <c r="A818" s="204"/>
    </row>
    <row r="819" spans="1:1">
      <c r="A819" s="204"/>
    </row>
    <row r="820" spans="1:1">
      <c r="A820" s="204"/>
    </row>
    <row r="821" spans="1:1">
      <c r="A821" s="204"/>
    </row>
    <row r="822" spans="1:1">
      <c r="A822" s="204"/>
    </row>
    <row r="823" spans="1:1">
      <c r="A823" s="204"/>
    </row>
    <row r="824" spans="1:1">
      <c r="A824" s="204"/>
    </row>
    <row r="825" spans="1:1">
      <c r="A825" s="204"/>
    </row>
    <row r="826" spans="1:1">
      <c r="A826" s="204"/>
    </row>
    <row r="827" spans="1:1">
      <c r="A827" s="204"/>
    </row>
    <row r="828" spans="1:1">
      <c r="A828" s="204"/>
    </row>
    <row r="829" spans="1:1">
      <c r="A829" s="204"/>
    </row>
    <row r="830" spans="1:1">
      <c r="A830" s="204"/>
    </row>
    <row r="831" spans="1:1">
      <c r="A831" s="204"/>
    </row>
    <row r="832" spans="1:1">
      <c r="A832" s="204"/>
    </row>
    <row r="833" spans="1:1">
      <c r="A833" s="204"/>
    </row>
    <row r="834" spans="1:1">
      <c r="A834" s="204"/>
    </row>
    <row r="835" spans="1:1">
      <c r="A835" s="204"/>
    </row>
    <row r="836" spans="1:1">
      <c r="A836" s="204"/>
    </row>
    <row r="837" spans="1:1">
      <c r="A837" s="204"/>
    </row>
    <row r="838" spans="1:1">
      <c r="A838" s="204"/>
    </row>
    <row r="839" spans="1:1">
      <c r="A839" s="204"/>
    </row>
    <row r="840" spans="1:1">
      <c r="A840" s="204"/>
    </row>
    <row r="841" spans="1:1">
      <c r="A841" s="204"/>
    </row>
    <row r="842" spans="1:1">
      <c r="A842" s="204"/>
    </row>
    <row r="843" spans="1:1">
      <c r="A843" s="204"/>
    </row>
    <row r="844" spans="1:1">
      <c r="A844" s="204"/>
    </row>
    <row r="845" spans="1:1">
      <c r="A845" s="204"/>
    </row>
    <row r="846" spans="1:1">
      <c r="A846" s="204"/>
    </row>
    <row r="847" spans="1:1">
      <c r="A847" s="204"/>
    </row>
    <row r="848" spans="1:1">
      <c r="A848" s="204"/>
    </row>
    <row r="849" spans="1:1">
      <c r="A849" s="204"/>
    </row>
    <row r="850" spans="1:1">
      <c r="A850" s="204"/>
    </row>
    <row r="851" spans="1:1">
      <c r="A851" s="204"/>
    </row>
    <row r="852" spans="1:1">
      <c r="A852" s="204"/>
    </row>
    <row r="853" spans="1:1">
      <c r="A853" s="204"/>
    </row>
    <row r="854" spans="1:1">
      <c r="A854" s="204"/>
    </row>
    <row r="855" spans="1:1">
      <c r="A855" s="204"/>
    </row>
    <row r="856" spans="1:1">
      <c r="A856" s="204"/>
    </row>
    <row r="857" spans="1:1">
      <c r="A857" s="204"/>
    </row>
    <row r="858" spans="1:1">
      <c r="A858" s="204"/>
    </row>
    <row r="859" spans="1:1">
      <c r="A859" s="204"/>
    </row>
    <row r="860" spans="1:1">
      <c r="A860" s="204"/>
    </row>
    <row r="861" spans="1:1">
      <c r="A861" s="204"/>
    </row>
    <row r="862" spans="1:1">
      <c r="A862" s="204"/>
    </row>
    <row r="863" spans="1:1">
      <c r="A863" s="204"/>
    </row>
    <row r="864" spans="1:1">
      <c r="A864" s="204"/>
    </row>
    <row r="865" spans="1:1">
      <c r="A865" s="204"/>
    </row>
    <row r="866" spans="1:1">
      <c r="A866" s="204"/>
    </row>
    <row r="867" spans="1:1">
      <c r="A867" s="204"/>
    </row>
    <row r="868" spans="1:1">
      <c r="A868" s="204"/>
    </row>
    <row r="869" spans="1:1">
      <c r="A869" s="204"/>
    </row>
    <row r="870" spans="1:1">
      <c r="A870" s="204"/>
    </row>
    <row r="871" spans="1:1">
      <c r="A871" s="204"/>
    </row>
    <row r="872" spans="1:1">
      <c r="A872" s="204"/>
    </row>
    <row r="873" spans="1:1">
      <c r="A873" s="204"/>
    </row>
    <row r="874" spans="1:1">
      <c r="A874" s="204"/>
    </row>
    <row r="875" spans="1:1">
      <c r="A875" s="204"/>
    </row>
    <row r="876" spans="1:1">
      <c r="A876" s="204"/>
    </row>
    <row r="877" spans="1:1">
      <c r="A877" s="204"/>
    </row>
    <row r="878" spans="1:1">
      <c r="A878" s="204"/>
    </row>
    <row r="879" spans="1:1">
      <c r="A879" s="204"/>
    </row>
    <row r="880" spans="1:1">
      <c r="A880" s="204"/>
    </row>
    <row r="881" spans="1:1">
      <c r="A881" s="204"/>
    </row>
    <row r="882" spans="1:1">
      <c r="A882" s="204"/>
    </row>
    <row r="883" spans="1:1">
      <c r="A883" s="204"/>
    </row>
    <row r="884" spans="1:1">
      <c r="A884" s="204"/>
    </row>
    <row r="885" spans="1:1">
      <c r="A885" s="204"/>
    </row>
    <row r="886" spans="1:1">
      <c r="A886" s="204"/>
    </row>
    <row r="887" spans="1:1">
      <c r="A887" s="204"/>
    </row>
    <row r="888" spans="1:1">
      <c r="A888" s="204"/>
    </row>
    <row r="889" spans="1:1">
      <c r="A889" s="204"/>
    </row>
    <row r="890" spans="1:1">
      <c r="A890" s="204"/>
    </row>
    <row r="891" spans="1:1">
      <c r="A891" s="204"/>
    </row>
    <row r="892" spans="1:1">
      <c r="A892" s="204"/>
    </row>
    <row r="893" spans="1:1">
      <c r="A893" s="204"/>
    </row>
    <row r="894" spans="1:1">
      <c r="A894" s="204"/>
    </row>
    <row r="895" spans="1:1">
      <c r="A895" s="204"/>
    </row>
    <row r="896" spans="1:1">
      <c r="A896" s="204"/>
    </row>
    <row r="897" spans="1:1">
      <c r="A897" s="204"/>
    </row>
    <row r="898" spans="1:1">
      <c r="A898" s="204"/>
    </row>
    <row r="899" spans="1:1">
      <c r="A899" s="204"/>
    </row>
    <row r="900" spans="1:1">
      <c r="A900" s="204"/>
    </row>
    <row r="901" spans="1:1">
      <c r="A901" s="204"/>
    </row>
    <row r="902" spans="1:1">
      <c r="A902" s="204"/>
    </row>
    <row r="903" spans="1:1">
      <c r="A903" s="204"/>
    </row>
    <row r="904" spans="1:1">
      <c r="A904" s="204"/>
    </row>
    <row r="905" spans="1:1">
      <c r="A905" s="204"/>
    </row>
    <row r="906" spans="1:1">
      <c r="A906" s="204"/>
    </row>
    <row r="907" spans="1:1">
      <c r="A907" s="204"/>
    </row>
    <row r="908" spans="1:1">
      <c r="A908" s="204"/>
    </row>
    <row r="909" spans="1:1">
      <c r="A909" s="204"/>
    </row>
    <row r="910" spans="1:1">
      <c r="A910" s="204"/>
    </row>
    <row r="911" spans="1:1">
      <c r="A911" s="204"/>
    </row>
    <row r="912" spans="1:1">
      <c r="A912" s="204"/>
    </row>
    <row r="913" spans="1:1">
      <c r="A913" s="204"/>
    </row>
    <row r="914" spans="1:1">
      <c r="A914" s="204"/>
    </row>
    <row r="915" spans="1:1">
      <c r="A915" s="204"/>
    </row>
    <row r="916" spans="1:1">
      <c r="A916" s="204"/>
    </row>
    <row r="917" spans="1:1">
      <c r="A917" s="204"/>
    </row>
    <row r="918" spans="1:1">
      <c r="A918" s="204"/>
    </row>
    <row r="919" spans="1:1">
      <c r="A919" s="204"/>
    </row>
    <row r="920" spans="1:1">
      <c r="A920" s="204"/>
    </row>
    <row r="921" spans="1:1">
      <c r="A921" s="204"/>
    </row>
    <row r="922" spans="1:1">
      <c r="A922" s="204"/>
    </row>
    <row r="923" spans="1:1">
      <c r="A923" s="204"/>
    </row>
    <row r="924" spans="1:1">
      <c r="A924" s="204"/>
    </row>
    <row r="925" spans="1:1">
      <c r="A925" s="204"/>
    </row>
    <row r="926" spans="1:1">
      <c r="A926" s="204"/>
    </row>
    <row r="927" spans="1:1">
      <c r="A927" s="204"/>
    </row>
    <row r="928" spans="1:1">
      <c r="A928" s="204"/>
    </row>
    <row r="929" spans="1:1">
      <c r="A929" s="204"/>
    </row>
    <row r="930" spans="1:1">
      <c r="A930" s="204"/>
    </row>
    <row r="931" spans="1:1">
      <c r="A931" s="204"/>
    </row>
    <row r="932" spans="1:1">
      <c r="A932" s="204"/>
    </row>
    <row r="933" spans="1:1">
      <c r="A933" s="204"/>
    </row>
    <row r="934" spans="1:1">
      <c r="A934" s="204"/>
    </row>
    <row r="935" spans="1:1">
      <c r="A935" s="204"/>
    </row>
    <row r="936" spans="1:1">
      <c r="A936" s="204"/>
    </row>
    <row r="937" spans="1:1">
      <c r="A937" s="204"/>
    </row>
    <row r="938" spans="1:1">
      <c r="A938" s="204"/>
    </row>
    <row r="939" spans="1:1">
      <c r="A939" s="204"/>
    </row>
    <row r="940" spans="1:1">
      <c r="A940" s="204"/>
    </row>
    <row r="941" spans="1:1">
      <c r="A941" s="204"/>
    </row>
    <row r="942" spans="1:1">
      <c r="A942" s="204"/>
    </row>
    <row r="943" spans="1:1">
      <c r="A943" s="204"/>
    </row>
    <row r="944" spans="1:1">
      <c r="A944" s="204"/>
    </row>
    <row r="945" spans="1:1">
      <c r="A945" s="204"/>
    </row>
    <row r="946" spans="1:1">
      <c r="A946" s="204"/>
    </row>
    <row r="947" spans="1:1">
      <c r="A947" s="204"/>
    </row>
    <row r="948" spans="1:1">
      <c r="A948" s="204"/>
    </row>
    <row r="949" spans="1:1">
      <c r="A949" s="204"/>
    </row>
    <row r="950" spans="1:1">
      <c r="A950" s="204"/>
    </row>
    <row r="951" spans="1:1">
      <c r="A951" s="204"/>
    </row>
    <row r="952" spans="1:1">
      <c r="A952" s="204"/>
    </row>
    <row r="953" spans="1:1">
      <c r="A953" s="204"/>
    </row>
    <row r="954" spans="1:1">
      <c r="A954" s="204"/>
    </row>
    <row r="955" spans="1:1">
      <c r="A955" s="204"/>
    </row>
    <row r="956" spans="1:1">
      <c r="A956" s="204"/>
    </row>
    <row r="957" spans="1:1">
      <c r="A957" s="204"/>
    </row>
    <row r="958" spans="1:1">
      <c r="A958" s="204"/>
    </row>
    <row r="959" spans="1:1">
      <c r="A959" s="204"/>
    </row>
    <row r="960" spans="1:1">
      <c r="A960" s="204"/>
    </row>
    <row r="961" spans="1:1">
      <c r="A961" s="204"/>
    </row>
    <row r="962" spans="1:1">
      <c r="A962" s="204"/>
    </row>
    <row r="963" spans="1:1">
      <c r="A963" s="204"/>
    </row>
    <row r="964" spans="1:1">
      <c r="A964" s="204"/>
    </row>
    <row r="965" spans="1:1">
      <c r="A965" s="204"/>
    </row>
    <row r="966" spans="1:1">
      <c r="A966" s="204"/>
    </row>
    <row r="967" spans="1:1">
      <c r="A967" s="204"/>
    </row>
    <row r="968" spans="1:1">
      <c r="A968" s="204"/>
    </row>
    <row r="969" spans="1:1">
      <c r="A969" s="204"/>
    </row>
    <row r="970" spans="1:1">
      <c r="A970" s="204"/>
    </row>
    <row r="971" spans="1:1">
      <c r="A971" s="204"/>
    </row>
    <row r="972" spans="1:1">
      <c r="A972" s="204"/>
    </row>
    <row r="973" spans="1:1">
      <c r="A973" s="204"/>
    </row>
    <row r="974" spans="1:1">
      <c r="A974" s="204"/>
    </row>
    <row r="975" spans="1:1">
      <c r="A975" s="204"/>
    </row>
    <row r="976" spans="1:1">
      <c r="A976" s="204"/>
    </row>
    <row r="977" spans="1:1">
      <c r="A977" s="204"/>
    </row>
    <row r="978" spans="1:1">
      <c r="A978" s="204"/>
    </row>
    <row r="979" spans="1:1">
      <c r="A979" s="204"/>
    </row>
    <row r="980" spans="1:1">
      <c r="A980" s="204"/>
    </row>
    <row r="981" spans="1:1">
      <c r="A981" s="204"/>
    </row>
    <row r="982" spans="1:1">
      <c r="A982" s="204"/>
    </row>
    <row r="983" spans="1:1">
      <c r="A983" s="204"/>
    </row>
    <row r="984" spans="1:1">
      <c r="A984" s="204"/>
    </row>
    <row r="985" spans="1:1">
      <c r="A985" s="204"/>
    </row>
    <row r="986" spans="1:1">
      <c r="A986" s="204"/>
    </row>
    <row r="987" spans="1:1">
      <c r="A987" s="204"/>
    </row>
    <row r="988" spans="1:1">
      <c r="A988" s="204"/>
    </row>
    <row r="989" spans="1:1">
      <c r="A989" s="204"/>
    </row>
    <row r="990" spans="1:1">
      <c r="A990" s="204"/>
    </row>
    <row r="991" spans="1:1">
      <c r="A991" s="204"/>
    </row>
    <row r="992" spans="1:1">
      <c r="A992" s="204"/>
    </row>
    <row r="993" spans="1:1">
      <c r="A993" s="204"/>
    </row>
    <row r="994" spans="1:1">
      <c r="A994" s="204"/>
    </row>
    <row r="995" spans="1:1">
      <c r="A995" s="204"/>
    </row>
    <row r="996" spans="1:1">
      <c r="A996" s="204"/>
    </row>
    <row r="997" spans="1:1">
      <c r="A997" s="204"/>
    </row>
    <row r="998" spans="1:1">
      <c r="A998" s="204"/>
    </row>
    <row r="999" spans="1:1">
      <c r="A999" s="204"/>
    </row>
    <row r="1000" spans="1:1">
      <c r="A1000" s="204"/>
    </row>
    <row r="1001" spans="1:1">
      <c r="A1001" s="204"/>
    </row>
    <row r="1002" spans="1:1">
      <c r="A1002" s="204"/>
    </row>
    <row r="1003" spans="1:1">
      <c r="A1003" s="204"/>
    </row>
    <row r="1004" spans="1:1">
      <c r="A1004" s="204"/>
    </row>
    <row r="1005" spans="1:1">
      <c r="A1005" s="204"/>
    </row>
    <row r="1006" spans="1:1">
      <c r="A1006" s="204"/>
    </row>
    <row r="1007" spans="1:1">
      <c r="A1007" s="204"/>
    </row>
    <row r="1008" spans="1:1">
      <c r="A1008" s="204"/>
    </row>
    <row r="1009" spans="1:1">
      <c r="A1009" s="204"/>
    </row>
    <row r="1010" spans="1:1">
      <c r="A1010" s="204"/>
    </row>
    <row r="1011" spans="1:1">
      <c r="A1011" s="204"/>
    </row>
    <row r="1012" spans="1:1">
      <c r="A1012" s="204"/>
    </row>
    <row r="1013" spans="1:1">
      <c r="A1013" s="204"/>
    </row>
    <row r="1014" spans="1:1">
      <c r="A1014" s="204"/>
    </row>
    <row r="1015" spans="1:1">
      <c r="A1015" s="204"/>
    </row>
    <row r="1016" spans="1:1">
      <c r="A1016" s="204"/>
    </row>
    <row r="1017" spans="1:1">
      <c r="A1017" s="204"/>
    </row>
    <row r="1018" spans="1:1">
      <c r="A1018" s="204"/>
    </row>
    <row r="1019" spans="1:1">
      <c r="A1019" s="204"/>
    </row>
    <row r="1020" spans="1:1">
      <c r="A1020" s="204"/>
    </row>
    <row r="1021" spans="1:1">
      <c r="A1021" s="204"/>
    </row>
    <row r="1022" spans="1:1">
      <c r="A1022" s="204"/>
    </row>
    <row r="1023" spans="1:1">
      <c r="A1023" s="204"/>
    </row>
    <row r="1024" spans="1:1">
      <c r="A1024" s="204"/>
    </row>
    <row r="1025" spans="1:1">
      <c r="A1025" s="204"/>
    </row>
    <row r="1026" spans="1:1">
      <c r="A1026" s="204"/>
    </row>
    <row r="1027" spans="1:1">
      <c r="A1027" s="204"/>
    </row>
    <row r="1028" spans="1:1">
      <c r="A1028" s="204"/>
    </row>
    <row r="1029" spans="1:1">
      <c r="A1029" s="204"/>
    </row>
    <row r="1030" spans="1:1">
      <c r="A1030" s="204"/>
    </row>
    <row r="1031" spans="1:1">
      <c r="A1031" s="204"/>
    </row>
    <row r="1032" spans="1:1">
      <c r="A1032" s="204"/>
    </row>
    <row r="1033" spans="1:1">
      <c r="A1033" s="204"/>
    </row>
    <row r="1034" spans="1:1">
      <c r="A1034" s="204"/>
    </row>
    <row r="1035" spans="1:1">
      <c r="A1035" s="204"/>
    </row>
    <row r="1036" spans="1:1">
      <c r="A1036" s="204"/>
    </row>
    <row r="1037" spans="1:1">
      <c r="A1037" s="204"/>
    </row>
    <row r="1038" spans="1:1">
      <c r="A1038" s="204"/>
    </row>
    <row r="1039" spans="1:1">
      <c r="A1039" s="204"/>
    </row>
    <row r="1040" spans="1:1">
      <c r="A1040" s="204"/>
    </row>
    <row r="1041" spans="1:1">
      <c r="A1041" s="204"/>
    </row>
    <row r="1042" spans="1:1">
      <c r="A1042" s="204"/>
    </row>
    <row r="1043" spans="1:1">
      <c r="A1043" s="204"/>
    </row>
    <row r="1044" spans="1:1">
      <c r="A1044" s="204"/>
    </row>
    <row r="1045" spans="1:1">
      <c r="A1045" s="204"/>
    </row>
    <row r="1046" spans="1:1">
      <c r="A1046" s="204"/>
    </row>
    <row r="1047" spans="1:1">
      <c r="A1047" s="204"/>
    </row>
    <row r="1048" spans="1:1">
      <c r="A1048" s="204"/>
    </row>
    <row r="1049" spans="1:1">
      <c r="A1049" s="204"/>
    </row>
    <row r="1050" spans="1:1">
      <c r="A1050" s="204"/>
    </row>
    <row r="1051" spans="1:1">
      <c r="A1051" s="204"/>
    </row>
    <row r="1052" spans="1:1">
      <c r="A1052" s="204"/>
    </row>
    <row r="1053" spans="1:1">
      <c r="A1053" s="204"/>
    </row>
    <row r="1054" spans="1:1">
      <c r="A1054" s="204"/>
    </row>
    <row r="1055" spans="1:1">
      <c r="A1055" s="204"/>
    </row>
    <row r="1056" spans="1:1">
      <c r="A1056" s="204"/>
    </row>
    <row r="1057" spans="1:1">
      <c r="A1057" s="204"/>
    </row>
    <row r="1058" spans="1:1">
      <c r="A1058" s="204"/>
    </row>
    <row r="1059" spans="1:1">
      <c r="A1059" s="204"/>
    </row>
    <row r="1060" spans="1:1">
      <c r="A1060" s="204"/>
    </row>
    <row r="1061" spans="1:1">
      <c r="A1061" s="204"/>
    </row>
    <row r="1062" spans="1:1">
      <c r="A1062" s="204"/>
    </row>
    <row r="1063" spans="1:1">
      <c r="A1063" s="204"/>
    </row>
    <row r="1064" spans="1:1">
      <c r="A1064" s="204"/>
    </row>
    <row r="1065" spans="1:1">
      <c r="A1065" s="204"/>
    </row>
    <row r="1066" spans="1:1">
      <c r="A1066" s="204"/>
    </row>
    <row r="1067" spans="1:1">
      <c r="A1067" s="204"/>
    </row>
    <row r="1068" spans="1:1">
      <c r="A1068" s="204"/>
    </row>
    <row r="1069" spans="1:1">
      <c r="A1069" s="204"/>
    </row>
    <row r="1070" spans="1:1">
      <c r="A1070" s="204"/>
    </row>
    <row r="1071" spans="1:1">
      <c r="A1071" s="204"/>
    </row>
    <row r="1072" spans="1:1">
      <c r="A1072" s="204"/>
    </row>
    <row r="1073" spans="1:1">
      <c r="A1073" s="204"/>
    </row>
    <row r="1074" spans="1:1">
      <c r="A1074" s="204"/>
    </row>
    <row r="1075" spans="1:1">
      <c r="A1075" s="204"/>
    </row>
    <row r="1076" spans="1:1">
      <c r="A1076" s="204"/>
    </row>
    <row r="1077" spans="1:1">
      <c r="A1077" s="204"/>
    </row>
    <row r="1078" spans="1:1">
      <c r="A1078" s="204"/>
    </row>
    <row r="1079" spans="1:1">
      <c r="A1079" s="204"/>
    </row>
    <row r="1080" spans="1:1">
      <c r="A1080" s="204"/>
    </row>
    <row r="1081" spans="1:1">
      <c r="A1081" s="204"/>
    </row>
    <row r="1082" spans="1:1">
      <c r="A1082" s="204"/>
    </row>
    <row r="1083" spans="1:1">
      <c r="A1083" s="204"/>
    </row>
    <row r="1084" spans="1:1">
      <c r="A1084" s="204"/>
    </row>
    <row r="1085" spans="1:1">
      <c r="A1085" s="204"/>
    </row>
    <row r="1086" spans="1:1">
      <c r="A1086" s="204"/>
    </row>
    <row r="1087" spans="1:1">
      <c r="A1087" s="204"/>
    </row>
    <row r="1088" spans="1:1">
      <c r="A1088" s="204"/>
    </row>
    <row r="1089" spans="1:1">
      <c r="A1089" s="204"/>
    </row>
    <row r="1090" spans="1:1">
      <c r="A1090" s="204"/>
    </row>
    <row r="1091" spans="1:1">
      <c r="A1091" s="204"/>
    </row>
    <row r="1092" spans="1:1">
      <c r="A1092" s="204"/>
    </row>
    <row r="1093" spans="1:1">
      <c r="A1093" s="204"/>
    </row>
    <row r="1094" spans="1:1">
      <c r="A1094" s="204"/>
    </row>
    <row r="1095" spans="1:1">
      <c r="A1095" s="204"/>
    </row>
    <row r="1096" spans="1:1">
      <c r="A1096" s="204"/>
    </row>
    <row r="1097" spans="1:1">
      <c r="A1097" s="204"/>
    </row>
    <row r="1098" spans="1:1">
      <c r="A1098" s="204"/>
    </row>
    <row r="1099" spans="1:1">
      <c r="A1099" s="204"/>
    </row>
    <row r="1100" spans="1:1">
      <c r="A1100" s="204"/>
    </row>
    <row r="1101" spans="1:1">
      <c r="A1101" s="204"/>
    </row>
    <row r="1102" spans="1:1">
      <c r="A1102" s="204"/>
    </row>
    <row r="1103" spans="1:1">
      <c r="A1103" s="204"/>
    </row>
    <row r="1104" spans="1:1">
      <c r="A1104" s="204"/>
    </row>
    <row r="1105" spans="1:1">
      <c r="A1105" s="204"/>
    </row>
    <row r="1106" spans="1:1">
      <c r="A1106" s="204"/>
    </row>
    <row r="1107" spans="1:1">
      <c r="A1107" s="204"/>
    </row>
    <row r="1108" spans="1:1">
      <c r="A1108" s="204"/>
    </row>
    <row r="1109" spans="1:1">
      <c r="A1109" s="204"/>
    </row>
    <row r="1110" spans="1:1">
      <c r="A1110" s="204"/>
    </row>
    <row r="1111" spans="1:1">
      <c r="A1111" s="204"/>
    </row>
    <row r="1112" spans="1:1">
      <c r="A1112" s="204"/>
    </row>
    <row r="1113" spans="1:1">
      <c r="A1113" s="204"/>
    </row>
    <row r="1114" spans="1:1">
      <c r="A1114" s="204"/>
    </row>
    <row r="1115" spans="1:1">
      <c r="A1115" s="204"/>
    </row>
    <row r="1116" spans="1:1">
      <c r="A1116" s="204"/>
    </row>
    <row r="1117" spans="1:1">
      <c r="A1117" s="204"/>
    </row>
    <row r="1118" spans="1:1">
      <c r="A1118" s="204"/>
    </row>
    <row r="1119" spans="1:1">
      <c r="A1119" s="204"/>
    </row>
    <row r="1120" spans="1:1">
      <c r="A1120" s="204"/>
    </row>
    <row r="1121" spans="1:1">
      <c r="A1121" s="204"/>
    </row>
    <row r="1122" spans="1:1">
      <c r="A1122" s="204"/>
    </row>
    <row r="1123" spans="1:1">
      <c r="A1123" s="204"/>
    </row>
    <row r="1124" spans="1:1">
      <c r="A1124" s="204"/>
    </row>
    <row r="1125" spans="1:1">
      <c r="A1125" s="204"/>
    </row>
    <row r="1126" spans="1:1">
      <c r="A1126" s="204"/>
    </row>
    <row r="1127" spans="1:1">
      <c r="A1127" s="204"/>
    </row>
    <row r="1128" spans="1:1">
      <c r="A1128" s="204"/>
    </row>
    <row r="1129" spans="1:1">
      <c r="A1129" s="204"/>
    </row>
    <row r="1130" spans="1:1">
      <c r="A1130" s="204"/>
    </row>
    <row r="1131" spans="1:1">
      <c r="A1131" s="204"/>
    </row>
    <row r="1132" spans="1:1">
      <c r="A1132" s="204"/>
    </row>
    <row r="1133" spans="1:1">
      <c r="A1133" s="204"/>
    </row>
    <row r="1134" spans="1:1">
      <c r="A1134" s="204"/>
    </row>
    <row r="1135" spans="1:1">
      <c r="A1135" s="204"/>
    </row>
    <row r="1136" spans="1:1">
      <c r="A1136" s="204"/>
    </row>
    <row r="1137" spans="1:1">
      <c r="A1137" s="204"/>
    </row>
    <row r="1138" spans="1:1">
      <c r="A1138" s="204"/>
    </row>
    <row r="1139" spans="1:1">
      <c r="A1139" s="204"/>
    </row>
    <row r="1140" spans="1:1">
      <c r="A1140" s="204"/>
    </row>
    <row r="1141" spans="1:1">
      <c r="A1141" s="204"/>
    </row>
    <row r="1142" spans="1:1">
      <c r="A1142" s="204"/>
    </row>
    <row r="1143" spans="1:1">
      <c r="A1143" s="204"/>
    </row>
    <row r="1144" spans="1:1">
      <c r="A1144" s="204"/>
    </row>
    <row r="1145" spans="1:1">
      <c r="A1145" s="204"/>
    </row>
    <row r="1146" spans="1:1">
      <c r="A1146" s="204"/>
    </row>
    <row r="1147" spans="1:1">
      <c r="A1147" s="204"/>
    </row>
    <row r="1148" spans="1:1">
      <c r="A1148" s="204"/>
    </row>
    <row r="1149" spans="1:1">
      <c r="A1149" s="204"/>
    </row>
    <row r="1150" spans="1:1">
      <c r="A1150" s="204"/>
    </row>
    <row r="1151" spans="1:1">
      <c r="A1151" s="204"/>
    </row>
    <row r="1152" spans="1:1">
      <c r="A1152" s="204"/>
    </row>
    <row r="1153" spans="1:1">
      <c r="A1153" s="204"/>
    </row>
    <row r="1154" spans="1:1">
      <c r="A1154" s="204"/>
    </row>
    <row r="1155" spans="1:1">
      <c r="A1155" s="204"/>
    </row>
    <row r="1156" spans="1:1">
      <c r="A1156" s="204"/>
    </row>
    <row r="1157" spans="1:1">
      <c r="A1157" s="204"/>
    </row>
    <row r="1158" spans="1:1">
      <c r="A1158" s="204"/>
    </row>
    <row r="1159" spans="1:1">
      <c r="A1159" s="204"/>
    </row>
    <row r="1160" spans="1:1">
      <c r="A1160" s="204"/>
    </row>
    <row r="1161" spans="1:1">
      <c r="A1161" s="204"/>
    </row>
    <row r="1162" spans="1:1">
      <c r="A1162" s="204"/>
    </row>
    <row r="1163" spans="1:1">
      <c r="A1163" s="204"/>
    </row>
    <row r="1164" spans="1:1">
      <c r="A1164" s="204"/>
    </row>
    <row r="1165" spans="1:1">
      <c r="A1165" s="204"/>
    </row>
    <row r="1166" spans="1:1">
      <c r="A1166" s="204"/>
    </row>
    <row r="1167" spans="1:1">
      <c r="A1167" s="204"/>
    </row>
    <row r="1168" spans="1:1">
      <c r="A1168" s="204"/>
    </row>
    <row r="1169" spans="1:1">
      <c r="A1169" s="204"/>
    </row>
    <row r="1170" spans="1:1">
      <c r="A1170" s="204"/>
    </row>
    <row r="1171" spans="1:1">
      <c r="A1171" s="204"/>
    </row>
    <row r="1172" spans="1:1">
      <c r="A1172" s="204"/>
    </row>
    <row r="1173" spans="1:1">
      <c r="A1173" s="204"/>
    </row>
    <row r="1174" spans="1:1">
      <c r="A1174" s="204"/>
    </row>
    <row r="1175" spans="1:1">
      <c r="A1175" s="204"/>
    </row>
    <row r="1176" spans="1:1">
      <c r="A1176" s="204"/>
    </row>
    <row r="1177" spans="1:1">
      <c r="A1177" s="204"/>
    </row>
    <row r="1178" spans="1:1">
      <c r="A1178" s="204"/>
    </row>
    <row r="1179" spans="1:1">
      <c r="A1179" s="204"/>
    </row>
    <row r="1180" spans="1:1">
      <c r="A1180" s="204"/>
    </row>
    <row r="1181" spans="1:1">
      <c r="A1181" s="204"/>
    </row>
    <row r="1182" spans="1:1">
      <c r="A1182" s="204"/>
    </row>
    <row r="1183" spans="1:1">
      <c r="A1183" s="204"/>
    </row>
    <row r="1184" spans="1:1">
      <c r="A1184" s="204"/>
    </row>
    <row r="1185" spans="1:1">
      <c r="A1185" s="204"/>
    </row>
    <row r="1186" spans="1:1">
      <c r="A1186" s="204"/>
    </row>
    <row r="1187" spans="1:1">
      <c r="A1187" s="204"/>
    </row>
    <row r="1188" spans="1:1">
      <c r="A1188" s="204"/>
    </row>
    <row r="1189" spans="1:1">
      <c r="A1189" s="204"/>
    </row>
    <row r="1190" spans="1:1">
      <c r="A1190" s="204"/>
    </row>
    <row r="1191" spans="1:1">
      <c r="A1191" s="204"/>
    </row>
    <row r="1192" spans="1:1">
      <c r="A1192" s="204"/>
    </row>
    <row r="1193" spans="1:1">
      <c r="A1193" s="204"/>
    </row>
    <row r="1194" spans="1:1">
      <c r="A1194" s="204"/>
    </row>
    <row r="1195" spans="1:1">
      <c r="A1195" s="204"/>
    </row>
    <row r="1196" spans="1:1">
      <c r="A1196" s="204"/>
    </row>
    <row r="1197" spans="1:1">
      <c r="A1197" s="204"/>
    </row>
    <row r="1198" spans="1:1">
      <c r="A1198" s="204"/>
    </row>
    <row r="1199" spans="1:1">
      <c r="A1199" s="204"/>
    </row>
    <row r="1200" spans="1:1">
      <c r="A1200" s="204"/>
    </row>
    <row r="1201" spans="1:1">
      <c r="A1201" s="204"/>
    </row>
    <row r="1202" spans="1:1">
      <c r="A1202" s="204"/>
    </row>
    <row r="1203" spans="1:1">
      <c r="A1203" s="204"/>
    </row>
    <row r="1204" spans="1:1">
      <c r="A1204" s="204"/>
    </row>
    <row r="1205" spans="1:1">
      <c r="A1205" s="204"/>
    </row>
    <row r="1206" spans="1:1">
      <c r="A1206" s="204"/>
    </row>
    <row r="1207" spans="1:1">
      <c r="A1207" s="204"/>
    </row>
    <row r="1208" spans="1:1">
      <c r="A1208" s="204"/>
    </row>
    <row r="1209" spans="1:1">
      <c r="A1209" s="204"/>
    </row>
    <row r="1210" spans="1:1">
      <c r="A1210" s="204"/>
    </row>
    <row r="1211" spans="1:1">
      <c r="A1211" s="204"/>
    </row>
    <row r="1212" spans="1:1">
      <c r="A1212" s="204"/>
    </row>
    <row r="1213" spans="1:1">
      <c r="A1213" s="204"/>
    </row>
    <row r="1214" spans="1:1">
      <c r="A1214" s="204"/>
    </row>
    <row r="1215" spans="1:1">
      <c r="A1215" s="204"/>
    </row>
    <row r="1216" spans="1:1">
      <c r="A1216" s="204"/>
    </row>
    <row r="1217" spans="1:1">
      <c r="A1217" s="204"/>
    </row>
    <row r="1218" spans="1:1">
      <c r="A1218" s="204"/>
    </row>
    <row r="1219" spans="1:1">
      <c r="A1219" s="204"/>
    </row>
    <row r="1220" spans="1:1">
      <c r="A1220" s="204"/>
    </row>
    <row r="1221" spans="1:1">
      <c r="A1221" s="204"/>
    </row>
    <row r="1222" spans="1:1">
      <c r="A1222" s="204"/>
    </row>
    <row r="1223" spans="1:1">
      <c r="A1223" s="204"/>
    </row>
    <row r="1224" spans="1:1">
      <c r="A1224" s="204"/>
    </row>
    <row r="1225" spans="1:1">
      <c r="A1225" s="204"/>
    </row>
    <row r="1226" spans="1:1">
      <c r="A1226" s="204"/>
    </row>
    <row r="1227" spans="1:1">
      <c r="A1227" s="204"/>
    </row>
    <row r="1228" spans="1:1">
      <c r="A1228" s="204"/>
    </row>
    <row r="1229" spans="1:1">
      <c r="A1229" s="204"/>
    </row>
    <row r="1230" spans="1:1">
      <c r="A1230" s="204"/>
    </row>
    <row r="1231" spans="1:1">
      <c r="A1231" s="204"/>
    </row>
    <row r="1232" spans="1:1">
      <c r="A1232" s="204"/>
    </row>
    <row r="1233" spans="1:1">
      <c r="A1233" s="204"/>
    </row>
    <row r="1234" spans="1:1">
      <c r="A1234" s="204"/>
    </row>
    <row r="1235" spans="1:1">
      <c r="A1235" s="204"/>
    </row>
    <row r="1236" spans="1:1">
      <c r="A1236" s="204"/>
    </row>
    <row r="1237" spans="1:1">
      <c r="A1237" s="204"/>
    </row>
    <row r="1238" spans="1:1">
      <c r="A1238" s="204"/>
    </row>
    <row r="1239" spans="1:1">
      <c r="A1239" s="204"/>
    </row>
    <row r="1240" spans="1:1">
      <c r="A1240" s="204"/>
    </row>
    <row r="1241" spans="1:1">
      <c r="A1241" s="204"/>
    </row>
    <row r="1242" spans="1:1">
      <c r="A1242" s="204"/>
    </row>
    <row r="1243" spans="1:1">
      <c r="A1243" s="204"/>
    </row>
    <row r="1244" spans="1:1">
      <c r="A1244" s="204"/>
    </row>
    <row r="1245" spans="1:1">
      <c r="A1245" s="204"/>
    </row>
    <row r="1246" spans="1:1">
      <c r="A1246" s="204"/>
    </row>
    <row r="1247" spans="1:1">
      <c r="A1247" s="204"/>
    </row>
    <row r="1248" spans="1:1">
      <c r="A1248" s="204"/>
    </row>
    <row r="1249" spans="1:1">
      <c r="A1249" s="204"/>
    </row>
    <row r="1250" spans="1:1">
      <c r="A1250" s="204"/>
    </row>
    <row r="1251" spans="1:1">
      <c r="A1251" s="204"/>
    </row>
    <row r="1252" spans="1:1">
      <c r="A1252" s="204"/>
    </row>
    <row r="1253" spans="1:1">
      <c r="A1253" s="204"/>
    </row>
    <row r="1254" spans="1:1">
      <c r="A1254" s="204"/>
    </row>
    <row r="1255" spans="1:1">
      <c r="A1255" s="204"/>
    </row>
    <row r="1256" spans="1:1">
      <c r="A1256" s="204"/>
    </row>
    <row r="1257" spans="1:1">
      <c r="A1257" s="204"/>
    </row>
    <row r="1258" spans="1:1">
      <c r="A1258" s="204"/>
    </row>
    <row r="1259" spans="1:1">
      <c r="A1259" s="204"/>
    </row>
    <row r="1260" spans="1:1">
      <c r="A1260" s="204"/>
    </row>
    <row r="1261" spans="1:1">
      <c r="A1261" s="204"/>
    </row>
    <row r="1262" spans="1:1">
      <c r="A1262" s="204"/>
    </row>
    <row r="1263" spans="1:1">
      <c r="A1263" s="204"/>
    </row>
    <row r="1264" spans="1:1">
      <c r="A1264" s="204"/>
    </row>
    <row r="1265" spans="1:1">
      <c r="A1265" s="204"/>
    </row>
    <row r="1266" spans="1:1">
      <c r="A1266" s="204"/>
    </row>
    <row r="1267" spans="1:1">
      <c r="A1267" s="204"/>
    </row>
    <row r="1268" spans="1:1">
      <c r="A1268" s="204"/>
    </row>
    <row r="1269" spans="1:1">
      <c r="A1269" s="204"/>
    </row>
    <row r="1270" spans="1:1">
      <c r="A1270" s="204"/>
    </row>
    <row r="1271" spans="1:1">
      <c r="A1271" s="204"/>
    </row>
    <row r="1272" spans="1:1">
      <c r="A1272" s="204"/>
    </row>
    <row r="1273" spans="1:1">
      <c r="A1273" s="204"/>
    </row>
    <row r="1274" spans="1:1">
      <c r="A1274" s="204"/>
    </row>
    <row r="1275" spans="1:1">
      <c r="A1275" s="204"/>
    </row>
    <row r="1276" spans="1:1">
      <c r="A1276" s="204"/>
    </row>
    <row r="1277" spans="1:1">
      <c r="A1277" s="204"/>
    </row>
    <row r="1278" spans="1:1">
      <c r="A1278" s="204"/>
    </row>
    <row r="1279" spans="1:1">
      <c r="A1279" s="204"/>
    </row>
    <row r="1280" spans="1:1">
      <c r="A1280" s="204"/>
    </row>
    <row r="1281" spans="1:1">
      <c r="A1281" s="204"/>
    </row>
    <row r="1282" spans="1:1">
      <c r="A1282" s="204"/>
    </row>
    <row r="1283" spans="1:1">
      <c r="A1283" s="204"/>
    </row>
    <row r="1284" spans="1:1">
      <c r="A1284" s="204"/>
    </row>
    <row r="1285" spans="1:1">
      <c r="A1285" s="204"/>
    </row>
    <row r="1286" spans="1:1">
      <c r="A1286" s="204"/>
    </row>
    <row r="1287" spans="1:1">
      <c r="A1287" s="204"/>
    </row>
    <row r="1288" spans="1:1">
      <c r="A1288" s="204"/>
    </row>
    <row r="1289" spans="1:1">
      <c r="A1289" s="204"/>
    </row>
    <row r="1290" spans="1:1">
      <c r="A1290" s="204"/>
    </row>
    <row r="1291" spans="1:1">
      <c r="A1291" s="204"/>
    </row>
    <row r="1292" spans="1:1">
      <c r="A1292" s="204"/>
    </row>
    <row r="1293" spans="1:1">
      <c r="A1293" s="204"/>
    </row>
    <row r="1294" spans="1:1">
      <c r="A1294" s="204"/>
    </row>
    <row r="1295" spans="1:1">
      <c r="A1295" s="204"/>
    </row>
    <row r="1296" spans="1:1">
      <c r="A1296" s="204"/>
    </row>
    <row r="1297" spans="1:1">
      <c r="A1297" s="204"/>
    </row>
    <row r="1298" spans="1:1">
      <c r="A1298" s="204"/>
    </row>
    <row r="1299" spans="1:1">
      <c r="A1299" s="204"/>
    </row>
    <row r="1300" spans="1:1">
      <c r="A1300" s="204"/>
    </row>
    <row r="1301" spans="1:1">
      <c r="A1301" s="204"/>
    </row>
    <row r="1302" spans="1:1">
      <c r="A1302" s="204"/>
    </row>
    <row r="1303" spans="1:1">
      <c r="A1303" s="204"/>
    </row>
    <row r="1304" spans="1:1">
      <c r="A1304" s="204"/>
    </row>
    <row r="1305" spans="1:1">
      <c r="A1305" s="204"/>
    </row>
    <row r="1306" spans="1:1">
      <c r="A1306" s="204"/>
    </row>
    <row r="1307" spans="1:1">
      <c r="A1307" s="204"/>
    </row>
    <row r="1308" spans="1:1">
      <c r="A1308" s="204"/>
    </row>
    <row r="1309" spans="1:1">
      <c r="A1309" s="204"/>
    </row>
    <row r="1310" spans="1:1">
      <c r="A1310" s="204"/>
    </row>
    <row r="1311" spans="1:1">
      <c r="A1311" s="204"/>
    </row>
    <row r="1312" spans="1:1">
      <c r="A1312" s="204"/>
    </row>
    <row r="1313" spans="1:1">
      <c r="A1313" s="204"/>
    </row>
    <row r="1314" spans="1:1">
      <c r="A1314" s="204"/>
    </row>
    <row r="1315" spans="1:1">
      <c r="A1315" s="204"/>
    </row>
    <row r="1316" spans="1:1">
      <c r="A1316" s="204"/>
    </row>
    <row r="1317" spans="1:1">
      <c r="A1317" s="204"/>
    </row>
    <row r="1318" spans="1:1">
      <c r="A1318" s="204"/>
    </row>
    <row r="1319" spans="1:1">
      <c r="A1319" s="204"/>
    </row>
    <row r="1320" spans="1:1">
      <c r="A1320" s="204"/>
    </row>
    <row r="1321" spans="1:1">
      <c r="A1321" s="204"/>
    </row>
    <row r="1322" spans="1:1">
      <c r="A1322" s="204"/>
    </row>
    <row r="1323" spans="1:1">
      <c r="A1323" s="204"/>
    </row>
    <row r="1324" spans="1:1">
      <c r="A1324" s="204"/>
    </row>
    <row r="1325" spans="1:1">
      <c r="A1325" s="204"/>
    </row>
    <row r="1326" spans="1:1">
      <c r="A1326" s="204"/>
    </row>
    <row r="1327" spans="1:1">
      <c r="A1327" s="204"/>
    </row>
    <row r="1328" spans="1:1">
      <c r="A1328" s="204"/>
    </row>
    <row r="1329" spans="1:1">
      <c r="A1329" s="204"/>
    </row>
    <row r="1330" spans="1:1">
      <c r="A1330" s="204"/>
    </row>
    <row r="1331" spans="1:1">
      <c r="A1331" s="204"/>
    </row>
    <row r="1332" spans="1:1">
      <c r="A1332" s="204"/>
    </row>
    <row r="1333" spans="1:1">
      <c r="A1333" s="204"/>
    </row>
    <row r="1334" spans="1:1">
      <c r="A1334" s="204"/>
    </row>
    <row r="1335" spans="1:1">
      <c r="A1335" s="204"/>
    </row>
    <row r="1336" spans="1:1">
      <c r="A1336" s="204"/>
    </row>
    <row r="1337" spans="1:1">
      <c r="A1337" s="204"/>
    </row>
    <row r="1338" spans="1:1">
      <c r="A1338" s="204"/>
    </row>
    <row r="1339" spans="1:1">
      <c r="A1339" s="204"/>
    </row>
    <row r="1340" spans="1:1">
      <c r="A1340" s="204"/>
    </row>
    <row r="1341" spans="1:1">
      <c r="A1341" s="204"/>
    </row>
    <row r="1342" spans="1:1">
      <c r="A1342" s="204"/>
    </row>
    <row r="1343" spans="1:1">
      <c r="A1343" s="204"/>
    </row>
    <row r="1344" spans="1:1">
      <c r="A1344" s="204"/>
    </row>
    <row r="1345" spans="1:1">
      <c r="A1345" s="204"/>
    </row>
    <row r="1346" spans="1:1">
      <c r="A1346" s="204"/>
    </row>
    <row r="1347" spans="1:1">
      <c r="A1347" s="204"/>
    </row>
    <row r="1348" spans="1:1">
      <c r="A1348" s="204"/>
    </row>
    <row r="1349" spans="1:1">
      <c r="A1349" s="204"/>
    </row>
    <row r="1350" spans="1:1">
      <c r="A1350" s="204"/>
    </row>
    <row r="1351" spans="1:1">
      <c r="A1351" s="204"/>
    </row>
    <row r="1352" spans="1:1">
      <c r="A1352" s="204"/>
    </row>
    <row r="1353" spans="1:1">
      <c r="A1353" s="204"/>
    </row>
    <row r="1354" spans="1:1">
      <c r="A1354" s="204"/>
    </row>
    <row r="1355" spans="1:1">
      <c r="A1355" s="204"/>
    </row>
    <row r="1356" spans="1:1">
      <c r="A1356" s="204"/>
    </row>
    <row r="1357" spans="1:1">
      <c r="A1357" s="204"/>
    </row>
    <row r="1358" spans="1:1">
      <c r="A1358" s="204"/>
    </row>
    <row r="1359" spans="1:1">
      <c r="A1359" s="204"/>
    </row>
    <row r="1360" spans="1:1">
      <c r="A1360" s="204"/>
    </row>
    <row r="1361" spans="1:1">
      <c r="A1361" s="204"/>
    </row>
    <row r="1362" spans="1:1">
      <c r="A1362" s="204"/>
    </row>
    <row r="1363" spans="1:1">
      <c r="A1363" s="204"/>
    </row>
    <row r="1364" spans="1:1">
      <c r="A1364" s="204"/>
    </row>
    <row r="1365" spans="1:1">
      <c r="A1365" s="204"/>
    </row>
    <row r="1366" spans="1:1">
      <c r="A1366" s="204"/>
    </row>
    <row r="1367" spans="1:1">
      <c r="A1367" s="204"/>
    </row>
    <row r="1368" spans="1:1">
      <c r="A1368" s="204"/>
    </row>
    <row r="1369" spans="1:1">
      <c r="A1369" s="204"/>
    </row>
    <row r="1370" spans="1:1">
      <c r="A1370" s="204"/>
    </row>
    <row r="1371" spans="1:1">
      <c r="A1371" s="204"/>
    </row>
    <row r="1372" spans="1:1">
      <c r="A1372" s="204"/>
    </row>
    <row r="1373" spans="1:1">
      <c r="A1373" s="204"/>
    </row>
    <row r="1374" spans="1:1">
      <c r="A1374" s="204"/>
    </row>
    <row r="1375" spans="1:1">
      <c r="A1375" s="204"/>
    </row>
    <row r="1376" spans="1:1">
      <c r="A1376" s="204"/>
    </row>
    <row r="1377" spans="1:1">
      <c r="A1377" s="204"/>
    </row>
    <row r="1378" spans="1:1">
      <c r="A1378" s="204"/>
    </row>
    <row r="1379" spans="1:1">
      <c r="A1379" s="204"/>
    </row>
    <row r="1380" spans="1:1">
      <c r="A1380" s="204"/>
    </row>
    <row r="1381" spans="1:1">
      <c r="A1381" s="204"/>
    </row>
    <row r="1382" spans="1:1">
      <c r="A1382" s="204"/>
    </row>
    <row r="1383" spans="1:1">
      <c r="A1383" s="204"/>
    </row>
    <row r="1384" spans="1:1">
      <c r="A1384" s="204"/>
    </row>
    <row r="1385" spans="1:1">
      <c r="A1385" s="204"/>
    </row>
    <row r="1386" spans="1:1">
      <c r="A1386" s="204"/>
    </row>
  </sheetData>
  <autoFilter ref="A1:A1386"/>
  <mergeCells count="12">
    <mergeCell ref="B13:K13"/>
    <mergeCell ref="C4:K4"/>
    <mergeCell ref="B4:B12"/>
    <mergeCell ref="C5:C12"/>
    <mergeCell ref="D5:D12"/>
    <mergeCell ref="E5:E12"/>
    <mergeCell ref="F5:F12"/>
    <mergeCell ref="G5:G12"/>
    <mergeCell ref="H5:H12"/>
    <mergeCell ref="I5:I12"/>
    <mergeCell ref="J5:J12"/>
    <mergeCell ref="K5:K12"/>
  </mergeCells>
  <phoneticPr fontId="11" type="noConversion"/>
  <hyperlinks>
    <hyperlink ref="L1" location="'Spis tablic     List of Tables'!A78" display="Powrót do spisu tablic"/>
    <hyperlink ref="L2" location="'Spis tablic     List of tables'!B79" display="Back to list of tables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L1340"/>
  <sheetViews>
    <sheetView topLeftCell="A274" zoomScale="70" zoomScaleNormal="70" workbookViewId="0">
      <selection activeCell="A24" sqref="A24:A25"/>
    </sheetView>
  </sheetViews>
  <sheetFormatPr defaultRowHeight="12.75"/>
  <cols>
    <col min="1" max="1" width="40.625" style="5" customWidth="1"/>
    <col min="2" max="11" width="16.625" style="5" customWidth="1"/>
    <col min="12" max="12" width="9" style="6"/>
    <col min="13" max="16384" width="9" style="5"/>
  </cols>
  <sheetData>
    <row r="1" spans="1:12" ht="14.25">
      <c r="A1" s="24" t="s">
        <v>753</v>
      </c>
      <c r="B1" s="436"/>
      <c r="C1" s="436"/>
      <c r="D1" s="437"/>
      <c r="E1" s="437"/>
      <c r="H1" s="13"/>
      <c r="I1" s="438"/>
      <c r="J1" s="438"/>
      <c r="K1" s="438"/>
      <c r="L1" s="111" t="s">
        <v>13</v>
      </c>
    </row>
    <row r="2" spans="1:12" ht="14.25">
      <c r="A2" s="338" t="s">
        <v>762</v>
      </c>
      <c r="B2" s="436"/>
      <c r="C2" s="436"/>
      <c r="D2" s="437"/>
      <c r="E2" s="437"/>
      <c r="H2" s="325"/>
      <c r="I2" s="438"/>
      <c r="J2" s="438"/>
      <c r="K2" s="438"/>
      <c r="L2" s="21" t="s">
        <v>14</v>
      </c>
    </row>
    <row r="3" spans="1:12">
      <c r="B3" s="355"/>
      <c r="C3" s="355"/>
      <c r="D3" s="438"/>
      <c r="E3" s="438"/>
      <c r="F3" s="438"/>
      <c r="H3" s="438"/>
      <c r="I3" s="438"/>
      <c r="J3" s="438"/>
      <c r="K3" s="438"/>
      <c r="L3" s="438"/>
    </row>
    <row r="4" spans="1:12" ht="14.25" customHeight="1">
      <c r="A4" s="407"/>
      <c r="B4" s="568" t="s">
        <v>158</v>
      </c>
      <c r="C4" s="635" t="s">
        <v>36</v>
      </c>
      <c r="D4" s="636"/>
      <c r="E4" s="636"/>
      <c r="F4" s="636"/>
      <c r="G4" s="636"/>
      <c r="H4" s="636"/>
      <c r="I4" s="636"/>
      <c r="J4" s="636"/>
      <c r="K4" s="636"/>
    </row>
    <row r="5" spans="1:12" ht="14.25" customHeight="1">
      <c r="A5" s="323"/>
      <c r="B5" s="551"/>
      <c r="C5" s="637" t="s">
        <v>159</v>
      </c>
      <c r="D5" s="611" t="s">
        <v>136</v>
      </c>
      <c r="E5" s="611" t="s">
        <v>160</v>
      </c>
      <c r="F5" s="637" t="s">
        <v>161</v>
      </c>
      <c r="G5" s="548" t="s">
        <v>162</v>
      </c>
      <c r="H5" s="548" t="s">
        <v>163</v>
      </c>
      <c r="I5" s="548" t="s">
        <v>164</v>
      </c>
      <c r="J5" s="611" t="s">
        <v>165</v>
      </c>
      <c r="K5" s="555" t="s">
        <v>186</v>
      </c>
    </row>
    <row r="6" spans="1:12">
      <c r="A6" s="323"/>
      <c r="B6" s="551"/>
      <c r="C6" s="569"/>
      <c r="D6" s="551"/>
      <c r="E6" s="551"/>
      <c r="F6" s="551"/>
      <c r="G6" s="551"/>
      <c r="H6" s="551"/>
      <c r="I6" s="551"/>
      <c r="J6" s="551"/>
      <c r="K6" s="556"/>
    </row>
    <row r="7" spans="1:12">
      <c r="A7" s="323"/>
      <c r="B7" s="551"/>
      <c r="C7" s="569"/>
      <c r="D7" s="551"/>
      <c r="E7" s="551"/>
      <c r="F7" s="551"/>
      <c r="G7" s="551"/>
      <c r="H7" s="551"/>
      <c r="I7" s="551"/>
      <c r="J7" s="551"/>
      <c r="K7" s="556"/>
    </row>
    <row r="8" spans="1:12">
      <c r="A8" s="242" t="s">
        <v>50</v>
      </c>
      <c r="B8" s="551"/>
      <c r="C8" s="569"/>
      <c r="D8" s="551"/>
      <c r="E8" s="551"/>
      <c r="F8" s="551"/>
      <c r="G8" s="551"/>
      <c r="H8" s="551"/>
      <c r="I8" s="551"/>
      <c r="J8" s="551"/>
      <c r="K8" s="556"/>
    </row>
    <row r="9" spans="1:12">
      <c r="A9" s="243" t="s">
        <v>51</v>
      </c>
      <c r="B9" s="551"/>
      <c r="C9" s="569"/>
      <c r="D9" s="551"/>
      <c r="E9" s="551"/>
      <c r="F9" s="551"/>
      <c r="G9" s="551"/>
      <c r="H9" s="551"/>
      <c r="I9" s="551"/>
      <c r="J9" s="551"/>
      <c r="K9" s="556"/>
    </row>
    <row r="10" spans="1:12">
      <c r="A10" s="323"/>
      <c r="B10" s="551"/>
      <c r="C10" s="569"/>
      <c r="D10" s="551"/>
      <c r="E10" s="551"/>
      <c r="F10" s="551"/>
      <c r="G10" s="551"/>
      <c r="H10" s="551"/>
      <c r="I10" s="551"/>
      <c r="J10" s="551"/>
      <c r="K10" s="556"/>
    </row>
    <row r="11" spans="1:12">
      <c r="A11" s="323"/>
      <c r="B11" s="551"/>
      <c r="C11" s="569"/>
      <c r="D11" s="551"/>
      <c r="E11" s="551"/>
      <c r="F11" s="551"/>
      <c r="G11" s="551"/>
      <c r="H11" s="551"/>
      <c r="I11" s="551"/>
      <c r="J11" s="551"/>
      <c r="K11" s="556"/>
    </row>
    <row r="12" spans="1:12">
      <c r="A12" s="323"/>
      <c r="B12" s="552"/>
      <c r="C12" s="570"/>
      <c r="D12" s="552"/>
      <c r="E12" s="552"/>
      <c r="F12" s="552"/>
      <c r="G12" s="552"/>
      <c r="H12" s="552"/>
      <c r="I12" s="552"/>
      <c r="J12" s="552"/>
      <c r="K12" s="557"/>
    </row>
    <row r="13" spans="1:12">
      <c r="A13" s="245"/>
      <c r="B13" s="635" t="s">
        <v>640</v>
      </c>
      <c r="C13" s="634"/>
      <c r="D13" s="634"/>
      <c r="E13" s="634"/>
      <c r="F13" s="634"/>
      <c r="G13" s="634"/>
      <c r="H13" s="634"/>
      <c r="I13" s="634"/>
      <c r="J13" s="634"/>
      <c r="K13" s="634"/>
    </row>
    <row r="14" spans="1:12" ht="20.25" customHeight="1">
      <c r="A14" s="265" t="s">
        <v>596</v>
      </c>
      <c r="B14" s="35">
        <v>100</v>
      </c>
      <c r="C14" s="35">
        <v>9.0665429999999994</v>
      </c>
      <c r="D14" s="35">
        <v>2.5357789999999998</v>
      </c>
      <c r="E14" s="35">
        <v>10.534882</v>
      </c>
      <c r="F14" s="35">
        <v>36.083170000000003</v>
      </c>
      <c r="G14" s="35">
        <v>0.851746</v>
      </c>
      <c r="H14" s="35">
        <v>16.178005000000002</v>
      </c>
      <c r="I14" s="35">
        <v>9.1642139999999994</v>
      </c>
      <c r="J14" s="35">
        <v>4.2244659999999996</v>
      </c>
      <c r="K14" s="36">
        <v>2.2006030000000001</v>
      </c>
    </row>
    <row r="15" spans="1:12">
      <c r="A15" s="222" t="s">
        <v>597</v>
      </c>
      <c r="B15" s="63"/>
      <c r="C15" s="50"/>
      <c r="D15" s="50"/>
      <c r="E15" s="50"/>
      <c r="F15" s="50"/>
      <c r="G15" s="50"/>
      <c r="H15" s="50"/>
      <c r="I15" s="50"/>
      <c r="J15" s="50"/>
      <c r="K15" s="49"/>
    </row>
    <row r="16" spans="1:12">
      <c r="A16" s="129" t="s">
        <v>442</v>
      </c>
      <c r="B16" s="50">
        <v>100</v>
      </c>
      <c r="C16" s="106">
        <v>11.918462999999999</v>
      </c>
      <c r="D16" s="106">
        <v>4.6227090000000004</v>
      </c>
      <c r="E16" s="106">
        <v>8.7184439999999999</v>
      </c>
      <c r="F16" s="106">
        <v>34.768281000000002</v>
      </c>
      <c r="G16" s="106">
        <v>1.3645879999999999</v>
      </c>
      <c r="H16" s="106">
        <v>18.900237000000001</v>
      </c>
      <c r="I16" s="106">
        <v>6.7513370000000004</v>
      </c>
      <c r="J16" s="106">
        <v>4.9305320000000004</v>
      </c>
      <c r="K16" s="27">
        <v>2.6560450000000002</v>
      </c>
    </row>
    <row r="17" spans="1:12">
      <c r="A17" s="134" t="s">
        <v>39</v>
      </c>
      <c r="B17" s="50"/>
      <c r="C17" s="50"/>
      <c r="D17" s="50"/>
      <c r="E17" s="50"/>
      <c r="F17" s="50"/>
      <c r="G17" s="50"/>
      <c r="H17" s="50"/>
      <c r="I17" s="50"/>
      <c r="J17" s="50"/>
      <c r="K17" s="49"/>
    </row>
    <row r="18" spans="1:12">
      <c r="A18" s="129" t="s">
        <v>37</v>
      </c>
      <c r="B18" s="50">
        <v>100</v>
      </c>
      <c r="C18" s="106">
        <v>8.2580019999999994</v>
      </c>
      <c r="D18" s="106">
        <v>1.9676750000000001</v>
      </c>
      <c r="E18" s="106">
        <v>10.294104000000001</v>
      </c>
      <c r="F18" s="106">
        <v>36.762273</v>
      </c>
      <c r="G18" s="106">
        <v>0.53546199999999999</v>
      </c>
      <c r="H18" s="106">
        <v>16.918265000000002</v>
      </c>
      <c r="I18" s="106">
        <v>11.765594</v>
      </c>
      <c r="J18" s="106">
        <v>3.629724</v>
      </c>
      <c r="K18" s="27">
        <v>3.1300020000000002</v>
      </c>
    </row>
    <row r="19" spans="1:12">
      <c r="A19" s="134" t="s">
        <v>40</v>
      </c>
      <c r="B19" s="50"/>
      <c r="C19" s="50"/>
      <c r="D19" s="50"/>
      <c r="E19" s="50"/>
      <c r="F19" s="50"/>
      <c r="G19" s="50"/>
      <c r="H19" s="50"/>
      <c r="I19" s="50"/>
      <c r="J19" s="50"/>
      <c r="K19" s="49"/>
    </row>
    <row r="20" spans="1:12" s="344" customFormat="1">
      <c r="A20" s="129" t="s">
        <v>41</v>
      </c>
      <c r="B20" s="50">
        <v>100</v>
      </c>
      <c r="C20" s="106">
        <v>7.6460499999999998</v>
      </c>
      <c r="D20" s="106">
        <v>1.485385</v>
      </c>
      <c r="E20" s="106">
        <v>11.790329</v>
      </c>
      <c r="F20" s="106">
        <v>36.595942000000001</v>
      </c>
      <c r="G20" s="106">
        <v>0.67561099999999996</v>
      </c>
      <c r="H20" s="106">
        <v>14.120441</v>
      </c>
      <c r="I20" s="106">
        <v>9.4762880000000003</v>
      </c>
      <c r="J20" s="106">
        <v>4.0558880000000004</v>
      </c>
      <c r="K20" s="27">
        <v>1.4825429999999999</v>
      </c>
      <c r="L20" s="342"/>
    </row>
    <row r="21" spans="1:12" s="344" customFormat="1">
      <c r="A21" s="134" t="s">
        <v>42</v>
      </c>
      <c r="B21" s="63"/>
      <c r="C21" s="64"/>
      <c r="D21" s="64"/>
      <c r="E21" s="64"/>
      <c r="F21" s="64"/>
      <c r="G21" s="64"/>
      <c r="H21" s="64"/>
      <c r="I21" s="64"/>
      <c r="J21" s="64"/>
      <c r="K21" s="67"/>
      <c r="L21" s="342"/>
    </row>
    <row r="22" spans="1:12">
      <c r="A22" s="126" t="s">
        <v>111</v>
      </c>
      <c r="B22" s="63"/>
      <c r="C22" s="50"/>
      <c r="D22" s="50"/>
      <c r="E22" s="50"/>
      <c r="F22" s="50"/>
      <c r="G22" s="50"/>
      <c r="H22" s="50"/>
      <c r="I22" s="50"/>
      <c r="J22" s="50"/>
      <c r="K22" s="49"/>
    </row>
    <row r="23" spans="1:12">
      <c r="A23" s="131" t="s">
        <v>217</v>
      </c>
      <c r="B23" s="63">
        <v>100</v>
      </c>
      <c r="C23" s="105">
        <v>9.7228110000000001</v>
      </c>
      <c r="D23" s="105">
        <v>3.5744289999999999</v>
      </c>
      <c r="E23" s="105">
        <v>11.271502999999999</v>
      </c>
      <c r="F23" s="105">
        <v>34.702266999999999</v>
      </c>
      <c r="G23" s="105">
        <v>1.5867599999999999</v>
      </c>
      <c r="H23" s="105">
        <v>16.299476000000002</v>
      </c>
      <c r="I23" s="105">
        <v>9.8488769999999999</v>
      </c>
      <c r="J23" s="105">
        <v>2.7798829999999999</v>
      </c>
      <c r="K23" s="37">
        <v>3.0075970000000001</v>
      </c>
    </row>
    <row r="24" spans="1:12" s="62" customFormat="1">
      <c r="A24" s="130" t="s">
        <v>218</v>
      </c>
      <c r="B24" s="63">
        <v>100</v>
      </c>
      <c r="C24" s="105">
        <v>11.455563</v>
      </c>
      <c r="D24" s="105">
        <v>1.541107</v>
      </c>
      <c r="E24" s="105">
        <v>12.538087000000001</v>
      </c>
      <c r="F24" s="105">
        <v>36.009138999999998</v>
      </c>
      <c r="G24" s="105">
        <v>0.55903999999999998</v>
      </c>
      <c r="H24" s="105">
        <v>13.657835</v>
      </c>
      <c r="I24" s="105">
        <v>9.2231210000000008</v>
      </c>
      <c r="J24" s="105">
        <v>4.4158780000000002</v>
      </c>
      <c r="K24" s="37">
        <v>3.2782179999999999</v>
      </c>
      <c r="L24" s="61"/>
    </row>
    <row r="25" spans="1:12">
      <c r="A25" s="195" t="s">
        <v>174</v>
      </c>
      <c r="B25" s="63"/>
      <c r="C25" s="50"/>
      <c r="D25" s="50"/>
      <c r="E25" s="50"/>
      <c r="F25" s="50"/>
      <c r="G25" s="50"/>
      <c r="H25" s="50"/>
      <c r="I25" s="50"/>
      <c r="J25" s="50"/>
      <c r="K25" s="49"/>
    </row>
    <row r="26" spans="1:12">
      <c r="A26" s="134" t="s">
        <v>49</v>
      </c>
      <c r="B26" s="63"/>
      <c r="C26" s="50"/>
      <c r="D26" s="50"/>
      <c r="E26" s="50"/>
      <c r="F26" s="50"/>
      <c r="G26" s="50"/>
      <c r="H26" s="50"/>
      <c r="I26" s="50"/>
      <c r="J26" s="50"/>
      <c r="K26" s="49"/>
    </row>
    <row r="27" spans="1:12">
      <c r="A27" s="129" t="s">
        <v>262</v>
      </c>
      <c r="B27" s="50">
        <v>100</v>
      </c>
      <c r="C27" s="106">
        <v>14.678739999999999</v>
      </c>
      <c r="D27" s="106">
        <v>1.200386</v>
      </c>
      <c r="E27" s="106">
        <v>10.343728</v>
      </c>
      <c r="F27" s="106">
        <v>39.225537000000003</v>
      </c>
      <c r="G27" s="106">
        <v>0.63948300000000002</v>
      </c>
      <c r="H27" s="106">
        <v>14.268385</v>
      </c>
      <c r="I27" s="106">
        <v>6.6731590000000001</v>
      </c>
      <c r="J27" s="106">
        <v>6.145975</v>
      </c>
      <c r="K27" s="27">
        <v>1.375804</v>
      </c>
    </row>
    <row r="28" spans="1:12">
      <c r="A28" s="129" t="s">
        <v>263</v>
      </c>
      <c r="B28" s="50">
        <v>100</v>
      </c>
      <c r="C28" s="50">
        <v>16.948374999999999</v>
      </c>
      <c r="D28" s="50">
        <v>2.207017</v>
      </c>
      <c r="E28" s="50">
        <v>14.399330000000001</v>
      </c>
      <c r="F28" s="50">
        <v>30.342517999999998</v>
      </c>
      <c r="G28" s="50">
        <v>0.88950799999999997</v>
      </c>
      <c r="H28" s="50">
        <v>9.9238289999999996</v>
      </c>
      <c r="I28" s="50">
        <v>9.4382739999999998</v>
      </c>
      <c r="J28" s="50">
        <v>2.7232880000000002</v>
      </c>
      <c r="K28" s="49">
        <v>4.7663849999999996</v>
      </c>
    </row>
    <row r="29" spans="1:12">
      <c r="A29" s="129" t="s">
        <v>264</v>
      </c>
      <c r="B29" s="50">
        <v>100</v>
      </c>
      <c r="C29" s="50">
        <v>5.0026659999999996</v>
      </c>
      <c r="D29" s="50">
        <v>1.9645330000000001</v>
      </c>
      <c r="E29" s="50">
        <v>13.842957</v>
      </c>
      <c r="F29" s="50">
        <v>32.059978999999998</v>
      </c>
      <c r="G29" s="50">
        <v>0.302317</v>
      </c>
      <c r="H29" s="50">
        <v>17.88213</v>
      </c>
      <c r="I29" s="50">
        <v>8.1754189999999998</v>
      </c>
      <c r="J29" s="50">
        <v>5.3486450000000003</v>
      </c>
      <c r="K29" s="49">
        <v>7.2043990000000004</v>
      </c>
    </row>
    <row r="30" spans="1:12">
      <c r="A30" s="195" t="s">
        <v>46</v>
      </c>
      <c r="B30" s="50"/>
      <c r="C30" s="106"/>
      <c r="D30" s="106"/>
      <c r="E30" s="106"/>
      <c r="F30" s="106"/>
      <c r="G30" s="106"/>
      <c r="H30" s="106"/>
      <c r="I30" s="106"/>
      <c r="J30" s="106"/>
      <c r="K30" s="27"/>
    </row>
    <row r="31" spans="1:12">
      <c r="A31" s="134" t="s">
        <v>48</v>
      </c>
      <c r="B31" s="50"/>
      <c r="C31" s="50"/>
      <c r="D31" s="50"/>
      <c r="E31" s="50"/>
      <c r="F31" s="50"/>
      <c r="G31" s="50"/>
      <c r="H31" s="50"/>
      <c r="I31" s="50"/>
      <c r="J31" s="50"/>
      <c r="K31" s="49"/>
    </row>
    <row r="32" spans="1:12">
      <c r="A32" s="132" t="s">
        <v>267</v>
      </c>
      <c r="B32" s="50">
        <v>100</v>
      </c>
      <c r="C32" s="50">
        <v>9.9448469999999993</v>
      </c>
      <c r="D32" s="50">
        <v>1.5210729999999999</v>
      </c>
      <c r="E32" s="50">
        <v>8.8536470000000005</v>
      </c>
      <c r="F32" s="50">
        <v>37.472149000000002</v>
      </c>
      <c r="G32" s="50">
        <v>0.59035499999999996</v>
      </c>
      <c r="H32" s="50">
        <v>13.766780000000001</v>
      </c>
      <c r="I32" s="50">
        <v>16.50994</v>
      </c>
      <c r="J32" s="50">
        <v>1.728472</v>
      </c>
      <c r="K32" s="49">
        <v>2.5396450000000002</v>
      </c>
    </row>
    <row r="33" spans="1:12">
      <c r="A33" s="132" t="s">
        <v>266</v>
      </c>
      <c r="B33" s="50">
        <v>100</v>
      </c>
      <c r="C33" s="106">
        <v>8.1190289999999994</v>
      </c>
      <c r="D33" s="106">
        <v>1.9829920000000001</v>
      </c>
      <c r="E33" s="106">
        <v>15.603555</v>
      </c>
      <c r="F33" s="106">
        <v>40.768124</v>
      </c>
      <c r="G33" s="106">
        <v>0.39459499999999997</v>
      </c>
      <c r="H33" s="106">
        <v>12.507902999999999</v>
      </c>
      <c r="I33" s="106">
        <v>4.87948</v>
      </c>
      <c r="J33" s="106">
        <v>6.8142420000000001</v>
      </c>
      <c r="K33" s="27">
        <v>0.21634800000000001</v>
      </c>
    </row>
    <row r="34" spans="1:12">
      <c r="A34" s="132" t="s">
        <v>265</v>
      </c>
      <c r="B34" s="50">
        <v>100</v>
      </c>
      <c r="C34" s="106">
        <v>10.190173</v>
      </c>
      <c r="D34" s="106">
        <v>0</v>
      </c>
      <c r="E34" s="106">
        <v>18.230996000000001</v>
      </c>
      <c r="F34" s="106">
        <v>37.712611000000003</v>
      </c>
      <c r="G34" s="106">
        <v>0.27607500000000001</v>
      </c>
      <c r="H34" s="106">
        <v>10.641999</v>
      </c>
      <c r="I34" s="106">
        <v>8.3618539999999992</v>
      </c>
      <c r="J34" s="106">
        <v>3.3438330000000001</v>
      </c>
      <c r="K34" s="27">
        <v>2.4914230000000002</v>
      </c>
    </row>
    <row r="35" spans="1:12">
      <c r="A35" s="130" t="s">
        <v>219</v>
      </c>
      <c r="B35" s="63">
        <v>100</v>
      </c>
      <c r="C35" s="105">
        <v>10.684457</v>
      </c>
      <c r="D35" s="105">
        <v>3.518043</v>
      </c>
      <c r="E35" s="105">
        <v>9.8872169999999997</v>
      </c>
      <c r="F35" s="105">
        <v>34.265247000000002</v>
      </c>
      <c r="G35" s="105">
        <v>3.8732799999999998</v>
      </c>
      <c r="H35" s="105">
        <v>16.73939</v>
      </c>
      <c r="I35" s="105">
        <v>8.5856449999999995</v>
      </c>
      <c r="J35" s="105">
        <v>2.6419090000000001</v>
      </c>
      <c r="K35" s="37">
        <v>2.4750589999999999</v>
      </c>
    </row>
    <row r="36" spans="1:12">
      <c r="A36" s="195" t="s">
        <v>52</v>
      </c>
      <c r="B36" s="50"/>
      <c r="C36" s="106"/>
      <c r="D36" s="106"/>
      <c r="E36" s="106"/>
      <c r="F36" s="106"/>
      <c r="G36" s="106"/>
      <c r="H36" s="106"/>
      <c r="I36" s="106"/>
      <c r="J36" s="106"/>
      <c r="K36" s="27"/>
    </row>
    <row r="37" spans="1:12">
      <c r="A37" s="134" t="s">
        <v>47</v>
      </c>
      <c r="B37" s="50"/>
      <c r="C37" s="106"/>
      <c r="D37" s="106"/>
      <c r="E37" s="106"/>
      <c r="F37" s="106"/>
      <c r="G37" s="106"/>
      <c r="H37" s="106"/>
      <c r="I37" s="106"/>
      <c r="J37" s="106"/>
      <c r="K37" s="27"/>
    </row>
    <row r="38" spans="1:12">
      <c r="A38" s="132" t="s">
        <v>268</v>
      </c>
      <c r="B38" s="50">
        <v>100</v>
      </c>
      <c r="C38" s="106">
        <v>5.8553139999999999</v>
      </c>
      <c r="D38" s="106">
        <v>11.063036</v>
      </c>
      <c r="E38" s="106">
        <v>8.4121570000000006</v>
      </c>
      <c r="F38" s="106">
        <v>27.775576000000001</v>
      </c>
      <c r="G38" s="106">
        <v>0.73026100000000005</v>
      </c>
      <c r="H38" s="106">
        <v>15.190218999999999</v>
      </c>
      <c r="I38" s="106">
        <v>19.499932000000001</v>
      </c>
      <c r="J38" s="106">
        <v>2.1364809999999999</v>
      </c>
      <c r="K38" s="27">
        <v>4.6695130000000002</v>
      </c>
    </row>
    <row r="39" spans="1:12">
      <c r="A39" s="132" t="s">
        <v>269</v>
      </c>
      <c r="B39" s="50">
        <v>100</v>
      </c>
      <c r="C39" s="106">
        <v>11.288065</v>
      </c>
      <c r="D39" s="106">
        <v>2.7378170000000002</v>
      </c>
      <c r="E39" s="106">
        <v>8.0783909999999999</v>
      </c>
      <c r="F39" s="106">
        <v>34.582081000000002</v>
      </c>
      <c r="G39" s="106">
        <v>6.1746540000000003</v>
      </c>
      <c r="H39" s="106">
        <v>19.863348000000002</v>
      </c>
      <c r="I39" s="106">
        <v>5.9335199999999997</v>
      </c>
      <c r="J39" s="106">
        <v>1.9435119999999999</v>
      </c>
      <c r="K39" s="27">
        <v>2.733787</v>
      </c>
    </row>
    <row r="40" spans="1:12" s="62" customFormat="1">
      <c r="A40" s="195" t="s">
        <v>46</v>
      </c>
      <c r="B40" s="63"/>
      <c r="C40" s="105"/>
      <c r="D40" s="105"/>
      <c r="E40" s="105"/>
      <c r="F40" s="105"/>
      <c r="G40" s="105"/>
      <c r="H40" s="105"/>
      <c r="I40" s="105"/>
      <c r="J40" s="105"/>
      <c r="K40" s="37"/>
      <c r="L40" s="61"/>
    </row>
    <row r="41" spans="1:12">
      <c r="A41" s="134" t="s">
        <v>48</v>
      </c>
      <c r="B41" s="50"/>
      <c r="C41" s="50"/>
      <c r="D41" s="50"/>
      <c r="E41" s="50"/>
      <c r="F41" s="50"/>
      <c r="G41" s="50"/>
      <c r="H41" s="50"/>
      <c r="I41" s="50"/>
      <c r="J41" s="50"/>
      <c r="K41" s="49"/>
    </row>
    <row r="42" spans="1:12">
      <c r="A42" s="132" t="s">
        <v>270</v>
      </c>
      <c r="B42" s="50">
        <v>100</v>
      </c>
      <c r="C42" s="50">
        <v>13.090128</v>
      </c>
      <c r="D42" s="50">
        <v>1.2655380000000001</v>
      </c>
      <c r="E42" s="50">
        <v>12.096926</v>
      </c>
      <c r="F42" s="50">
        <v>35.058115999999998</v>
      </c>
      <c r="G42" s="50">
        <v>0.28205000000000002</v>
      </c>
      <c r="H42" s="50">
        <v>21.316136</v>
      </c>
      <c r="I42" s="50">
        <v>3.7747120000000001</v>
      </c>
      <c r="J42" s="50">
        <v>4.7214470000000004</v>
      </c>
      <c r="K42" s="49">
        <v>1.061801</v>
      </c>
    </row>
    <row r="43" spans="1:12">
      <c r="A43" s="132" t="s">
        <v>271</v>
      </c>
      <c r="B43" s="50">
        <v>100</v>
      </c>
      <c r="C43" s="106">
        <v>9.0261800000000001</v>
      </c>
      <c r="D43" s="106">
        <v>0.89443799999999996</v>
      </c>
      <c r="E43" s="106">
        <v>11.928927</v>
      </c>
      <c r="F43" s="106">
        <v>42.66724</v>
      </c>
      <c r="G43" s="106">
        <v>0.56115599999999999</v>
      </c>
      <c r="H43" s="106">
        <v>13.730354999999999</v>
      </c>
      <c r="I43" s="106">
        <v>5.895162</v>
      </c>
      <c r="J43" s="106">
        <v>2.8803260000000002</v>
      </c>
      <c r="K43" s="27">
        <v>0.85420700000000005</v>
      </c>
    </row>
    <row r="44" spans="1:12">
      <c r="A44" s="132" t="s">
        <v>272</v>
      </c>
      <c r="B44" s="50">
        <v>100</v>
      </c>
      <c r="C44" s="106">
        <v>7.3569800000000001</v>
      </c>
      <c r="D44" s="106">
        <v>1.0492079999999999</v>
      </c>
      <c r="E44" s="106">
        <v>16.802838999999999</v>
      </c>
      <c r="F44" s="106">
        <v>40.724974000000003</v>
      </c>
      <c r="G44" s="106">
        <v>0.31957000000000002</v>
      </c>
      <c r="H44" s="106">
        <v>12.307850999999999</v>
      </c>
      <c r="I44" s="106">
        <v>9.6803740000000005</v>
      </c>
      <c r="J44" s="106">
        <v>4.4206779999999997</v>
      </c>
      <c r="K44" s="27">
        <v>0.59487599999999996</v>
      </c>
    </row>
    <row r="45" spans="1:12">
      <c r="A45" s="132" t="s">
        <v>273</v>
      </c>
      <c r="B45" s="50">
        <v>100</v>
      </c>
      <c r="C45" s="106">
        <v>16.333418000000002</v>
      </c>
      <c r="D45" s="106">
        <v>1.672145</v>
      </c>
      <c r="E45" s="106">
        <v>17.561285999999999</v>
      </c>
      <c r="F45" s="106">
        <v>35.202179999999998</v>
      </c>
      <c r="G45" s="106">
        <v>0.42737900000000001</v>
      </c>
      <c r="H45" s="106">
        <v>13.354996</v>
      </c>
      <c r="I45" s="106">
        <v>2.7428919999999999</v>
      </c>
      <c r="J45" s="106">
        <v>3.1359629999999998</v>
      </c>
      <c r="K45" s="27">
        <v>1.833107</v>
      </c>
    </row>
    <row r="46" spans="1:12">
      <c r="A46" s="132" t="s">
        <v>269</v>
      </c>
      <c r="B46" s="50">
        <v>100</v>
      </c>
      <c r="C46" s="106">
        <v>14.402597</v>
      </c>
      <c r="D46" s="106">
        <v>0.84662000000000004</v>
      </c>
      <c r="E46" s="106">
        <v>9.3572980000000001</v>
      </c>
      <c r="F46" s="106">
        <v>31.722096000000001</v>
      </c>
      <c r="G46" s="106">
        <v>5.5306600000000001</v>
      </c>
      <c r="H46" s="106">
        <v>8.0596209999999999</v>
      </c>
      <c r="I46" s="106">
        <v>11.756646</v>
      </c>
      <c r="J46" s="106">
        <v>4.6625220000000001</v>
      </c>
      <c r="K46" s="27">
        <v>0.88605599999999995</v>
      </c>
    </row>
    <row r="47" spans="1:12">
      <c r="A47" s="130" t="s">
        <v>220</v>
      </c>
      <c r="B47" s="63">
        <v>100</v>
      </c>
      <c r="C47" s="105">
        <v>8.4595660000000006</v>
      </c>
      <c r="D47" s="105">
        <v>4.5798079999999999</v>
      </c>
      <c r="E47" s="105">
        <v>11.763489999999999</v>
      </c>
      <c r="F47" s="105">
        <v>34.886747999999997</v>
      </c>
      <c r="G47" s="105">
        <v>0.65049100000000004</v>
      </c>
      <c r="H47" s="105">
        <v>16.816041999999999</v>
      </c>
      <c r="I47" s="105">
        <v>10.81894</v>
      </c>
      <c r="J47" s="105">
        <v>2.0508419999999998</v>
      </c>
      <c r="K47" s="37">
        <v>3.373799</v>
      </c>
    </row>
    <row r="48" spans="1:12">
      <c r="A48" s="195" t="s">
        <v>52</v>
      </c>
      <c r="B48" s="50"/>
      <c r="C48" s="106"/>
      <c r="D48" s="106"/>
      <c r="E48" s="106"/>
      <c r="F48" s="106"/>
      <c r="G48" s="106"/>
      <c r="H48" s="106"/>
      <c r="I48" s="106"/>
      <c r="J48" s="106"/>
      <c r="K48" s="27"/>
    </row>
    <row r="49" spans="1:12">
      <c r="A49" s="134" t="s">
        <v>47</v>
      </c>
      <c r="B49" s="50"/>
      <c r="C49" s="106"/>
      <c r="D49" s="106"/>
      <c r="E49" s="106"/>
      <c r="F49" s="106"/>
      <c r="G49" s="106"/>
      <c r="H49" s="106"/>
      <c r="I49" s="106"/>
      <c r="J49" s="106"/>
      <c r="K49" s="27"/>
    </row>
    <row r="50" spans="1:12">
      <c r="A50" s="132" t="s">
        <v>274</v>
      </c>
      <c r="B50" s="50">
        <v>100</v>
      </c>
      <c r="C50" s="106">
        <v>8.0209329999999994</v>
      </c>
      <c r="D50" s="106">
        <v>3.4870209999999999</v>
      </c>
      <c r="E50" s="106">
        <v>13.48983</v>
      </c>
      <c r="F50" s="106">
        <v>35.295724999999997</v>
      </c>
      <c r="G50" s="106">
        <v>1.7424770000000001</v>
      </c>
      <c r="H50" s="106">
        <v>18.724834000000001</v>
      </c>
      <c r="I50" s="106">
        <v>12.173033999999999</v>
      </c>
      <c r="J50" s="106">
        <v>1.463957</v>
      </c>
      <c r="K50" s="27">
        <v>0.814195</v>
      </c>
    </row>
    <row r="51" spans="1:12">
      <c r="A51" s="132" t="s">
        <v>275</v>
      </c>
      <c r="B51" s="50">
        <v>100</v>
      </c>
      <c r="C51" s="106">
        <v>7.7685560000000002</v>
      </c>
      <c r="D51" s="106">
        <v>4.9011889999999996</v>
      </c>
      <c r="E51" s="106">
        <v>9.4666800000000002</v>
      </c>
      <c r="F51" s="106">
        <v>39.676125999999996</v>
      </c>
      <c r="G51" s="106">
        <v>0.821245</v>
      </c>
      <c r="H51" s="106">
        <v>18.359707999999998</v>
      </c>
      <c r="I51" s="106">
        <v>8.7959739999999993</v>
      </c>
      <c r="J51" s="106">
        <v>1.3249379999999999</v>
      </c>
      <c r="K51" s="27">
        <v>4.229762</v>
      </c>
    </row>
    <row r="52" spans="1:12">
      <c r="A52" s="132" t="s">
        <v>276</v>
      </c>
      <c r="B52" s="50">
        <v>100</v>
      </c>
      <c r="C52" s="106">
        <v>13.508483999999999</v>
      </c>
      <c r="D52" s="106">
        <v>7.4392810000000003</v>
      </c>
      <c r="E52" s="106">
        <v>9.5813290000000002</v>
      </c>
      <c r="F52" s="106">
        <v>33.736350999999999</v>
      </c>
      <c r="G52" s="106">
        <v>0.64201799999999998</v>
      </c>
      <c r="H52" s="106">
        <v>19.154807999999999</v>
      </c>
      <c r="I52" s="106">
        <v>4.8522439999999998</v>
      </c>
      <c r="J52" s="106">
        <v>2.0174080000000001</v>
      </c>
      <c r="K52" s="27">
        <v>2.6045229999999999</v>
      </c>
    </row>
    <row r="53" spans="1:12">
      <c r="A53" s="195" t="s">
        <v>174</v>
      </c>
      <c r="B53" s="50"/>
      <c r="C53" s="106"/>
      <c r="D53" s="106"/>
      <c r="E53" s="106"/>
      <c r="F53" s="106"/>
      <c r="G53" s="106"/>
      <c r="H53" s="106"/>
      <c r="I53" s="106"/>
      <c r="J53" s="106"/>
      <c r="K53" s="27"/>
    </row>
    <row r="54" spans="1:12">
      <c r="A54" s="134" t="s">
        <v>49</v>
      </c>
      <c r="B54" s="50"/>
      <c r="C54" s="106"/>
      <c r="D54" s="106"/>
      <c r="E54" s="106"/>
      <c r="F54" s="106"/>
      <c r="G54" s="106"/>
      <c r="H54" s="106"/>
      <c r="I54" s="106"/>
      <c r="J54" s="106"/>
      <c r="K54" s="27"/>
    </row>
    <row r="55" spans="1:12">
      <c r="A55" s="132" t="s">
        <v>277</v>
      </c>
      <c r="B55" s="50">
        <v>100</v>
      </c>
      <c r="C55" s="106">
        <v>4.3492189999999997</v>
      </c>
      <c r="D55" s="106">
        <v>2.7195450000000001</v>
      </c>
      <c r="E55" s="106">
        <v>11.132834000000001</v>
      </c>
      <c r="F55" s="106">
        <v>31.944686000000001</v>
      </c>
      <c r="G55" s="106">
        <v>0.47448800000000002</v>
      </c>
      <c r="H55" s="106">
        <v>15.194025999999999</v>
      </c>
      <c r="I55" s="106">
        <v>19.546388</v>
      </c>
      <c r="J55" s="106">
        <v>1.179692</v>
      </c>
      <c r="K55" s="27">
        <v>8.119866</v>
      </c>
    </row>
    <row r="56" spans="1:12">
      <c r="A56" s="132" t="s">
        <v>278</v>
      </c>
      <c r="B56" s="50">
        <v>100</v>
      </c>
      <c r="C56" s="106">
        <v>9.552956</v>
      </c>
      <c r="D56" s="106">
        <v>3.139758</v>
      </c>
      <c r="E56" s="106">
        <v>12.207412</v>
      </c>
      <c r="F56" s="106">
        <v>34.741325000000003</v>
      </c>
      <c r="G56" s="106">
        <v>0.42426900000000001</v>
      </c>
      <c r="H56" s="106">
        <v>11.654597000000001</v>
      </c>
      <c r="I56" s="106">
        <v>16.339219</v>
      </c>
      <c r="J56" s="106">
        <v>3.163977</v>
      </c>
      <c r="K56" s="27">
        <v>1.314505</v>
      </c>
    </row>
    <row r="57" spans="1:12">
      <c r="A57" s="195" t="s">
        <v>46</v>
      </c>
      <c r="B57" s="50"/>
      <c r="C57" s="106"/>
      <c r="D57" s="106"/>
      <c r="E57" s="106"/>
      <c r="F57" s="106"/>
      <c r="G57" s="106"/>
      <c r="H57" s="106"/>
      <c r="I57" s="106"/>
      <c r="J57" s="106"/>
      <c r="K57" s="27"/>
    </row>
    <row r="58" spans="1:12">
      <c r="A58" s="134" t="s">
        <v>48</v>
      </c>
      <c r="B58" s="50"/>
      <c r="C58" s="106"/>
      <c r="D58" s="106"/>
      <c r="E58" s="106"/>
      <c r="F58" s="106"/>
      <c r="G58" s="106"/>
      <c r="H58" s="106"/>
      <c r="I58" s="106"/>
      <c r="J58" s="106"/>
      <c r="K58" s="27"/>
    </row>
    <row r="59" spans="1:12">
      <c r="A59" s="132" t="s">
        <v>274</v>
      </c>
      <c r="B59" s="50">
        <v>100</v>
      </c>
      <c r="C59" s="106">
        <v>2.6581419999999998</v>
      </c>
      <c r="D59" s="106">
        <v>5.5204999999999997E-2</v>
      </c>
      <c r="E59" s="106">
        <v>13.754636</v>
      </c>
      <c r="F59" s="106">
        <v>40.450887999999999</v>
      </c>
      <c r="G59" s="106">
        <v>0.17882899999999999</v>
      </c>
      <c r="H59" s="106">
        <v>17.98648</v>
      </c>
      <c r="I59" s="106">
        <v>4.8036830000000004</v>
      </c>
      <c r="J59" s="106">
        <v>1.8312489999999999</v>
      </c>
      <c r="K59" s="27">
        <v>5.7795199999999998</v>
      </c>
    </row>
    <row r="60" spans="1:12">
      <c r="A60" s="132" t="s">
        <v>275</v>
      </c>
      <c r="B60" s="50">
        <v>100</v>
      </c>
      <c r="C60" s="106">
        <v>5.16547</v>
      </c>
      <c r="D60" s="106">
        <v>5.6174330000000001</v>
      </c>
      <c r="E60" s="106">
        <v>18.779865000000001</v>
      </c>
      <c r="F60" s="106">
        <v>34.902957999999998</v>
      </c>
      <c r="G60" s="106">
        <v>0.36464200000000002</v>
      </c>
      <c r="H60" s="106">
        <v>13.391562</v>
      </c>
      <c r="I60" s="106">
        <v>10.392543</v>
      </c>
      <c r="J60" s="106">
        <v>3.5630320000000002</v>
      </c>
      <c r="K60" s="27">
        <v>0.56706000000000001</v>
      </c>
    </row>
    <row r="61" spans="1:12">
      <c r="A61" s="132" t="s">
        <v>279</v>
      </c>
      <c r="B61" s="50">
        <v>100</v>
      </c>
      <c r="C61" s="106">
        <v>4.0676829999999997</v>
      </c>
      <c r="D61" s="106">
        <v>5.5106719999999996</v>
      </c>
      <c r="E61" s="106">
        <v>16.667766</v>
      </c>
      <c r="F61" s="106">
        <v>33.307256000000002</v>
      </c>
      <c r="G61" s="106">
        <v>0.47787000000000002</v>
      </c>
      <c r="H61" s="106">
        <v>13.239439000000001</v>
      </c>
      <c r="I61" s="106">
        <v>4.5280810000000002</v>
      </c>
      <c r="J61" s="106">
        <v>3.4963150000000001</v>
      </c>
      <c r="K61" s="27">
        <v>0.51635900000000001</v>
      </c>
    </row>
    <row r="62" spans="1:12" s="62" customFormat="1">
      <c r="A62" s="132" t="s">
        <v>276</v>
      </c>
      <c r="B62" s="50">
        <v>100</v>
      </c>
      <c r="C62" s="106">
        <v>3.3439329999999998</v>
      </c>
      <c r="D62" s="106">
        <v>0.35378500000000002</v>
      </c>
      <c r="E62" s="106">
        <v>16.356953000000001</v>
      </c>
      <c r="F62" s="106">
        <v>38.584063</v>
      </c>
      <c r="G62" s="106">
        <v>0.40229900000000002</v>
      </c>
      <c r="H62" s="106">
        <v>17.972629000000001</v>
      </c>
      <c r="I62" s="106">
        <v>12.418231</v>
      </c>
      <c r="J62" s="106">
        <v>2.9513989999999999</v>
      </c>
      <c r="K62" s="27">
        <v>1.51312</v>
      </c>
      <c r="L62" s="61"/>
    </row>
    <row r="63" spans="1:12">
      <c r="A63" s="130" t="s">
        <v>221</v>
      </c>
      <c r="B63" s="63">
        <v>100</v>
      </c>
      <c r="C63" s="198">
        <v>8.943702</v>
      </c>
      <c r="D63" s="41">
        <v>3.1241720000000002</v>
      </c>
      <c r="E63" s="105">
        <v>10.91858</v>
      </c>
      <c r="F63" s="105">
        <v>32.485380999999997</v>
      </c>
      <c r="G63" s="105">
        <v>0.49018400000000001</v>
      </c>
      <c r="H63" s="105">
        <v>17.875102999999999</v>
      </c>
      <c r="I63" s="105">
        <v>10.762972</v>
      </c>
      <c r="J63" s="105">
        <v>3.3839999999999999</v>
      </c>
      <c r="K63" s="37">
        <v>2.4528159999999999</v>
      </c>
    </row>
    <row r="64" spans="1:12">
      <c r="A64" s="195" t="s">
        <v>261</v>
      </c>
      <c r="B64" s="50"/>
      <c r="C64" s="65"/>
      <c r="D64" s="28"/>
      <c r="E64" s="106"/>
      <c r="F64" s="106"/>
      <c r="G64" s="106"/>
      <c r="H64" s="106"/>
      <c r="I64" s="106"/>
      <c r="J64" s="106"/>
      <c r="K64" s="27"/>
    </row>
    <row r="65" spans="1:12">
      <c r="A65" s="134" t="s">
        <v>239</v>
      </c>
      <c r="B65" s="106"/>
      <c r="C65" s="106"/>
      <c r="D65" s="106"/>
      <c r="E65" s="106"/>
      <c r="F65" s="106"/>
      <c r="G65" s="106"/>
      <c r="H65" s="106"/>
      <c r="I65" s="106"/>
      <c r="J65" s="106"/>
      <c r="K65" s="27"/>
    </row>
    <row r="66" spans="1:12">
      <c r="A66" s="132" t="s">
        <v>280</v>
      </c>
      <c r="B66" s="50">
        <v>100</v>
      </c>
      <c r="C66" s="50">
        <v>11.443341</v>
      </c>
      <c r="D66" s="50">
        <v>5.5100720000000001</v>
      </c>
      <c r="E66" s="106">
        <v>8.8557970000000008</v>
      </c>
      <c r="F66" s="106">
        <v>26.158595999999999</v>
      </c>
      <c r="G66" s="106">
        <v>0.54643699999999995</v>
      </c>
      <c r="H66" s="106">
        <v>21.095704999999999</v>
      </c>
      <c r="I66" s="106">
        <v>12.40352</v>
      </c>
      <c r="J66" s="106">
        <v>3.1829149999999999</v>
      </c>
      <c r="K66" s="27">
        <v>5.263973</v>
      </c>
    </row>
    <row r="67" spans="1:12">
      <c r="A67" s="195" t="s">
        <v>46</v>
      </c>
      <c r="B67" s="50"/>
      <c r="C67" s="50"/>
      <c r="D67" s="50"/>
      <c r="E67" s="106"/>
      <c r="F67" s="106"/>
      <c r="G67" s="106"/>
      <c r="H67" s="106"/>
      <c r="I67" s="106"/>
      <c r="J67" s="106"/>
      <c r="K67" s="27"/>
    </row>
    <row r="68" spans="1:12" ht="14.25">
      <c r="A68" s="134" t="s">
        <v>48</v>
      </c>
      <c r="B68" s="106"/>
      <c r="C68" s="106"/>
      <c r="D68" s="68"/>
      <c r="E68" s="106"/>
      <c r="F68" s="106"/>
      <c r="G68" s="106"/>
      <c r="H68" s="106"/>
      <c r="I68" s="106"/>
      <c r="J68" s="106"/>
      <c r="K68" s="27"/>
    </row>
    <row r="69" spans="1:12">
      <c r="A69" s="132" t="s">
        <v>280</v>
      </c>
      <c r="B69" s="106">
        <v>100</v>
      </c>
      <c r="C69" s="106">
        <v>3.8143699999999998</v>
      </c>
      <c r="D69" s="106">
        <v>3.2835930000000002</v>
      </c>
      <c r="E69" s="106">
        <v>12.687538999999999</v>
      </c>
      <c r="F69" s="106">
        <v>41.577001000000003</v>
      </c>
      <c r="G69" s="106">
        <v>0.50540399999999996</v>
      </c>
      <c r="H69" s="106">
        <v>18.212454999999999</v>
      </c>
      <c r="I69" s="106">
        <v>4.8877269999999999</v>
      </c>
      <c r="J69" s="106">
        <v>3.0659879999999999</v>
      </c>
      <c r="K69" s="27">
        <v>1.6326E-2</v>
      </c>
    </row>
    <row r="70" spans="1:12">
      <c r="A70" s="132" t="s">
        <v>281</v>
      </c>
      <c r="B70" s="106">
        <v>100</v>
      </c>
      <c r="C70" s="106">
        <v>5.9346959999999997</v>
      </c>
      <c r="D70" s="106">
        <v>2.0535730000000001</v>
      </c>
      <c r="E70" s="106">
        <v>12.992635999999999</v>
      </c>
      <c r="F70" s="106">
        <v>41.253841000000001</v>
      </c>
      <c r="G70" s="106">
        <v>0.25081999999999999</v>
      </c>
      <c r="H70" s="106">
        <v>15.981329000000001</v>
      </c>
      <c r="I70" s="106">
        <v>9.0373409999999996</v>
      </c>
      <c r="J70" s="106">
        <v>2.3955199999999999</v>
      </c>
      <c r="K70" s="27">
        <v>0.62929199999999996</v>
      </c>
    </row>
    <row r="71" spans="1:12">
      <c r="A71" s="132" t="s">
        <v>282</v>
      </c>
      <c r="B71" s="106">
        <v>100</v>
      </c>
      <c r="C71" s="106">
        <v>10.463827999999999</v>
      </c>
      <c r="D71" s="106">
        <v>0.45217299999999999</v>
      </c>
      <c r="E71" s="106">
        <v>11.355365000000001</v>
      </c>
      <c r="F71" s="106">
        <v>28.312422999999999</v>
      </c>
      <c r="G71" s="106">
        <v>0.63914300000000002</v>
      </c>
      <c r="H71" s="106">
        <v>12.5966</v>
      </c>
      <c r="I71" s="106">
        <v>18.935267</v>
      </c>
      <c r="J71" s="106">
        <v>1.341237</v>
      </c>
      <c r="K71" s="27">
        <v>0.77968599999999999</v>
      </c>
    </row>
    <row r="72" spans="1:12">
      <c r="A72" s="132" t="s">
        <v>283</v>
      </c>
      <c r="B72" s="106">
        <v>100</v>
      </c>
      <c r="C72" s="106">
        <v>8.5307220000000008</v>
      </c>
      <c r="D72" s="106">
        <v>0.122518</v>
      </c>
      <c r="E72" s="106">
        <v>12.4399</v>
      </c>
      <c r="F72" s="106">
        <v>37.054420999999998</v>
      </c>
      <c r="G72" s="106">
        <v>0.37282399999999999</v>
      </c>
      <c r="H72" s="106">
        <v>16.008188000000001</v>
      </c>
      <c r="I72" s="106">
        <v>4.8962529999999997</v>
      </c>
      <c r="J72" s="106">
        <v>7.5670890000000002</v>
      </c>
      <c r="K72" s="59">
        <v>0.66324700000000003</v>
      </c>
    </row>
    <row r="73" spans="1:12">
      <c r="A73" s="128" t="s">
        <v>112</v>
      </c>
      <c r="B73" s="106"/>
      <c r="C73" s="106"/>
      <c r="D73" s="106"/>
      <c r="E73" s="106"/>
      <c r="F73" s="106"/>
      <c r="G73" s="106"/>
      <c r="H73" s="106"/>
      <c r="I73" s="106"/>
      <c r="J73" s="106"/>
      <c r="K73" s="27"/>
    </row>
    <row r="74" spans="1:12" s="62" customFormat="1">
      <c r="A74" s="131" t="s">
        <v>222</v>
      </c>
      <c r="B74" s="105">
        <v>100</v>
      </c>
      <c r="C74" s="105">
        <v>10.07568</v>
      </c>
      <c r="D74" s="105">
        <v>1.4179520000000001</v>
      </c>
      <c r="E74" s="105">
        <v>9.4068070000000006</v>
      </c>
      <c r="F74" s="105">
        <v>34.100318000000001</v>
      </c>
      <c r="G74" s="105">
        <v>0.828156</v>
      </c>
      <c r="H74" s="105">
        <v>16.00582</v>
      </c>
      <c r="I74" s="105">
        <v>11.163245999999999</v>
      </c>
      <c r="J74" s="105">
        <v>5.0502149999999997</v>
      </c>
      <c r="K74" s="37">
        <v>1.7990219999999999</v>
      </c>
      <c r="L74" s="61"/>
    </row>
    <row r="75" spans="1:12">
      <c r="A75" s="130" t="s">
        <v>223</v>
      </c>
      <c r="B75" s="105">
        <v>100</v>
      </c>
      <c r="C75" s="105">
        <v>9.9852419999999995</v>
      </c>
      <c r="D75" s="105">
        <v>1.003279</v>
      </c>
      <c r="E75" s="105">
        <v>7.4311069999999999</v>
      </c>
      <c r="F75" s="105">
        <v>26.183653</v>
      </c>
      <c r="G75" s="105">
        <v>1.2821309999999999</v>
      </c>
      <c r="H75" s="105">
        <v>10.237278</v>
      </c>
      <c r="I75" s="105">
        <v>20.233345</v>
      </c>
      <c r="J75" s="105">
        <v>6.7354719999999997</v>
      </c>
      <c r="K75" s="37">
        <v>1.5014829999999999</v>
      </c>
    </row>
    <row r="76" spans="1:12">
      <c r="A76" s="195" t="s">
        <v>261</v>
      </c>
      <c r="B76" s="106"/>
      <c r="C76" s="106"/>
      <c r="D76" s="106"/>
      <c r="E76" s="106"/>
      <c r="F76" s="106"/>
      <c r="G76" s="106"/>
      <c r="H76" s="106"/>
      <c r="I76" s="106"/>
      <c r="J76" s="106"/>
      <c r="K76" s="40"/>
    </row>
    <row r="77" spans="1:12">
      <c r="A77" s="134" t="s">
        <v>239</v>
      </c>
      <c r="B77" s="106"/>
      <c r="C77" s="106"/>
      <c r="D77" s="106"/>
      <c r="E77" s="106"/>
      <c r="F77" s="106"/>
      <c r="G77" s="106"/>
      <c r="H77" s="106"/>
      <c r="I77" s="106"/>
      <c r="J77" s="106"/>
      <c r="K77" s="27"/>
    </row>
    <row r="78" spans="1:12">
      <c r="A78" s="132" t="s">
        <v>284</v>
      </c>
      <c r="B78" s="106">
        <v>100</v>
      </c>
      <c r="C78" s="106">
        <v>12.526061</v>
      </c>
      <c r="D78" s="106">
        <v>1.2593080000000001</v>
      </c>
      <c r="E78" s="106">
        <v>9.1389049999999994</v>
      </c>
      <c r="F78" s="106">
        <v>34.033676999999997</v>
      </c>
      <c r="G78" s="106">
        <v>0.57897299999999996</v>
      </c>
      <c r="H78" s="106">
        <v>17.001822000000001</v>
      </c>
      <c r="I78" s="106">
        <v>8.3460909999999995</v>
      </c>
      <c r="J78" s="106">
        <v>10.215394999999999</v>
      </c>
      <c r="K78" s="27">
        <v>1.037679</v>
      </c>
    </row>
    <row r="79" spans="1:12">
      <c r="A79" s="195" t="s">
        <v>231</v>
      </c>
      <c r="B79" s="106"/>
      <c r="C79" s="106"/>
      <c r="D79" s="106"/>
      <c r="E79" s="106"/>
      <c r="F79" s="106"/>
      <c r="G79" s="106"/>
      <c r="H79" s="106"/>
      <c r="I79" s="106"/>
      <c r="J79" s="106"/>
      <c r="K79" s="27"/>
    </row>
    <row r="80" spans="1:12">
      <c r="A80" s="134" t="s">
        <v>237</v>
      </c>
      <c r="B80" s="106"/>
      <c r="C80" s="106"/>
      <c r="D80" s="106"/>
      <c r="E80" s="106"/>
      <c r="F80" s="106"/>
      <c r="G80" s="106"/>
      <c r="H80" s="106"/>
      <c r="I80" s="106"/>
      <c r="J80" s="106"/>
      <c r="K80" s="27"/>
    </row>
    <row r="81" spans="1:12">
      <c r="A81" s="132" t="s">
        <v>285</v>
      </c>
      <c r="B81" s="106">
        <v>100</v>
      </c>
      <c r="C81" s="106">
        <v>2.9690650000000001</v>
      </c>
      <c r="D81" s="106">
        <v>0.13533300000000001</v>
      </c>
      <c r="E81" s="106">
        <v>7.9144690000000004</v>
      </c>
      <c r="F81" s="106">
        <v>26.144204999999999</v>
      </c>
      <c r="G81" s="106">
        <v>0.19562099999999999</v>
      </c>
      <c r="H81" s="106">
        <v>17.120342999999998</v>
      </c>
      <c r="I81" s="106">
        <v>37.887726999999998</v>
      </c>
      <c r="J81" s="106">
        <v>1.627073</v>
      </c>
      <c r="K81" s="27">
        <v>0.50032399999999999</v>
      </c>
    </row>
    <row r="82" spans="1:12">
      <c r="A82" s="195" t="s">
        <v>46</v>
      </c>
      <c r="B82" s="106"/>
      <c r="C82" s="106"/>
      <c r="D82" s="106"/>
      <c r="E82" s="106"/>
      <c r="F82" s="106"/>
      <c r="G82" s="106"/>
      <c r="H82" s="106"/>
      <c r="I82" s="106"/>
      <c r="J82" s="106"/>
      <c r="K82" s="27"/>
    </row>
    <row r="83" spans="1:12">
      <c r="A83" s="134" t="s">
        <v>48</v>
      </c>
      <c r="B83" s="106"/>
      <c r="C83" s="106"/>
      <c r="D83" s="106"/>
      <c r="E83" s="106"/>
      <c r="F83" s="106"/>
      <c r="G83" s="106"/>
      <c r="H83" s="106"/>
      <c r="I83" s="106"/>
      <c r="J83" s="106"/>
      <c r="K83" s="27"/>
    </row>
    <row r="84" spans="1:12">
      <c r="A84" s="132" t="s">
        <v>284</v>
      </c>
      <c r="B84" s="106">
        <v>100</v>
      </c>
      <c r="C84" s="106">
        <v>4.9779450000000001</v>
      </c>
      <c r="D84" s="106">
        <v>1.2434989999999999</v>
      </c>
      <c r="E84" s="106">
        <v>10.887119999999999</v>
      </c>
      <c r="F84" s="106">
        <v>39.084439000000003</v>
      </c>
      <c r="G84" s="106">
        <v>0.28925800000000002</v>
      </c>
      <c r="H84" s="106">
        <v>10.918253</v>
      </c>
      <c r="I84" s="106">
        <v>10.164831</v>
      </c>
      <c r="J84" s="106">
        <v>4.0964799999999997</v>
      </c>
      <c r="K84" s="27">
        <v>0.69796100000000005</v>
      </c>
    </row>
    <row r="85" spans="1:12">
      <c r="A85" s="132" t="s">
        <v>286</v>
      </c>
      <c r="B85" s="106">
        <v>100</v>
      </c>
      <c r="C85" s="106">
        <v>2.6333799999999998</v>
      </c>
      <c r="D85" s="106">
        <v>1.136361</v>
      </c>
      <c r="E85" s="106">
        <v>12.925654</v>
      </c>
      <c r="F85" s="106">
        <v>35.328488</v>
      </c>
      <c r="G85" s="106">
        <v>0.31485600000000002</v>
      </c>
      <c r="H85" s="106">
        <v>16.009304</v>
      </c>
      <c r="I85" s="106">
        <v>6.3002339999999997</v>
      </c>
      <c r="J85" s="106">
        <v>3.2123110000000001</v>
      </c>
      <c r="K85" s="27">
        <v>3.1588829999999999</v>
      </c>
    </row>
    <row r="86" spans="1:12">
      <c r="A86" s="132" t="s">
        <v>287</v>
      </c>
      <c r="B86" s="106">
        <v>100</v>
      </c>
      <c r="C86" s="106">
        <v>10.760095</v>
      </c>
      <c r="D86" s="106">
        <v>0.98706499999999997</v>
      </c>
      <c r="E86" s="106">
        <v>3.9929070000000002</v>
      </c>
      <c r="F86" s="106">
        <v>10.430424</v>
      </c>
      <c r="G86" s="106">
        <v>2.8525459999999998</v>
      </c>
      <c r="H86" s="106">
        <v>1.4792239999999999</v>
      </c>
      <c r="I86" s="106">
        <v>33.952565999999997</v>
      </c>
      <c r="J86" s="106">
        <v>6.6765379999999999</v>
      </c>
      <c r="K86" s="27">
        <v>2.1655069999999998</v>
      </c>
    </row>
    <row r="87" spans="1:12">
      <c r="A87" s="132" t="s">
        <v>288</v>
      </c>
      <c r="B87" s="106">
        <v>100</v>
      </c>
      <c r="C87" s="106">
        <v>11.054904000000001</v>
      </c>
      <c r="D87" s="106">
        <v>0.49050199999999999</v>
      </c>
      <c r="E87" s="106">
        <v>12.023911999999999</v>
      </c>
      <c r="F87" s="106">
        <v>36.966661999999999</v>
      </c>
      <c r="G87" s="106">
        <v>0.37633800000000001</v>
      </c>
      <c r="H87" s="106">
        <v>13.020110000000001</v>
      </c>
      <c r="I87" s="106">
        <v>7.1853699999999998</v>
      </c>
      <c r="J87" s="106">
        <v>9.42624</v>
      </c>
      <c r="K87" s="27">
        <v>0.32548700000000003</v>
      </c>
    </row>
    <row r="88" spans="1:12" s="62" customFormat="1">
      <c r="A88" s="132" t="s">
        <v>289</v>
      </c>
      <c r="B88" s="106">
        <v>100</v>
      </c>
      <c r="C88" s="106">
        <v>4.7153609999999997</v>
      </c>
      <c r="D88" s="106">
        <v>1.464426</v>
      </c>
      <c r="E88" s="106">
        <v>14.420747</v>
      </c>
      <c r="F88" s="106">
        <v>42.795586999999998</v>
      </c>
      <c r="G88" s="106">
        <v>0.55540800000000001</v>
      </c>
      <c r="H88" s="106">
        <v>16.647445999999999</v>
      </c>
      <c r="I88" s="106">
        <v>6.0164960000000001</v>
      </c>
      <c r="J88" s="106">
        <v>3.3252280000000001</v>
      </c>
      <c r="K88" s="27">
        <v>0.69210499999999997</v>
      </c>
      <c r="L88" s="61"/>
    </row>
    <row r="89" spans="1:12">
      <c r="A89" s="132" t="s">
        <v>290</v>
      </c>
      <c r="B89" s="106">
        <v>100</v>
      </c>
      <c r="C89" s="106">
        <v>14.223711</v>
      </c>
      <c r="D89" s="106">
        <v>0.92588800000000004</v>
      </c>
      <c r="E89" s="106">
        <v>6.6231289999999996</v>
      </c>
      <c r="F89" s="106">
        <v>39.814768000000001</v>
      </c>
      <c r="G89" s="106">
        <v>0.35408400000000001</v>
      </c>
      <c r="H89" s="106">
        <v>8.4915219999999998</v>
      </c>
      <c r="I89" s="106">
        <v>6.9695460000000002</v>
      </c>
      <c r="J89" s="106">
        <v>4.5686309999999999</v>
      </c>
      <c r="K89" s="27">
        <v>2.390012</v>
      </c>
    </row>
    <row r="90" spans="1:12">
      <c r="A90" s="130" t="s">
        <v>224</v>
      </c>
      <c r="B90" s="105">
        <v>100</v>
      </c>
      <c r="C90" s="105">
        <v>4.5919730000000003</v>
      </c>
      <c r="D90" s="105">
        <v>2.422695</v>
      </c>
      <c r="E90" s="105">
        <v>11.611447999999999</v>
      </c>
      <c r="F90" s="105">
        <v>41.672823999999999</v>
      </c>
      <c r="G90" s="105">
        <v>0.43414199999999997</v>
      </c>
      <c r="H90" s="105">
        <v>18.840025000000001</v>
      </c>
      <c r="I90" s="105">
        <v>7.8570349999999998</v>
      </c>
      <c r="J90" s="105">
        <v>4.7597399999999999</v>
      </c>
      <c r="K90" s="37">
        <v>1.3335589999999999</v>
      </c>
    </row>
    <row r="91" spans="1:12">
      <c r="A91" s="195" t="s">
        <v>174</v>
      </c>
      <c r="B91" s="106"/>
      <c r="C91" s="106"/>
      <c r="D91" s="106"/>
      <c r="E91" s="106"/>
      <c r="F91" s="106"/>
      <c r="G91" s="106"/>
      <c r="H91" s="106"/>
      <c r="I91" s="106"/>
      <c r="J91" s="106"/>
      <c r="K91" s="27"/>
    </row>
    <row r="92" spans="1:12">
      <c r="A92" s="134" t="s">
        <v>49</v>
      </c>
      <c r="B92" s="106"/>
      <c r="C92" s="106"/>
      <c r="D92" s="106"/>
      <c r="E92" s="106"/>
      <c r="F92" s="106"/>
      <c r="G92" s="106"/>
      <c r="H92" s="106"/>
      <c r="I92" s="106"/>
      <c r="J92" s="106"/>
      <c r="K92" s="27"/>
    </row>
    <row r="93" spans="1:12">
      <c r="A93" s="132" t="s">
        <v>370</v>
      </c>
      <c r="B93" s="106">
        <v>100</v>
      </c>
      <c r="C93" s="106">
        <v>5.1863289999999997</v>
      </c>
      <c r="D93" s="106">
        <v>4.478898</v>
      </c>
      <c r="E93" s="106">
        <v>8.8132590000000004</v>
      </c>
      <c r="F93" s="106">
        <v>38.975437999999997</v>
      </c>
      <c r="G93" s="106">
        <v>0.35749599999999998</v>
      </c>
      <c r="H93" s="106">
        <v>16.362287999999999</v>
      </c>
      <c r="I93" s="106">
        <v>5.5977220000000001</v>
      </c>
      <c r="J93" s="106">
        <v>13.166998</v>
      </c>
      <c r="K93" s="27">
        <v>3.1867190000000001</v>
      </c>
    </row>
    <row r="94" spans="1:12">
      <c r="A94" s="132" t="s">
        <v>371</v>
      </c>
      <c r="B94" s="106">
        <v>100</v>
      </c>
      <c r="C94" s="106">
        <v>4.9671079999999996</v>
      </c>
      <c r="D94" s="106">
        <v>3.6234600000000001</v>
      </c>
      <c r="E94" s="106">
        <v>8.4430329999999998</v>
      </c>
      <c r="F94" s="106">
        <v>46.890892999999998</v>
      </c>
      <c r="G94" s="106">
        <v>0.65177399999999996</v>
      </c>
      <c r="H94" s="106">
        <v>19.510840999999999</v>
      </c>
      <c r="I94" s="106">
        <v>6.5384479999999998</v>
      </c>
      <c r="J94" s="106">
        <v>3.237241</v>
      </c>
      <c r="K94" s="27">
        <v>1.2355879999999999</v>
      </c>
    </row>
    <row r="95" spans="1:12">
      <c r="A95" s="195" t="s">
        <v>46</v>
      </c>
      <c r="B95" s="106"/>
      <c r="C95" s="106"/>
      <c r="D95" s="106"/>
      <c r="E95" s="106"/>
      <c r="F95" s="106"/>
      <c r="G95" s="106"/>
      <c r="H95" s="106"/>
      <c r="I95" s="106"/>
      <c r="J95" s="106"/>
      <c r="K95" s="27"/>
    </row>
    <row r="96" spans="1:12">
      <c r="A96" s="134" t="s">
        <v>48</v>
      </c>
      <c r="B96" s="106"/>
      <c r="C96" s="106"/>
      <c r="D96" s="106"/>
      <c r="E96" s="106"/>
      <c r="F96" s="106"/>
      <c r="G96" s="106"/>
      <c r="H96" s="106"/>
      <c r="I96" s="106"/>
      <c r="J96" s="106"/>
      <c r="K96" s="27"/>
    </row>
    <row r="97" spans="1:12">
      <c r="A97" s="132" t="s">
        <v>372</v>
      </c>
      <c r="B97" s="106">
        <v>100</v>
      </c>
      <c r="C97" s="106">
        <v>2.1661739999999998</v>
      </c>
      <c r="D97" s="106">
        <v>1.7170999999999999E-2</v>
      </c>
      <c r="E97" s="106">
        <v>12.414187</v>
      </c>
      <c r="F97" s="106">
        <v>30.365328000000002</v>
      </c>
      <c r="G97" s="106">
        <v>0.22980600000000001</v>
      </c>
      <c r="H97" s="106">
        <v>18.207173999999998</v>
      </c>
      <c r="I97" s="106">
        <v>24.154577</v>
      </c>
      <c r="J97" s="106">
        <v>3.342533</v>
      </c>
      <c r="K97" s="27">
        <v>0.23411399999999999</v>
      </c>
    </row>
    <row r="98" spans="1:12">
      <c r="A98" s="132" t="s">
        <v>373</v>
      </c>
      <c r="B98" s="106">
        <v>100</v>
      </c>
      <c r="C98" s="106">
        <v>3.0148640000000002</v>
      </c>
      <c r="D98" s="106">
        <v>0</v>
      </c>
      <c r="E98" s="106">
        <v>14.479376999999999</v>
      </c>
      <c r="F98" s="106">
        <v>47.686472000000002</v>
      </c>
      <c r="G98" s="106">
        <v>0.21268799999999999</v>
      </c>
      <c r="H98" s="106">
        <v>18.045197000000002</v>
      </c>
      <c r="I98" s="106">
        <v>3.106649</v>
      </c>
      <c r="J98" s="106">
        <v>2.828408</v>
      </c>
      <c r="K98" s="27">
        <v>0.31108000000000002</v>
      </c>
    </row>
    <row r="99" spans="1:12" s="62" customFormat="1">
      <c r="A99" s="132" t="s">
        <v>374</v>
      </c>
      <c r="B99" s="106">
        <v>100</v>
      </c>
      <c r="C99" s="106">
        <v>2.2845629999999999</v>
      </c>
      <c r="D99" s="106">
        <v>8.4013000000000004E-2</v>
      </c>
      <c r="E99" s="106">
        <v>21.291733000000001</v>
      </c>
      <c r="F99" s="106">
        <v>38.765106000000003</v>
      </c>
      <c r="G99" s="106">
        <v>0.115602</v>
      </c>
      <c r="H99" s="106">
        <v>15.730917</v>
      </c>
      <c r="I99" s="106">
        <v>15.056209000000001</v>
      </c>
      <c r="J99" s="106">
        <v>0.14887500000000001</v>
      </c>
      <c r="K99" s="27">
        <v>0.29616599999999998</v>
      </c>
      <c r="L99" s="61"/>
    </row>
    <row r="100" spans="1:12">
      <c r="A100" s="132" t="s">
        <v>375</v>
      </c>
      <c r="B100" s="106">
        <v>100</v>
      </c>
      <c r="C100" s="106">
        <v>7.8041830000000001</v>
      </c>
      <c r="D100" s="106">
        <v>0.63423399999999996</v>
      </c>
      <c r="E100" s="106">
        <v>18.332217</v>
      </c>
      <c r="F100" s="106">
        <v>38.929347999999997</v>
      </c>
      <c r="G100" s="106">
        <v>0.370786</v>
      </c>
      <c r="H100" s="106">
        <v>15.760209</v>
      </c>
      <c r="I100" s="106">
        <v>3.7540939999999998</v>
      </c>
      <c r="J100" s="106">
        <v>8.4661159999999995</v>
      </c>
      <c r="K100" s="27">
        <v>0.66495899999999997</v>
      </c>
    </row>
    <row r="101" spans="1:12">
      <c r="A101" s="132" t="s">
        <v>376</v>
      </c>
      <c r="B101" s="106">
        <v>100</v>
      </c>
      <c r="C101" s="106">
        <v>3.0080529999999999</v>
      </c>
      <c r="D101" s="106">
        <v>2.0649980000000001</v>
      </c>
      <c r="E101" s="106">
        <v>14.800057000000001</v>
      </c>
      <c r="F101" s="106">
        <v>39.700811000000002</v>
      </c>
      <c r="G101" s="106">
        <v>0.28409200000000001</v>
      </c>
      <c r="H101" s="106">
        <v>20.104123000000001</v>
      </c>
      <c r="I101" s="106">
        <v>3.59144</v>
      </c>
      <c r="J101" s="106">
        <v>4.8023610000000003</v>
      </c>
      <c r="K101" s="27">
        <v>2.3004120000000001</v>
      </c>
    </row>
    <row r="102" spans="1:12">
      <c r="A102" s="132" t="s">
        <v>377</v>
      </c>
      <c r="B102" s="106">
        <v>100</v>
      </c>
      <c r="C102" s="106">
        <v>8.5459990000000001</v>
      </c>
      <c r="D102" s="106">
        <v>0.90257399999999999</v>
      </c>
      <c r="E102" s="106">
        <v>12.666340999999999</v>
      </c>
      <c r="F102" s="106">
        <v>35.828178000000001</v>
      </c>
      <c r="G102" s="106">
        <v>0.42658499999999999</v>
      </c>
      <c r="H102" s="106">
        <v>24.577714</v>
      </c>
      <c r="I102" s="106">
        <v>3.448896</v>
      </c>
      <c r="J102" s="106">
        <v>2.4126859999999999</v>
      </c>
      <c r="K102" s="27">
        <v>0.54296900000000003</v>
      </c>
    </row>
    <row r="103" spans="1:12">
      <c r="A103" s="130" t="s">
        <v>225</v>
      </c>
      <c r="B103" s="105">
        <v>100</v>
      </c>
      <c r="C103" s="105">
        <v>9.6227219999999996</v>
      </c>
      <c r="D103" s="105">
        <v>1.116125</v>
      </c>
      <c r="E103" s="105">
        <v>11.430002999999999</v>
      </c>
      <c r="F103" s="105">
        <v>41.873438</v>
      </c>
      <c r="G103" s="105">
        <v>0.40829199999999999</v>
      </c>
      <c r="H103" s="105">
        <v>17.641740000000002</v>
      </c>
      <c r="I103" s="105">
        <v>6.3499290000000004</v>
      </c>
      <c r="J103" s="105">
        <v>3.461214</v>
      </c>
      <c r="K103" s="37">
        <v>0.84000900000000001</v>
      </c>
    </row>
    <row r="104" spans="1:12">
      <c r="A104" s="195" t="s">
        <v>174</v>
      </c>
      <c r="B104" s="106"/>
      <c r="C104" s="106"/>
      <c r="D104" s="106"/>
      <c r="E104" s="106"/>
      <c r="F104" s="106"/>
      <c r="G104" s="106"/>
      <c r="H104" s="106"/>
      <c r="I104" s="106"/>
      <c r="J104" s="106"/>
      <c r="K104" s="27"/>
    </row>
    <row r="105" spans="1:12">
      <c r="A105" s="134" t="s">
        <v>49</v>
      </c>
      <c r="B105" s="106"/>
      <c r="C105" s="106"/>
      <c r="D105" s="106"/>
      <c r="E105" s="106"/>
      <c r="F105" s="106"/>
      <c r="G105" s="106"/>
      <c r="H105" s="106"/>
      <c r="I105" s="106"/>
      <c r="J105" s="106"/>
      <c r="K105" s="27"/>
    </row>
    <row r="106" spans="1:12">
      <c r="A106" s="132" t="s">
        <v>322</v>
      </c>
      <c r="B106" s="106">
        <v>100</v>
      </c>
      <c r="C106" s="106">
        <v>7.9324820000000003</v>
      </c>
      <c r="D106" s="106">
        <v>0.50782799999999995</v>
      </c>
      <c r="E106" s="106">
        <v>11.319046999999999</v>
      </c>
      <c r="F106" s="106">
        <v>44.417642000000001</v>
      </c>
      <c r="G106" s="106">
        <v>0.56992600000000004</v>
      </c>
      <c r="H106" s="106">
        <v>20.476178999999998</v>
      </c>
      <c r="I106" s="106">
        <v>6.7563199999999997</v>
      </c>
      <c r="J106" s="106">
        <v>2.4504899999999998</v>
      </c>
      <c r="K106" s="27">
        <v>0.47436600000000001</v>
      </c>
    </row>
    <row r="107" spans="1:12">
      <c r="A107" s="132" t="s">
        <v>323</v>
      </c>
      <c r="B107" s="106">
        <v>100</v>
      </c>
      <c r="C107" s="106">
        <v>5.2640770000000003</v>
      </c>
      <c r="D107" s="106">
        <v>0.58222300000000005</v>
      </c>
      <c r="E107" s="106">
        <v>15.524969</v>
      </c>
      <c r="F107" s="106">
        <v>41.372298000000001</v>
      </c>
      <c r="G107" s="106">
        <v>0.61049299999999995</v>
      </c>
      <c r="H107" s="106">
        <v>19.296997000000001</v>
      </c>
      <c r="I107" s="106">
        <v>4.0890110000000002</v>
      </c>
      <c r="J107" s="106">
        <v>3.9123779999999999</v>
      </c>
      <c r="K107" s="27">
        <v>0.95365999999999995</v>
      </c>
    </row>
    <row r="108" spans="1:12">
      <c r="A108" s="195" t="s">
        <v>46</v>
      </c>
      <c r="B108" s="106"/>
      <c r="C108" s="106"/>
      <c r="D108" s="106"/>
      <c r="E108" s="106"/>
      <c r="F108" s="106"/>
      <c r="G108" s="106"/>
      <c r="H108" s="106"/>
      <c r="I108" s="106"/>
      <c r="J108" s="106"/>
      <c r="K108" s="27"/>
    </row>
    <row r="109" spans="1:12">
      <c r="A109" s="134" t="s">
        <v>48</v>
      </c>
      <c r="B109" s="106"/>
      <c r="C109" s="106"/>
      <c r="D109" s="106"/>
      <c r="E109" s="106"/>
      <c r="F109" s="106"/>
      <c r="G109" s="106"/>
      <c r="H109" s="106"/>
      <c r="I109" s="106"/>
      <c r="J109" s="106"/>
      <c r="K109" s="27"/>
    </row>
    <row r="110" spans="1:12">
      <c r="A110" s="132" t="s">
        <v>324</v>
      </c>
      <c r="B110" s="106">
        <v>100</v>
      </c>
      <c r="C110" s="106">
        <v>2.7954560000000002</v>
      </c>
      <c r="D110" s="106">
        <v>0.203176</v>
      </c>
      <c r="E110" s="106">
        <v>14.372026999999999</v>
      </c>
      <c r="F110" s="106">
        <v>36.437224999999998</v>
      </c>
      <c r="G110" s="106">
        <v>0.83188600000000001</v>
      </c>
      <c r="H110" s="106">
        <v>32.731948000000003</v>
      </c>
      <c r="I110" s="106">
        <v>2.9784000000000002</v>
      </c>
      <c r="J110" s="106">
        <v>1.478512</v>
      </c>
      <c r="K110" s="27">
        <v>0.52346000000000004</v>
      </c>
      <c r="L110" s="61"/>
    </row>
    <row r="111" spans="1:12" s="62" customFormat="1">
      <c r="A111" s="132" t="s">
        <v>325</v>
      </c>
      <c r="B111" s="106">
        <v>100</v>
      </c>
      <c r="C111" s="106">
        <v>7.3036839999999996</v>
      </c>
      <c r="D111" s="106">
        <v>1.2752030000000001</v>
      </c>
      <c r="E111" s="106">
        <v>13.148801000000001</v>
      </c>
      <c r="F111" s="106">
        <v>43.873727000000002</v>
      </c>
      <c r="G111" s="106">
        <v>0.38987500000000003</v>
      </c>
      <c r="H111" s="106">
        <v>16.227184000000001</v>
      </c>
      <c r="I111" s="106">
        <v>8.4292189999999998</v>
      </c>
      <c r="J111" s="106">
        <v>0.77623900000000001</v>
      </c>
      <c r="K111" s="27">
        <v>0.38509100000000002</v>
      </c>
      <c r="L111" s="61"/>
    </row>
    <row r="112" spans="1:12">
      <c r="A112" s="132" t="s">
        <v>326</v>
      </c>
      <c r="B112" s="106">
        <v>100</v>
      </c>
      <c r="C112" s="106">
        <v>5.3033780000000004</v>
      </c>
      <c r="D112" s="106">
        <v>1.3588830000000001</v>
      </c>
      <c r="E112" s="106">
        <v>10.781185000000001</v>
      </c>
      <c r="F112" s="106">
        <v>42.670824000000003</v>
      </c>
      <c r="G112" s="106">
        <v>0.234205</v>
      </c>
      <c r="H112" s="106">
        <v>13.797886999999999</v>
      </c>
      <c r="I112" s="106">
        <v>10.780578</v>
      </c>
      <c r="J112" s="106">
        <v>1.389607</v>
      </c>
      <c r="K112" s="27">
        <v>0.83288099999999998</v>
      </c>
    </row>
    <row r="113" spans="1:12">
      <c r="A113" s="132" t="s">
        <v>327</v>
      </c>
      <c r="B113" s="106">
        <v>100</v>
      </c>
      <c r="C113" s="106">
        <v>12.245794</v>
      </c>
      <c r="D113" s="106">
        <v>2.0955999999999999E-2</v>
      </c>
      <c r="E113" s="106">
        <v>11.997748</v>
      </c>
      <c r="F113" s="106">
        <v>37.044677</v>
      </c>
      <c r="G113" s="106">
        <v>0.44489200000000001</v>
      </c>
      <c r="H113" s="106">
        <v>14.006867</v>
      </c>
      <c r="I113" s="106">
        <v>10.457851</v>
      </c>
      <c r="J113" s="106">
        <v>1.3565119999999999</v>
      </c>
      <c r="K113" s="27">
        <v>0.50530600000000003</v>
      </c>
    </row>
    <row r="114" spans="1:12">
      <c r="A114" s="132" t="s">
        <v>328</v>
      </c>
      <c r="B114" s="106">
        <v>100</v>
      </c>
      <c r="C114" s="106">
        <v>3.1063529999999999</v>
      </c>
      <c r="D114" s="106">
        <v>0.46399899999999999</v>
      </c>
      <c r="E114" s="106">
        <v>13.944644</v>
      </c>
      <c r="F114" s="106">
        <v>46.40455</v>
      </c>
      <c r="G114" s="106">
        <v>0.394843</v>
      </c>
      <c r="H114" s="106">
        <v>20.157533999999998</v>
      </c>
      <c r="I114" s="106">
        <v>2.7682519999999999</v>
      </c>
      <c r="J114" s="106">
        <v>1.2883070000000001</v>
      </c>
      <c r="K114" s="27">
        <v>8.4492999999999999E-2</v>
      </c>
    </row>
    <row r="115" spans="1:12">
      <c r="A115" s="132" t="s">
        <v>329</v>
      </c>
      <c r="B115" s="106">
        <v>100</v>
      </c>
      <c r="C115" s="106">
        <v>27.240348999999998</v>
      </c>
      <c r="D115" s="106">
        <v>0.52455700000000005</v>
      </c>
      <c r="E115" s="106">
        <v>7.5916600000000001</v>
      </c>
      <c r="F115" s="106">
        <v>34.106158000000001</v>
      </c>
      <c r="G115" s="106">
        <v>0.30342999999999998</v>
      </c>
      <c r="H115" s="106">
        <v>15.588929</v>
      </c>
      <c r="I115" s="106">
        <v>3.8200799999999999</v>
      </c>
      <c r="J115" s="106">
        <v>3.9401440000000001</v>
      </c>
      <c r="K115" s="27">
        <v>1.6350640000000001</v>
      </c>
    </row>
    <row r="116" spans="1:12">
      <c r="A116" s="132" t="s">
        <v>330</v>
      </c>
      <c r="B116" s="106">
        <v>100</v>
      </c>
      <c r="C116" s="106">
        <v>3.1098110000000001</v>
      </c>
      <c r="D116" s="106">
        <v>2.4551370000000001</v>
      </c>
      <c r="E116" s="106">
        <v>19.798908000000001</v>
      </c>
      <c r="F116" s="106">
        <v>39.332754000000001</v>
      </c>
      <c r="G116" s="106">
        <v>0.26045600000000002</v>
      </c>
      <c r="H116" s="106">
        <v>18.692620000000002</v>
      </c>
      <c r="I116" s="106">
        <v>4.6756960000000003</v>
      </c>
      <c r="J116" s="106">
        <v>1.7705280000000001</v>
      </c>
      <c r="K116" s="27">
        <v>0.47584300000000002</v>
      </c>
    </row>
    <row r="117" spans="1:12">
      <c r="A117" s="132" t="s">
        <v>331</v>
      </c>
      <c r="B117" s="106">
        <v>100</v>
      </c>
      <c r="C117" s="106">
        <v>6.6234729999999997</v>
      </c>
      <c r="D117" s="106">
        <v>0.710005</v>
      </c>
      <c r="E117" s="106">
        <v>13.13076</v>
      </c>
      <c r="F117" s="106">
        <v>47.071759</v>
      </c>
      <c r="G117" s="106">
        <v>0.41275299999999998</v>
      </c>
      <c r="H117" s="106">
        <v>16.97383</v>
      </c>
      <c r="I117" s="106">
        <v>6.3601799999999997</v>
      </c>
      <c r="J117" s="106">
        <v>1.786314</v>
      </c>
      <c r="K117" s="27">
        <v>1.2348319999999999</v>
      </c>
    </row>
    <row r="118" spans="1:12">
      <c r="A118" s="132" t="s">
        <v>332</v>
      </c>
      <c r="B118" s="106">
        <v>100</v>
      </c>
      <c r="C118" s="106">
        <v>4.4666100000000002</v>
      </c>
      <c r="D118" s="106">
        <v>3.341764</v>
      </c>
      <c r="E118" s="106">
        <v>8.0833619999999993</v>
      </c>
      <c r="F118" s="106">
        <v>46.477057000000002</v>
      </c>
      <c r="G118" s="106">
        <v>0.26996799999999999</v>
      </c>
      <c r="H118" s="106">
        <v>15.716442000000001</v>
      </c>
      <c r="I118" s="106">
        <v>7.037604</v>
      </c>
      <c r="J118" s="106">
        <v>9.6704159999999995</v>
      </c>
      <c r="K118" s="27">
        <v>0.61739100000000002</v>
      </c>
    </row>
    <row r="119" spans="1:12">
      <c r="A119" s="130" t="s">
        <v>226</v>
      </c>
      <c r="B119" s="105">
        <v>100</v>
      </c>
      <c r="C119" s="105">
        <v>15.269088999999999</v>
      </c>
      <c r="D119" s="105">
        <v>1.253992</v>
      </c>
      <c r="E119" s="105">
        <v>9.6757390000000001</v>
      </c>
      <c r="F119" s="105">
        <v>34.829180999999998</v>
      </c>
      <c r="G119" s="105">
        <v>0.60139399999999998</v>
      </c>
      <c r="H119" s="105">
        <v>18.544468000000002</v>
      </c>
      <c r="I119" s="105">
        <v>6.5441269999999996</v>
      </c>
      <c r="J119" s="105">
        <v>3.3422610000000001</v>
      </c>
      <c r="K119" s="37">
        <v>2.0165459999999999</v>
      </c>
    </row>
    <row r="120" spans="1:12">
      <c r="A120" s="195" t="s">
        <v>321</v>
      </c>
      <c r="B120" s="106"/>
      <c r="C120" s="106"/>
      <c r="D120" s="106"/>
      <c r="E120" s="106"/>
      <c r="F120" s="106"/>
      <c r="G120" s="106"/>
      <c r="H120" s="106"/>
      <c r="I120" s="106"/>
      <c r="J120" s="106"/>
      <c r="K120" s="27"/>
    </row>
    <row r="121" spans="1:12">
      <c r="A121" s="134" t="s">
        <v>239</v>
      </c>
      <c r="B121" s="106"/>
      <c r="C121" s="106"/>
      <c r="D121" s="106"/>
      <c r="E121" s="106"/>
      <c r="F121" s="106"/>
      <c r="G121" s="106"/>
      <c r="H121" s="106"/>
      <c r="I121" s="106"/>
      <c r="J121" s="106"/>
      <c r="K121" s="27"/>
    </row>
    <row r="122" spans="1:12">
      <c r="A122" s="132" t="s">
        <v>333</v>
      </c>
      <c r="B122" s="106">
        <v>100</v>
      </c>
      <c r="C122" s="106">
        <v>27.916882000000001</v>
      </c>
      <c r="D122" s="106">
        <v>2.2663009999999999</v>
      </c>
      <c r="E122" s="106">
        <v>7.2074670000000003</v>
      </c>
      <c r="F122" s="106">
        <v>29.683199999999999</v>
      </c>
      <c r="G122" s="106">
        <v>0.67634499999999997</v>
      </c>
      <c r="H122" s="106">
        <v>18.885792000000002</v>
      </c>
      <c r="I122" s="106">
        <v>3.3842340000000002</v>
      </c>
      <c r="J122" s="106">
        <v>3.2548780000000002</v>
      </c>
      <c r="K122" s="27">
        <v>1.5493509999999999</v>
      </c>
    </row>
    <row r="123" spans="1:12">
      <c r="A123" s="195" t="s">
        <v>174</v>
      </c>
      <c r="B123" s="106"/>
      <c r="C123" s="106"/>
      <c r="D123" s="106"/>
      <c r="E123" s="106"/>
      <c r="F123" s="106"/>
      <c r="G123" s="106"/>
      <c r="H123" s="106"/>
      <c r="I123" s="106"/>
      <c r="J123" s="106"/>
      <c r="K123" s="27"/>
    </row>
    <row r="124" spans="1:12">
      <c r="A124" s="134" t="s">
        <v>49</v>
      </c>
      <c r="B124" s="106"/>
      <c r="C124" s="106"/>
      <c r="D124" s="106"/>
      <c r="E124" s="106"/>
      <c r="F124" s="106"/>
      <c r="G124" s="106"/>
      <c r="H124" s="106"/>
      <c r="I124" s="106"/>
      <c r="J124" s="106"/>
      <c r="K124" s="27"/>
    </row>
    <row r="125" spans="1:12">
      <c r="A125" s="132" t="s">
        <v>334</v>
      </c>
      <c r="B125" s="106">
        <v>100</v>
      </c>
      <c r="C125" s="106">
        <v>9.4026200000000006</v>
      </c>
      <c r="D125" s="106">
        <v>0.60578799999999999</v>
      </c>
      <c r="E125" s="106">
        <v>7.4102110000000003</v>
      </c>
      <c r="F125" s="106">
        <v>37.198535999999997</v>
      </c>
      <c r="G125" s="106">
        <v>0.54031099999999999</v>
      </c>
      <c r="H125" s="106">
        <v>9.4624089999999992</v>
      </c>
      <c r="I125" s="106">
        <v>25.586594000000002</v>
      </c>
      <c r="J125" s="106">
        <v>1.9909300000000001</v>
      </c>
      <c r="K125" s="27">
        <v>3.9466420000000002</v>
      </c>
    </row>
    <row r="126" spans="1:12">
      <c r="A126" s="132" t="s">
        <v>335</v>
      </c>
      <c r="B126" s="106">
        <v>100</v>
      </c>
      <c r="C126" s="106">
        <v>3.0371939999999999</v>
      </c>
      <c r="D126" s="106">
        <v>0.113413</v>
      </c>
      <c r="E126" s="106">
        <v>10.830626000000001</v>
      </c>
      <c r="F126" s="106">
        <v>28.950676000000001</v>
      </c>
      <c r="G126" s="106">
        <v>0.60666699999999996</v>
      </c>
      <c r="H126" s="106">
        <v>23.247011999999998</v>
      </c>
      <c r="I126" s="106">
        <v>12.598794</v>
      </c>
      <c r="J126" s="106">
        <v>8.3046559999999996</v>
      </c>
      <c r="K126" s="27">
        <v>0.67961199999999999</v>
      </c>
    </row>
    <row r="127" spans="1:12">
      <c r="A127" s="195" t="s">
        <v>46</v>
      </c>
      <c r="B127" s="106"/>
      <c r="C127" s="106"/>
      <c r="D127" s="106"/>
      <c r="E127" s="106"/>
      <c r="F127" s="106"/>
      <c r="G127" s="106"/>
      <c r="H127" s="106"/>
      <c r="I127" s="106"/>
      <c r="J127" s="106"/>
      <c r="K127" s="27"/>
    </row>
    <row r="128" spans="1:12" s="62" customFormat="1">
      <c r="A128" s="134" t="s">
        <v>48</v>
      </c>
      <c r="B128" s="105"/>
      <c r="C128" s="105"/>
      <c r="D128" s="105"/>
      <c r="E128" s="105"/>
      <c r="F128" s="105"/>
      <c r="G128" s="105"/>
      <c r="H128" s="105"/>
      <c r="I128" s="105"/>
      <c r="J128" s="105"/>
      <c r="K128" s="37"/>
      <c r="L128" s="61"/>
    </row>
    <row r="129" spans="1:11">
      <c r="A129" s="132" t="s">
        <v>336</v>
      </c>
      <c r="B129" s="106">
        <v>100</v>
      </c>
      <c r="C129" s="106">
        <v>1.8605050000000001</v>
      </c>
      <c r="D129" s="106">
        <v>0.43680799999999997</v>
      </c>
      <c r="E129" s="106">
        <v>11.665274999999999</v>
      </c>
      <c r="F129" s="106">
        <v>41.842852999999998</v>
      </c>
      <c r="G129" s="106">
        <v>0.76314499999999996</v>
      </c>
      <c r="H129" s="106">
        <v>15.137358000000001</v>
      </c>
      <c r="I129" s="106">
        <v>4.4430430000000003</v>
      </c>
      <c r="J129" s="106">
        <v>2.3517049999999999</v>
      </c>
      <c r="K129" s="27">
        <v>2.1667369999999999</v>
      </c>
    </row>
    <row r="130" spans="1:11">
      <c r="A130" s="132" t="s">
        <v>337</v>
      </c>
      <c r="B130" s="106">
        <v>100</v>
      </c>
      <c r="C130" s="106">
        <v>2.0460889999999998</v>
      </c>
      <c r="D130" s="106">
        <v>0.57336100000000001</v>
      </c>
      <c r="E130" s="106">
        <v>11.274385000000001</v>
      </c>
      <c r="F130" s="106">
        <v>40.199514999999998</v>
      </c>
      <c r="G130" s="106">
        <v>0.40577800000000003</v>
      </c>
      <c r="H130" s="106">
        <v>20.201115000000001</v>
      </c>
      <c r="I130" s="106">
        <v>10.184435000000001</v>
      </c>
      <c r="J130" s="106">
        <v>3.1496559999999998</v>
      </c>
      <c r="K130" s="27">
        <v>1.9155899999999999</v>
      </c>
    </row>
    <row r="131" spans="1:11">
      <c r="A131" s="132" t="s">
        <v>338</v>
      </c>
      <c r="B131" s="106">
        <v>100</v>
      </c>
      <c r="C131" s="106">
        <v>5.6497219999999997</v>
      </c>
      <c r="D131" s="106">
        <v>0.13587299999999999</v>
      </c>
      <c r="E131" s="106">
        <v>12.722948000000001</v>
      </c>
      <c r="F131" s="106">
        <v>46.511310999999999</v>
      </c>
      <c r="G131" s="106">
        <v>0.42872900000000003</v>
      </c>
      <c r="H131" s="106">
        <v>16.622439</v>
      </c>
      <c r="I131" s="106">
        <v>5.2872620000000001</v>
      </c>
      <c r="J131" s="106">
        <v>2.6280030000000001</v>
      </c>
      <c r="K131" s="27">
        <v>2.4959709999999999</v>
      </c>
    </row>
    <row r="132" spans="1:11">
      <c r="A132" s="132" t="s">
        <v>339</v>
      </c>
      <c r="B132" s="106">
        <v>100</v>
      </c>
      <c r="C132" s="106">
        <v>2.88367</v>
      </c>
      <c r="D132" s="106">
        <v>6.3707E-2</v>
      </c>
      <c r="E132" s="106">
        <v>13.638275999999999</v>
      </c>
      <c r="F132" s="106">
        <v>38.515000000000001</v>
      </c>
      <c r="G132" s="106">
        <v>0.589333</v>
      </c>
      <c r="H132" s="106">
        <v>18.546931000000001</v>
      </c>
      <c r="I132" s="106">
        <v>6.8632090000000003</v>
      </c>
      <c r="J132" s="106">
        <v>3.3134619999999999</v>
      </c>
      <c r="K132" s="27">
        <v>8.5174260000000004</v>
      </c>
    </row>
    <row r="133" spans="1:11">
      <c r="A133" s="132" t="s">
        <v>340</v>
      </c>
      <c r="B133" s="106">
        <v>100</v>
      </c>
      <c r="C133" s="106">
        <v>7.8578950000000001</v>
      </c>
      <c r="D133" s="106">
        <v>0.16387399999999999</v>
      </c>
      <c r="E133" s="106">
        <v>13.52815</v>
      </c>
      <c r="F133" s="106">
        <v>43.666657000000001</v>
      </c>
      <c r="G133" s="106">
        <v>0.81762400000000002</v>
      </c>
      <c r="H133" s="106">
        <v>19.625665999999999</v>
      </c>
      <c r="I133" s="106">
        <v>3.8707400000000001</v>
      </c>
      <c r="J133" s="106">
        <v>1.0514300000000001</v>
      </c>
      <c r="K133" s="27">
        <v>2.1381869999999998</v>
      </c>
    </row>
    <row r="134" spans="1:11">
      <c r="A134" s="132" t="s">
        <v>341</v>
      </c>
      <c r="B134" s="106">
        <v>100</v>
      </c>
      <c r="C134" s="106">
        <v>4.8622649999999998</v>
      </c>
      <c r="D134" s="106">
        <v>1.298187</v>
      </c>
      <c r="E134" s="106">
        <v>10.462092</v>
      </c>
      <c r="F134" s="106">
        <v>31.429054000000001</v>
      </c>
      <c r="G134" s="106">
        <v>0.16531599999999999</v>
      </c>
      <c r="H134" s="106">
        <v>17.429062999999999</v>
      </c>
      <c r="I134" s="106">
        <v>4.6940869999999997</v>
      </c>
      <c r="J134" s="106">
        <v>3.5300980000000002</v>
      </c>
      <c r="K134" s="27">
        <v>6.8832950000000004</v>
      </c>
    </row>
    <row r="135" spans="1:11">
      <c r="A135" s="132" t="s">
        <v>342</v>
      </c>
      <c r="B135" s="106">
        <v>100</v>
      </c>
      <c r="C135" s="106">
        <v>7.3908820000000004</v>
      </c>
      <c r="D135" s="106">
        <v>1.8622540000000001</v>
      </c>
      <c r="E135" s="106">
        <v>15.029686999999999</v>
      </c>
      <c r="F135" s="106">
        <v>42.592091000000003</v>
      </c>
      <c r="G135" s="106">
        <v>0.73089000000000004</v>
      </c>
      <c r="H135" s="106">
        <v>20.16432</v>
      </c>
      <c r="I135" s="106">
        <v>5.1651550000000004</v>
      </c>
      <c r="J135" s="106">
        <v>1.964504</v>
      </c>
      <c r="K135" s="27">
        <v>0.51304399999999994</v>
      </c>
    </row>
    <row r="136" spans="1:11">
      <c r="A136" s="132" t="s">
        <v>343</v>
      </c>
      <c r="B136" s="106">
        <v>100</v>
      </c>
      <c r="C136" s="106">
        <v>10.763014</v>
      </c>
      <c r="D136" s="106">
        <v>0.45659499999999997</v>
      </c>
      <c r="E136" s="106">
        <v>13.561360000000001</v>
      </c>
      <c r="F136" s="106">
        <v>34.161560000000001</v>
      </c>
      <c r="G136" s="106">
        <v>1.2107019999999999</v>
      </c>
      <c r="H136" s="106">
        <v>22.180130999999999</v>
      </c>
      <c r="I136" s="106">
        <v>2.9742600000000001</v>
      </c>
      <c r="J136" s="106">
        <v>1.3749670000000001</v>
      </c>
      <c r="K136" s="27">
        <v>0.24956300000000001</v>
      </c>
    </row>
    <row r="137" spans="1:11">
      <c r="A137" s="132" t="s">
        <v>333</v>
      </c>
      <c r="B137" s="106">
        <v>100</v>
      </c>
      <c r="C137" s="106">
        <v>2.4301110000000001</v>
      </c>
      <c r="D137" s="106">
        <v>7.4151999999999996E-2</v>
      </c>
      <c r="E137" s="106">
        <v>12.559714</v>
      </c>
      <c r="F137" s="106">
        <v>49.124839999999999</v>
      </c>
      <c r="G137" s="106">
        <v>0.30629499999999998</v>
      </c>
      <c r="H137" s="106">
        <v>19.988536</v>
      </c>
      <c r="I137" s="106">
        <v>6.7962899999999999</v>
      </c>
      <c r="J137" s="106">
        <v>0.65807099999999996</v>
      </c>
      <c r="K137" s="27">
        <v>0.20166200000000001</v>
      </c>
    </row>
    <row r="138" spans="1:11">
      <c r="A138" s="132" t="s">
        <v>344</v>
      </c>
      <c r="B138" s="106">
        <v>100</v>
      </c>
      <c r="C138" s="106">
        <v>7.3705999999999996</v>
      </c>
      <c r="D138" s="106">
        <v>0.26049600000000001</v>
      </c>
      <c r="E138" s="106">
        <v>13.212828</v>
      </c>
      <c r="F138" s="106">
        <v>35.576644000000002</v>
      </c>
      <c r="G138" s="106">
        <v>0.477823</v>
      </c>
      <c r="H138" s="106">
        <v>19.369105000000001</v>
      </c>
      <c r="I138" s="106">
        <v>3.1563729999999999</v>
      </c>
      <c r="J138" s="106">
        <v>8.1599760000000003</v>
      </c>
      <c r="K138" s="27">
        <v>0.91646700000000003</v>
      </c>
    </row>
    <row r="139" spans="1:11">
      <c r="A139" s="132" t="s">
        <v>345</v>
      </c>
      <c r="B139" s="106">
        <v>100</v>
      </c>
      <c r="C139" s="106">
        <v>6.2627370000000004</v>
      </c>
      <c r="D139" s="106">
        <v>0.259988</v>
      </c>
      <c r="E139" s="106">
        <v>10.301242999999999</v>
      </c>
      <c r="F139" s="106">
        <v>43.458798000000002</v>
      </c>
      <c r="G139" s="106">
        <v>0.23604900000000001</v>
      </c>
      <c r="H139" s="106">
        <v>20.107012000000001</v>
      </c>
      <c r="I139" s="106">
        <v>5.8802570000000003</v>
      </c>
      <c r="J139" s="106">
        <v>2.810505</v>
      </c>
      <c r="K139" s="27">
        <v>0.22983100000000001</v>
      </c>
    </row>
    <row r="140" spans="1:11">
      <c r="A140" s="130" t="s">
        <v>227</v>
      </c>
      <c r="B140" s="105">
        <v>100</v>
      </c>
      <c r="C140" s="105">
        <v>8.5005629999999996</v>
      </c>
      <c r="D140" s="105">
        <v>1.8696870000000001</v>
      </c>
      <c r="E140" s="105">
        <v>9.4785660000000007</v>
      </c>
      <c r="F140" s="105">
        <v>35.750304999999997</v>
      </c>
      <c r="G140" s="105">
        <v>0.88072899999999998</v>
      </c>
      <c r="H140" s="105">
        <v>19.72043</v>
      </c>
      <c r="I140" s="105">
        <v>6.9291549999999997</v>
      </c>
      <c r="J140" s="105">
        <v>5.4555730000000002</v>
      </c>
      <c r="K140" s="37">
        <v>3.0374690000000002</v>
      </c>
    </row>
    <row r="141" spans="1:11">
      <c r="A141" s="195" t="s">
        <v>321</v>
      </c>
      <c r="B141" s="106"/>
      <c r="C141" s="106"/>
      <c r="D141" s="106"/>
      <c r="E141" s="106"/>
      <c r="F141" s="106"/>
      <c r="G141" s="106"/>
      <c r="H141" s="106"/>
      <c r="I141" s="106"/>
      <c r="J141" s="106"/>
      <c r="K141" s="27"/>
    </row>
    <row r="142" spans="1:11">
      <c r="A142" s="134" t="s">
        <v>239</v>
      </c>
      <c r="B142" s="106"/>
      <c r="C142" s="106"/>
      <c r="D142" s="106"/>
      <c r="E142" s="106"/>
      <c r="F142" s="106"/>
      <c r="G142" s="106"/>
      <c r="H142" s="106"/>
      <c r="I142" s="106"/>
      <c r="J142" s="106"/>
      <c r="K142" s="27"/>
    </row>
    <row r="143" spans="1:11">
      <c r="A143" s="132" t="s">
        <v>346</v>
      </c>
      <c r="B143" s="106">
        <v>100</v>
      </c>
      <c r="C143" s="106">
        <v>12.546744</v>
      </c>
      <c r="D143" s="106">
        <v>1.2575609999999999</v>
      </c>
      <c r="E143" s="106">
        <v>7.3681229999999998</v>
      </c>
      <c r="F143" s="106">
        <v>36.912962999999998</v>
      </c>
      <c r="G143" s="106">
        <v>1.400101</v>
      </c>
      <c r="H143" s="106">
        <v>24.161234999999998</v>
      </c>
      <c r="I143" s="106">
        <v>4.8223130000000003</v>
      </c>
      <c r="J143" s="106">
        <v>2.5449679999999999</v>
      </c>
      <c r="K143" s="27">
        <v>3.7824270000000002</v>
      </c>
    </row>
    <row r="144" spans="1:11">
      <c r="A144" s="195" t="s">
        <v>46</v>
      </c>
      <c r="B144" s="106"/>
      <c r="C144" s="106"/>
      <c r="D144" s="106"/>
      <c r="E144" s="106"/>
      <c r="F144" s="106"/>
      <c r="G144" s="106"/>
      <c r="H144" s="106"/>
      <c r="I144" s="106"/>
      <c r="J144" s="106"/>
      <c r="K144" s="27"/>
    </row>
    <row r="145" spans="1:12" s="62" customFormat="1">
      <c r="A145" s="134" t="s">
        <v>48</v>
      </c>
      <c r="B145" s="105"/>
      <c r="C145" s="105"/>
      <c r="D145" s="105"/>
      <c r="E145" s="105"/>
      <c r="F145" s="105"/>
      <c r="G145" s="105"/>
      <c r="H145" s="105"/>
      <c r="I145" s="105"/>
      <c r="J145" s="105"/>
      <c r="K145" s="37"/>
      <c r="L145" s="61"/>
    </row>
    <row r="146" spans="1:12">
      <c r="A146" s="132" t="s">
        <v>347</v>
      </c>
      <c r="B146" s="106">
        <v>100</v>
      </c>
      <c r="C146" s="106">
        <v>2.222153</v>
      </c>
      <c r="D146" s="106">
        <v>0</v>
      </c>
      <c r="E146" s="106">
        <v>11.60553</v>
      </c>
      <c r="F146" s="106">
        <v>36.912193000000002</v>
      </c>
      <c r="G146" s="106">
        <v>0.25131500000000001</v>
      </c>
      <c r="H146" s="106">
        <v>10.73598</v>
      </c>
      <c r="I146" s="106">
        <v>8.4793939999999992</v>
      </c>
      <c r="J146" s="106">
        <v>12.384950999999999</v>
      </c>
      <c r="K146" s="27">
        <v>0.28074700000000002</v>
      </c>
    </row>
    <row r="147" spans="1:12">
      <c r="A147" s="132" t="s">
        <v>348</v>
      </c>
      <c r="B147" s="106">
        <v>100</v>
      </c>
      <c r="C147" s="106">
        <v>2.078287</v>
      </c>
      <c r="D147" s="106">
        <v>0.48875099999999999</v>
      </c>
      <c r="E147" s="106">
        <v>15.852881</v>
      </c>
      <c r="F147" s="106">
        <v>38.100909000000001</v>
      </c>
      <c r="G147" s="106">
        <v>0.42820999999999998</v>
      </c>
      <c r="H147" s="106">
        <v>18.735544999999998</v>
      </c>
      <c r="I147" s="106">
        <v>10.525923000000001</v>
      </c>
      <c r="J147" s="106">
        <v>0.98163</v>
      </c>
      <c r="K147" s="27">
        <v>5.3764880000000002</v>
      </c>
    </row>
    <row r="148" spans="1:12">
      <c r="A148" s="132" t="s">
        <v>349</v>
      </c>
      <c r="B148" s="106">
        <v>100</v>
      </c>
      <c r="C148" s="106">
        <v>4.0194369999999999</v>
      </c>
      <c r="D148" s="106">
        <v>0.74137500000000001</v>
      </c>
      <c r="E148" s="106">
        <v>9.8204469999999997</v>
      </c>
      <c r="F148" s="106">
        <v>29.978317000000001</v>
      </c>
      <c r="G148" s="106">
        <v>0.227912</v>
      </c>
      <c r="H148" s="106">
        <v>16.306384000000001</v>
      </c>
      <c r="I148" s="106">
        <v>5.8428950000000004</v>
      </c>
      <c r="J148" s="106">
        <v>5.6855719999999996</v>
      </c>
      <c r="K148" s="27">
        <v>0.39654499999999998</v>
      </c>
    </row>
    <row r="149" spans="1:12">
      <c r="A149" s="132" t="s">
        <v>350</v>
      </c>
      <c r="B149" s="106">
        <v>100</v>
      </c>
      <c r="C149" s="106">
        <v>4.4339700000000004</v>
      </c>
      <c r="D149" s="106">
        <v>5.2453E-2</v>
      </c>
      <c r="E149" s="106">
        <v>18.036345000000001</v>
      </c>
      <c r="F149" s="106">
        <v>37.685664000000003</v>
      </c>
      <c r="G149" s="106">
        <v>0.89911200000000002</v>
      </c>
      <c r="H149" s="106">
        <v>15.694241</v>
      </c>
      <c r="I149" s="106">
        <v>7.8761859999999997</v>
      </c>
      <c r="J149" s="106">
        <v>5.5203949999999997</v>
      </c>
      <c r="K149" s="27">
        <v>0.91353200000000001</v>
      </c>
    </row>
    <row r="150" spans="1:12">
      <c r="A150" s="132" t="s">
        <v>351</v>
      </c>
      <c r="B150" s="106">
        <v>100</v>
      </c>
      <c r="C150" s="106">
        <v>6.652056</v>
      </c>
      <c r="D150" s="106">
        <v>5.428312</v>
      </c>
      <c r="E150" s="106">
        <v>12.920149</v>
      </c>
      <c r="F150" s="106">
        <v>38.029305999999998</v>
      </c>
      <c r="G150" s="106">
        <v>0.34262599999999999</v>
      </c>
      <c r="H150" s="106">
        <v>16.811820000000001</v>
      </c>
      <c r="I150" s="106">
        <v>4.0468310000000001</v>
      </c>
      <c r="J150" s="106">
        <v>1.710717</v>
      </c>
      <c r="K150" s="27">
        <v>0.53652</v>
      </c>
    </row>
    <row r="151" spans="1:12">
      <c r="A151" s="132" t="s">
        <v>352</v>
      </c>
      <c r="B151" s="106">
        <v>100</v>
      </c>
      <c r="C151" s="106">
        <v>7.5866220000000002</v>
      </c>
      <c r="D151" s="106">
        <v>0.69577500000000003</v>
      </c>
      <c r="E151" s="106">
        <v>11.261443999999999</v>
      </c>
      <c r="F151" s="106">
        <v>33.827221999999999</v>
      </c>
      <c r="G151" s="106">
        <v>0.39231300000000002</v>
      </c>
      <c r="H151" s="106">
        <v>13.709061999999999</v>
      </c>
      <c r="I151" s="106">
        <v>9.4381149999999998</v>
      </c>
      <c r="J151" s="106">
        <v>7.3605640000000001</v>
      </c>
      <c r="K151" s="27">
        <v>4.4843650000000004</v>
      </c>
    </row>
    <row r="152" spans="1:12">
      <c r="A152" s="132" t="s">
        <v>353</v>
      </c>
      <c r="B152" s="106">
        <v>100</v>
      </c>
      <c r="C152" s="106">
        <v>6.0271730000000003</v>
      </c>
      <c r="D152" s="106">
        <v>1.271369</v>
      </c>
      <c r="E152" s="106">
        <v>12.181946999999999</v>
      </c>
      <c r="F152" s="106">
        <v>30.917897</v>
      </c>
      <c r="G152" s="106">
        <v>0.33293600000000001</v>
      </c>
      <c r="H152" s="106">
        <v>17.878924000000001</v>
      </c>
      <c r="I152" s="106">
        <v>14.486302999999999</v>
      </c>
      <c r="J152" s="106">
        <v>3.6013869999999999</v>
      </c>
      <c r="K152" s="27">
        <v>4.9641510000000002</v>
      </c>
    </row>
    <row r="153" spans="1:12">
      <c r="A153" s="132" t="s">
        <v>346</v>
      </c>
      <c r="B153" s="106">
        <v>100</v>
      </c>
      <c r="C153" s="106">
        <v>4.8997000000000002</v>
      </c>
      <c r="D153" s="106">
        <v>2.2679140000000002</v>
      </c>
      <c r="E153" s="106">
        <v>9.6511700000000005</v>
      </c>
      <c r="F153" s="106">
        <v>37.374144999999999</v>
      </c>
      <c r="G153" s="106">
        <v>0.486207</v>
      </c>
      <c r="H153" s="106">
        <v>15.069103</v>
      </c>
      <c r="I153" s="106">
        <v>19.827963</v>
      </c>
      <c r="J153" s="106">
        <v>6.4330290000000003</v>
      </c>
      <c r="K153" s="27">
        <v>1.580884</v>
      </c>
    </row>
    <row r="154" spans="1:12">
      <c r="A154" s="132" t="s">
        <v>354</v>
      </c>
      <c r="B154" s="106">
        <v>100</v>
      </c>
      <c r="C154" s="106">
        <v>2.1246689999999999</v>
      </c>
      <c r="D154" s="106">
        <v>3.3480089999999998</v>
      </c>
      <c r="E154" s="106">
        <v>10.623540999999999</v>
      </c>
      <c r="F154" s="106">
        <v>35.132773999999998</v>
      </c>
      <c r="G154" s="106">
        <v>0.22125700000000001</v>
      </c>
      <c r="H154" s="106">
        <v>14.088507</v>
      </c>
      <c r="I154" s="106">
        <v>2.3371550000000001</v>
      </c>
      <c r="J154" s="106">
        <v>23.060587000000002</v>
      </c>
      <c r="K154" s="27">
        <v>2.6577899999999999</v>
      </c>
    </row>
    <row r="155" spans="1:12">
      <c r="A155" s="132" t="s">
        <v>355</v>
      </c>
      <c r="B155" s="106">
        <v>100</v>
      </c>
      <c r="C155" s="106">
        <v>3.6323189999999999</v>
      </c>
      <c r="D155" s="106">
        <v>8.1372319999999991</v>
      </c>
      <c r="E155" s="106">
        <v>9.6658080000000002</v>
      </c>
      <c r="F155" s="106">
        <v>26.922394000000001</v>
      </c>
      <c r="G155" s="106">
        <v>0.35603299999999999</v>
      </c>
      <c r="H155" s="106">
        <v>16.820844999999998</v>
      </c>
      <c r="I155" s="106">
        <v>3.0509970000000002</v>
      </c>
      <c r="J155" s="106">
        <v>3.3248030000000002</v>
      </c>
      <c r="K155" s="27">
        <v>3.4361229999999998</v>
      </c>
    </row>
    <row r="156" spans="1:12">
      <c r="A156" s="128" t="s">
        <v>112</v>
      </c>
      <c r="B156" s="106"/>
      <c r="C156" s="106"/>
      <c r="D156" s="106"/>
      <c r="E156" s="106"/>
      <c r="F156" s="106"/>
      <c r="G156" s="106"/>
      <c r="H156" s="106"/>
      <c r="I156" s="106"/>
      <c r="J156" s="106"/>
      <c r="K156" s="27"/>
    </row>
    <row r="157" spans="1:12">
      <c r="A157" s="131" t="s">
        <v>229</v>
      </c>
      <c r="B157" s="105">
        <v>100</v>
      </c>
      <c r="C157" s="105">
        <v>8.2305489999999999</v>
      </c>
      <c r="D157" s="105">
        <v>2.5613109999999999</v>
      </c>
      <c r="E157" s="105">
        <v>10.751025</v>
      </c>
      <c r="F157" s="105">
        <v>38.585690999999997</v>
      </c>
      <c r="G157" s="105">
        <v>0.53054000000000001</v>
      </c>
      <c r="H157" s="105">
        <v>15.896172</v>
      </c>
      <c r="I157" s="105">
        <v>7.5817199999999998</v>
      </c>
      <c r="J157" s="105">
        <v>4.495933</v>
      </c>
      <c r="K157" s="37">
        <v>2.4005130000000001</v>
      </c>
    </row>
    <row r="158" spans="1:12">
      <c r="A158" s="130" t="s">
        <v>230</v>
      </c>
      <c r="B158" s="105">
        <v>100</v>
      </c>
      <c r="C158" s="105">
        <v>7.1309199999999997</v>
      </c>
      <c r="D158" s="105">
        <v>1.0977189999999999</v>
      </c>
      <c r="E158" s="105">
        <v>11.505350999999999</v>
      </c>
      <c r="F158" s="105">
        <v>38.763151999999998</v>
      </c>
      <c r="G158" s="105">
        <v>0.47456300000000001</v>
      </c>
      <c r="H158" s="105">
        <v>17.468848000000001</v>
      </c>
      <c r="I158" s="105">
        <v>11.60688</v>
      </c>
      <c r="J158" s="105">
        <v>3.501871</v>
      </c>
      <c r="K158" s="37">
        <v>1.382498</v>
      </c>
    </row>
    <row r="159" spans="1:12">
      <c r="A159" s="195" t="s">
        <v>231</v>
      </c>
      <c r="B159" s="106"/>
      <c r="C159" s="106"/>
      <c r="D159" s="106"/>
      <c r="E159" s="106"/>
      <c r="F159" s="106"/>
      <c r="G159" s="106"/>
      <c r="H159" s="106"/>
      <c r="I159" s="106"/>
      <c r="J159" s="106"/>
      <c r="K159" s="27"/>
    </row>
    <row r="160" spans="1:12">
      <c r="A160" s="134" t="s">
        <v>237</v>
      </c>
      <c r="B160" s="106"/>
      <c r="C160" s="106"/>
      <c r="D160" s="106"/>
      <c r="E160" s="106"/>
      <c r="F160" s="106"/>
      <c r="G160" s="106"/>
      <c r="H160" s="106"/>
      <c r="I160" s="106"/>
      <c r="J160" s="106"/>
      <c r="K160" s="27"/>
    </row>
    <row r="161" spans="1:12">
      <c r="A161" s="132" t="s">
        <v>356</v>
      </c>
      <c r="B161" s="106">
        <v>100</v>
      </c>
      <c r="C161" s="106">
        <v>3.549042</v>
      </c>
      <c r="D161" s="106">
        <v>1.0094730000000001</v>
      </c>
      <c r="E161" s="106">
        <v>11.162718999999999</v>
      </c>
      <c r="F161" s="106">
        <v>39.048414999999999</v>
      </c>
      <c r="G161" s="106">
        <v>0.53908800000000001</v>
      </c>
      <c r="H161" s="106">
        <v>17.722636000000001</v>
      </c>
      <c r="I161" s="106">
        <v>18.350619999999999</v>
      </c>
      <c r="J161" s="106">
        <v>2.2599</v>
      </c>
      <c r="K161" s="27">
        <v>2.210766</v>
      </c>
    </row>
    <row r="162" spans="1:12">
      <c r="A162" s="195" t="s">
        <v>46</v>
      </c>
      <c r="B162" s="106"/>
      <c r="C162" s="106"/>
      <c r="D162" s="106"/>
      <c r="E162" s="106"/>
      <c r="F162" s="106"/>
      <c r="G162" s="106"/>
      <c r="H162" s="106"/>
      <c r="I162" s="106"/>
      <c r="J162" s="106"/>
      <c r="K162" s="59"/>
    </row>
    <row r="163" spans="1:12">
      <c r="A163" s="134" t="s">
        <v>48</v>
      </c>
      <c r="B163" s="106"/>
      <c r="C163" s="106"/>
      <c r="D163" s="106"/>
      <c r="E163" s="106"/>
      <c r="F163" s="106"/>
      <c r="G163" s="106"/>
      <c r="H163" s="106"/>
      <c r="I163" s="106"/>
      <c r="J163" s="106"/>
      <c r="K163" s="27"/>
    </row>
    <row r="164" spans="1:12">
      <c r="A164" s="133" t="s">
        <v>357</v>
      </c>
      <c r="B164" s="106">
        <v>100</v>
      </c>
      <c r="C164" s="106">
        <v>14.975724</v>
      </c>
      <c r="D164" s="106">
        <v>1.105264</v>
      </c>
      <c r="E164" s="106">
        <v>11.199362000000001</v>
      </c>
      <c r="F164" s="106">
        <v>43.695577</v>
      </c>
      <c r="G164" s="106">
        <v>0.39392500000000003</v>
      </c>
      <c r="H164" s="106">
        <v>16.676918000000001</v>
      </c>
      <c r="I164" s="106">
        <v>2.5042650000000002</v>
      </c>
      <c r="J164" s="106">
        <v>1.6724380000000001</v>
      </c>
      <c r="K164" s="27">
        <v>0.95753900000000003</v>
      </c>
    </row>
    <row r="165" spans="1:12">
      <c r="A165" s="133" t="s">
        <v>358</v>
      </c>
      <c r="B165" s="106">
        <v>100</v>
      </c>
      <c r="C165" s="106">
        <v>8.3467199999999995</v>
      </c>
      <c r="D165" s="106">
        <v>0.91579699999999997</v>
      </c>
      <c r="E165" s="106">
        <v>11.336088</v>
      </c>
      <c r="F165" s="106">
        <v>35.907446999999998</v>
      </c>
      <c r="G165" s="106">
        <v>0.28276899999999999</v>
      </c>
      <c r="H165" s="106">
        <v>15.852988</v>
      </c>
      <c r="I165" s="106">
        <v>6.1002289999999997</v>
      </c>
      <c r="J165" s="106">
        <v>11.328231000000001</v>
      </c>
      <c r="K165" s="27">
        <v>0.19609599999999999</v>
      </c>
    </row>
    <row r="166" spans="1:12">
      <c r="A166" s="133" t="s">
        <v>359</v>
      </c>
      <c r="B166" s="106">
        <v>100</v>
      </c>
      <c r="C166" s="106">
        <v>10.612702000000001</v>
      </c>
      <c r="D166" s="106">
        <v>1.1408849999999999</v>
      </c>
      <c r="E166" s="106">
        <v>10.931468000000001</v>
      </c>
      <c r="F166" s="106">
        <v>35.725346999999999</v>
      </c>
      <c r="G166" s="106">
        <v>0.56910099999999997</v>
      </c>
      <c r="H166" s="106">
        <v>19.573639999999997</v>
      </c>
      <c r="I166" s="106">
        <v>6.1108079999999996</v>
      </c>
      <c r="J166" s="106">
        <v>2.2578339999999999</v>
      </c>
      <c r="K166" s="27">
        <v>0.50082199999999999</v>
      </c>
    </row>
    <row r="167" spans="1:12">
      <c r="A167" s="133" t="s">
        <v>360</v>
      </c>
      <c r="B167" s="106">
        <v>100</v>
      </c>
      <c r="C167" s="106">
        <v>7.9583550000000001</v>
      </c>
      <c r="D167" s="106">
        <v>2.0386799999999998</v>
      </c>
      <c r="E167" s="106">
        <v>16.464983</v>
      </c>
      <c r="F167" s="106">
        <v>39.947496000000001</v>
      </c>
      <c r="G167" s="106">
        <v>0.32156499999999999</v>
      </c>
      <c r="H167" s="106">
        <v>15.507206999999999</v>
      </c>
      <c r="I167" s="106">
        <v>2.9471660000000002</v>
      </c>
      <c r="J167" s="106">
        <v>3.1383070000000002</v>
      </c>
      <c r="K167" s="27">
        <v>0.49703399999999998</v>
      </c>
    </row>
    <row r="168" spans="1:12" s="62" customFormat="1">
      <c r="A168" s="130" t="s">
        <v>232</v>
      </c>
      <c r="B168" s="105">
        <v>100</v>
      </c>
      <c r="C168" s="105">
        <v>9.4224259999999997</v>
      </c>
      <c r="D168" s="105">
        <v>0.75216300000000003</v>
      </c>
      <c r="E168" s="105">
        <v>11.313366</v>
      </c>
      <c r="F168" s="105">
        <v>39.546588999999997</v>
      </c>
      <c r="G168" s="105">
        <v>0.44088699999999997</v>
      </c>
      <c r="H168" s="105">
        <v>11.997940000000002</v>
      </c>
      <c r="I168" s="105">
        <v>8.0646310000000003</v>
      </c>
      <c r="J168" s="105">
        <v>2.9948899999999998</v>
      </c>
      <c r="K168" s="37">
        <v>2.650776</v>
      </c>
      <c r="L168" s="61"/>
    </row>
    <row r="169" spans="1:12">
      <c r="A169" s="195" t="s">
        <v>174</v>
      </c>
      <c r="B169" s="106"/>
      <c r="C169" s="106"/>
      <c r="D169" s="106"/>
      <c r="E169" s="106"/>
      <c r="F169" s="106"/>
      <c r="G169" s="106"/>
      <c r="H169" s="106"/>
      <c r="I169" s="106"/>
      <c r="J169" s="106"/>
      <c r="K169" s="27"/>
    </row>
    <row r="170" spans="1:12">
      <c r="A170" s="134" t="s">
        <v>49</v>
      </c>
      <c r="B170" s="106"/>
      <c r="C170" s="106"/>
      <c r="D170" s="106"/>
      <c r="E170" s="106"/>
      <c r="F170" s="106"/>
      <c r="G170" s="106"/>
      <c r="H170" s="106"/>
      <c r="I170" s="106"/>
      <c r="J170" s="106"/>
      <c r="K170" s="27"/>
    </row>
    <row r="171" spans="1:12">
      <c r="A171" s="133" t="s">
        <v>361</v>
      </c>
      <c r="B171" s="106">
        <v>100</v>
      </c>
      <c r="C171" s="106">
        <v>2.9610590000000001</v>
      </c>
      <c r="D171" s="106">
        <v>1.3071189999999999</v>
      </c>
      <c r="E171" s="106">
        <v>9.1680410000000006</v>
      </c>
      <c r="F171" s="106">
        <v>44.659396000000001</v>
      </c>
      <c r="G171" s="106">
        <v>0.31637700000000002</v>
      </c>
      <c r="H171" s="106">
        <v>13.382706000000001</v>
      </c>
      <c r="I171" s="106">
        <v>19.234235000000002</v>
      </c>
      <c r="J171" s="106">
        <v>2.3627440000000002</v>
      </c>
      <c r="K171" s="27">
        <v>1.3630340000000001</v>
      </c>
    </row>
    <row r="172" spans="1:12">
      <c r="A172" s="133" t="s">
        <v>362</v>
      </c>
      <c r="B172" s="106">
        <v>100</v>
      </c>
      <c r="C172" s="106">
        <v>1.100422</v>
      </c>
      <c r="D172" s="106">
        <v>0.46141100000000002</v>
      </c>
      <c r="E172" s="106">
        <v>12.774305</v>
      </c>
      <c r="F172" s="106">
        <v>50.986579999999996</v>
      </c>
      <c r="G172" s="106">
        <v>0.66397899999999999</v>
      </c>
      <c r="H172" s="106">
        <v>15.721667</v>
      </c>
      <c r="I172" s="106">
        <v>8.054824</v>
      </c>
      <c r="J172" s="106">
        <v>2.86802</v>
      </c>
      <c r="K172" s="27">
        <v>0.51573999999999998</v>
      </c>
    </row>
    <row r="173" spans="1:12">
      <c r="A173" s="195" t="s">
        <v>46</v>
      </c>
      <c r="B173" s="106"/>
      <c r="C173" s="106"/>
      <c r="D173" s="106"/>
      <c r="E173" s="106"/>
      <c r="F173" s="106"/>
      <c r="G173" s="106"/>
      <c r="H173" s="106"/>
      <c r="I173" s="106"/>
      <c r="J173" s="106"/>
      <c r="K173" s="27"/>
    </row>
    <row r="174" spans="1:12">
      <c r="A174" s="134" t="s">
        <v>48</v>
      </c>
      <c r="B174" s="106"/>
      <c r="C174" s="106"/>
      <c r="D174" s="106"/>
      <c r="E174" s="106"/>
      <c r="F174" s="106"/>
      <c r="G174" s="106"/>
      <c r="H174" s="106"/>
      <c r="I174" s="106"/>
      <c r="J174" s="106"/>
      <c r="K174" s="27"/>
    </row>
    <row r="175" spans="1:12">
      <c r="A175" s="133" t="s">
        <v>363</v>
      </c>
      <c r="B175" s="106">
        <v>100</v>
      </c>
      <c r="C175" s="106">
        <v>1.6036459999999999</v>
      </c>
      <c r="D175" s="106">
        <v>0.42294599999999999</v>
      </c>
      <c r="E175" s="106">
        <v>13.284136</v>
      </c>
      <c r="F175" s="106">
        <v>47.428072999999998</v>
      </c>
      <c r="G175" s="106">
        <v>0.32904600000000001</v>
      </c>
      <c r="H175" s="106">
        <v>14.115919</v>
      </c>
      <c r="I175" s="106">
        <v>2.745673</v>
      </c>
      <c r="J175" s="106">
        <v>2.2940140000000002</v>
      </c>
      <c r="K175" s="27">
        <v>0.47354000000000002</v>
      </c>
    </row>
    <row r="176" spans="1:12">
      <c r="A176" s="133" t="s">
        <v>364</v>
      </c>
      <c r="B176" s="106">
        <v>100</v>
      </c>
      <c r="C176" s="106">
        <v>2.4476879999999999</v>
      </c>
      <c r="D176" s="106">
        <v>0.12917799999999999</v>
      </c>
      <c r="E176" s="106">
        <v>17.741831000000001</v>
      </c>
      <c r="F176" s="106">
        <v>50.829675999999999</v>
      </c>
      <c r="G176" s="106">
        <v>0.113259</v>
      </c>
      <c r="H176" s="106">
        <v>15.029788</v>
      </c>
      <c r="I176" s="106">
        <v>3.582802</v>
      </c>
      <c r="J176" s="106">
        <v>1.3548690000000001</v>
      </c>
      <c r="K176" s="27">
        <v>0.89094200000000001</v>
      </c>
    </row>
    <row r="177" spans="1:12">
      <c r="A177" s="133" t="s">
        <v>365</v>
      </c>
      <c r="B177" s="106">
        <v>100</v>
      </c>
      <c r="C177" s="106">
        <v>21.413778000000001</v>
      </c>
      <c r="D177" s="106">
        <v>0.514042</v>
      </c>
      <c r="E177" s="106">
        <v>8.6910760000000007</v>
      </c>
      <c r="F177" s="106">
        <v>26.804335999999999</v>
      </c>
      <c r="G177" s="106">
        <v>0.54436300000000004</v>
      </c>
      <c r="H177" s="106">
        <v>6.8021039999999999</v>
      </c>
      <c r="I177" s="106">
        <v>5.9602139999999997</v>
      </c>
      <c r="J177" s="106">
        <v>2.7721640000000001</v>
      </c>
      <c r="K177" s="27">
        <v>9.5353600000000007</v>
      </c>
    </row>
    <row r="178" spans="1:12">
      <c r="A178" s="133" t="s">
        <v>366</v>
      </c>
      <c r="B178" s="106">
        <v>100</v>
      </c>
      <c r="C178" s="106">
        <v>9.7271029999999996</v>
      </c>
      <c r="D178" s="106">
        <v>1.319313</v>
      </c>
      <c r="E178" s="106">
        <v>12.505798</v>
      </c>
      <c r="F178" s="106">
        <v>48.653533000000003</v>
      </c>
      <c r="G178" s="106">
        <v>0.27406900000000001</v>
      </c>
      <c r="H178" s="106">
        <v>16.446704</v>
      </c>
      <c r="I178" s="106">
        <v>2.314657</v>
      </c>
      <c r="J178" s="106">
        <v>0.56830700000000001</v>
      </c>
      <c r="K178" s="27">
        <v>0.77099799999999996</v>
      </c>
    </row>
    <row r="179" spans="1:12">
      <c r="A179" s="133" t="s">
        <v>367</v>
      </c>
      <c r="B179" s="106">
        <v>100</v>
      </c>
      <c r="C179" s="106">
        <v>6.0606980000000004</v>
      </c>
      <c r="D179" s="106">
        <v>0.67241499999999998</v>
      </c>
      <c r="E179" s="106">
        <v>13.813369</v>
      </c>
      <c r="F179" s="106">
        <v>42.698501</v>
      </c>
      <c r="G179" s="106">
        <v>0.464951</v>
      </c>
      <c r="H179" s="106">
        <v>14.805350000000001</v>
      </c>
      <c r="I179" s="106">
        <v>4.5845640000000003</v>
      </c>
      <c r="J179" s="106">
        <v>4.460064</v>
      </c>
      <c r="K179" s="27">
        <v>2.2813599999999998</v>
      </c>
    </row>
    <row r="180" spans="1:12">
      <c r="A180" s="133" t="s">
        <v>368</v>
      </c>
      <c r="B180" s="106">
        <v>100</v>
      </c>
      <c r="C180" s="106">
        <v>20.056698000000001</v>
      </c>
      <c r="D180" s="106">
        <v>0.79151300000000002</v>
      </c>
      <c r="E180" s="106">
        <v>10.500446</v>
      </c>
      <c r="F180" s="106">
        <v>22.224882000000001</v>
      </c>
      <c r="G180" s="106">
        <v>0.52227400000000002</v>
      </c>
      <c r="H180" s="106">
        <v>7.0216940000000001</v>
      </c>
      <c r="I180" s="106">
        <v>4.4516900000000001</v>
      </c>
      <c r="J180" s="106">
        <v>5.8043469999999999</v>
      </c>
      <c r="K180" s="27">
        <v>0.93896400000000002</v>
      </c>
    </row>
    <row r="181" spans="1:12">
      <c r="A181" s="130" t="s">
        <v>233</v>
      </c>
      <c r="B181" s="105">
        <v>100</v>
      </c>
      <c r="C181" s="105">
        <v>17.665241000000002</v>
      </c>
      <c r="D181" s="105">
        <v>1.504683</v>
      </c>
      <c r="E181" s="105">
        <v>10.823529000000001</v>
      </c>
      <c r="F181" s="105">
        <v>29.192813999999998</v>
      </c>
      <c r="G181" s="105">
        <v>0.357265</v>
      </c>
      <c r="H181" s="105">
        <v>14.803265</v>
      </c>
      <c r="I181" s="105">
        <v>7.4254150000000001</v>
      </c>
      <c r="J181" s="105">
        <v>2.192418</v>
      </c>
      <c r="K181" s="37">
        <v>7.6294750000000002</v>
      </c>
    </row>
    <row r="182" spans="1:12">
      <c r="A182" s="195" t="s">
        <v>174</v>
      </c>
      <c r="B182" s="106"/>
      <c r="C182" s="106"/>
      <c r="D182" s="106"/>
      <c r="E182" s="106"/>
      <c r="F182" s="106"/>
      <c r="G182" s="106"/>
      <c r="H182" s="106"/>
      <c r="I182" s="106"/>
      <c r="J182" s="106"/>
      <c r="K182" s="27"/>
    </row>
    <row r="183" spans="1:12">
      <c r="A183" s="134" t="s">
        <v>49</v>
      </c>
      <c r="B183" s="106"/>
      <c r="C183" s="106"/>
      <c r="D183" s="106"/>
      <c r="E183" s="106"/>
      <c r="F183" s="106"/>
      <c r="G183" s="106"/>
      <c r="H183" s="106"/>
      <c r="I183" s="106"/>
      <c r="J183" s="106"/>
      <c r="K183" s="27"/>
    </row>
    <row r="184" spans="1:12">
      <c r="A184" s="133" t="s">
        <v>378</v>
      </c>
      <c r="B184" s="106">
        <v>100</v>
      </c>
      <c r="C184" s="106">
        <v>28.848459999999999</v>
      </c>
      <c r="D184" s="106">
        <v>1.1926349999999999</v>
      </c>
      <c r="E184" s="106">
        <v>6.284097</v>
      </c>
      <c r="F184" s="106">
        <v>20.750214</v>
      </c>
      <c r="G184" s="106">
        <v>0.24681</v>
      </c>
      <c r="H184" s="106">
        <v>12.708648999999999</v>
      </c>
      <c r="I184" s="106">
        <v>8.9737720000000003</v>
      </c>
      <c r="J184" s="106">
        <v>1.010421</v>
      </c>
      <c r="K184" s="27">
        <v>15.976604999999999</v>
      </c>
    </row>
    <row r="185" spans="1:12">
      <c r="A185" s="133" t="s">
        <v>379</v>
      </c>
      <c r="B185" s="106">
        <v>100</v>
      </c>
      <c r="C185" s="106">
        <v>3.8001119999999999</v>
      </c>
      <c r="D185" s="106">
        <v>4.464315</v>
      </c>
      <c r="E185" s="106">
        <v>21.284713</v>
      </c>
      <c r="F185" s="106">
        <v>30.788792000000001</v>
      </c>
      <c r="G185" s="106">
        <v>0.82875900000000002</v>
      </c>
      <c r="H185" s="106">
        <v>16.92745</v>
      </c>
      <c r="I185" s="106">
        <v>8.1493819999999992</v>
      </c>
      <c r="J185" s="106">
        <v>2.3062680000000002</v>
      </c>
      <c r="K185" s="27">
        <v>0.33029399999999998</v>
      </c>
    </row>
    <row r="186" spans="1:12">
      <c r="A186" s="195" t="s">
        <v>46</v>
      </c>
      <c r="B186" s="106"/>
      <c r="C186" s="106"/>
      <c r="D186" s="106"/>
      <c r="E186" s="106"/>
      <c r="F186" s="106"/>
      <c r="G186" s="106"/>
      <c r="H186" s="106"/>
      <c r="I186" s="106"/>
      <c r="J186" s="106"/>
      <c r="K186" s="27"/>
    </row>
    <row r="187" spans="1:12">
      <c r="A187" s="134" t="s">
        <v>48</v>
      </c>
      <c r="B187" s="106"/>
      <c r="C187" s="106"/>
      <c r="D187" s="106"/>
      <c r="E187" s="106"/>
      <c r="F187" s="106"/>
      <c r="G187" s="106"/>
      <c r="H187" s="106"/>
      <c r="I187" s="106"/>
      <c r="J187" s="106"/>
      <c r="K187" s="27"/>
    </row>
    <row r="188" spans="1:12">
      <c r="A188" s="133" t="s">
        <v>380</v>
      </c>
      <c r="B188" s="106">
        <v>100</v>
      </c>
      <c r="C188" s="106">
        <v>4.3599540000000001</v>
      </c>
      <c r="D188" s="106">
        <v>0.43410700000000002</v>
      </c>
      <c r="E188" s="106">
        <v>14.181525000000001</v>
      </c>
      <c r="F188" s="106">
        <v>42.041023000000003</v>
      </c>
      <c r="G188" s="106">
        <v>0.212812</v>
      </c>
      <c r="H188" s="106">
        <v>16.111857000000001</v>
      </c>
      <c r="I188" s="106">
        <v>5.4746769999999998</v>
      </c>
      <c r="J188" s="106">
        <v>4.2492150000000004</v>
      </c>
      <c r="K188" s="27">
        <v>0.279229</v>
      </c>
    </row>
    <row r="189" spans="1:12" s="62" customFormat="1">
      <c r="A189" s="133" t="s">
        <v>381</v>
      </c>
      <c r="B189" s="106">
        <v>100</v>
      </c>
      <c r="C189" s="106">
        <v>8.1120210000000004</v>
      </c>
      <c r="D189" s="106">
        <v>0.472746</v>
      </c>
      <c r="E189" s="106">
        <v>13.915886</v>
      </c>
      <c r="F189" s="106">
        <v>38.289262999999998</v>
      </c>
      <c r="G189" s="106">
        <v>0.66715000000000002</v>
      </c>
      <c r="H189" s="106">
        <v>17.582393</v>
      </c>
      <c r="I189" s="106">
        <v>10.471075000000001</v>
      </c>
      <c r="J189" s="106">
        <v>2.1162459999999998</v>
      </c>
      <c r="K189" s="27">
        <v>0.22515399999999999</v>
      </c>
      <c r="L189" s="61"/>
    </row>
    <row r="190" spans="1:12">
      <c r="A190" s="133" t="s">
        <v>382</v>
      </c>
      <c r="B190" s="106">
        <v>100</v>
      </c>
      <c r="C190" s="106">
        <v>16.916022999999999</v>
      </c>
      <c r="D190" s="106">
        <v>1.0140089999999999</v>
      </c>
      <c r="E190" s="106">
        <v>9.423368</v>
      </c>
      <c r="F190" s="106">
        <v>33.363990000000001</v>
      </c>
      <c r="G190" s="106">
        <v>0.26194400000000001</v>
      </c>
      <c r="H190" s="106">
        <v>16.608720999999999</v>
      </c>
      <c r="I190" s="106">
        <v>3.2150180000000002</v>
      </c>
      <c r="J190" s="106">
        <v>5.5885360000000004</v>
      </c>
      <c r="K190" s="27">
        <v>0.12968399999999999</v>
      </c>
      <c r="L190" s="61"/>
    </row>
    <row r="191" spans="1:12">
      <c r="A191" s="133" t="s">
        <v>383</v>
      </c>
      <c r="B191" s="106">
        <v>100</v>
      </c>
      <c r="C191" s="106">
        <v>2.4028179999999999</v>
      </c>
      <c r="D191" s="106">
        <v>0.75820799999999999</v>
      </c>
      <c r="E191" s="106">
        <v>14.124653</v>
      </c>
      <c r="F191" s="106">
        <v>45.747790000000002</v>
      </c>
      <c r="G191" s="106">
        <v>0.18975</v>
      </c>
      <c r="H191" s="106">
        <v>16.064859999999999</v>
      </c>
      <c r="I191" s="106">
        <v>4.1307689999999999</v>
      </c>
      <c r="J191" s="106">
        <v>1.07653</v>
      </c>
      <c r="K191" s="27">
        <v>0.15127599999999999</v>
      </c>
    </row>
    <row r="192" spans="1:12">
      <c r="A192" s="130" t="s">
        <v>234</v>
      </c>
      <c r="B192" s="105">
        <v>100</v>
      </c>
      <c r="C192" s="105">
        <v>5.9517569999999997</v>
      </c>
      <c r="D192" s="105">
        <v>2.515298</v>
      </c>
      <c r="E192" s="105">
        <v>10.209071</v>
      </c>
      <c r="F192" s="105">
        <v>39.330692999999997</v>
      </c>
      <c r="G192" s="105">
        <v>0.66953300000000004</v>
      </c>
      <c r="H192" s="105">
        <v>16.110233000000001</v>
      </c>
      <c r="I192" s="105">
        <v>5.3038949999999998</v>
      </c>
      <c r="J192" s="105">
        <v>8.2898440000000004</v>
      </c>
      <c r="K192" s="37">
        <v>1.8509279999999999</v>
      </c>
    </row>
    <row r="193" spans="1:12">
      <c r="A193" s="195" t="s">
        <v>228</v>
      </c>
      <c r="B193" s="106"/>
      <c r="C193" s="106"/>
      <c r="D193" s="106"/>
      <c r="E193" s="106"/>
      <c r="F193" s="106"/>
      <c r="G193" s="106"/>
      <c r="H193" s="106"/>
      <c r="I193" s="106"/>
      <c r="J193" s="106"/>
      <c r="K193" s="27"/>
    </row>
    <row r="194" spans="1:12">
      <c r="A194" s="134" t="s">
        <v>239</v>
      </c>
      <c r="B194" s="106"/>
      <c r="C194" s="106"/>
      <c r="D194" s="106"/>
      <c r="E194" s="106"/>
      <c r="F194" s="106"/>
      <c r="G194" s="106"/>
      <c r="H194" s="106"/>
      <c r="I194" s="106"/>
      <c r="J194" s="106"/>
      <c r="K194" s="27"/>
    </row>
    <row r="195" spans="1:12">
      <c r="A195" s="133" t="s">
        <v>384</v>
      </c>
      <c r="B195" s="106">
        <v>100</v>
      </c>
      <c r="C195" s="106">
        <v>4.0559789999999998</v>
      </c>
      <c r="D195" s="106">
        <v>6.5832810000000004</v>
      </c>
      <c r="E195" s="106">
        <v>7.9435539999999998</v>
      </c>
      <c r="F195" s="106">
        <v>34.416783000000002</v>
      </c>
      <c r="G195" s="106">
        <v>0.66924899999999998</v>
      </c>
      <c r="H195" s="106">
        <v>15.13921</v>
      </c>
      <c r="I195" s="106">
        <v>5.6807670000000003</v>
      </c>
      <c r="J195" s="106">
        <v>18.269736999999999</v>
      </c>
      <c r="K195" s="27">
        <v>2.5768680000000002</v>
      </c>
    </row>
    <row r="196" spans="1:12">
      <c r="A196" s="195" t="s">
        <v>174</v>
      </c>
      <c r="B196" s="106"/>
      <c r="C196" s="106"/>
      <c r="D196" s="106"/>
      <c r="E196" s="106"/>
      <c r="F196" s="106"/>
      <c r="G196" s="106"/>
      <c r="H196" s="106"/>
      <c r="I196" s="106"/>
      <c r="J196" s="106"/>
      <c r="K196" s="27"/>
    </row>
    <row r="197" spans="1:12">
      <c r="A197" s="134" t="s">
        <v>49</v>
      </c>
      <c r="B197" s="106"/>
      <c r="C197" s="106"/>
      <c r="D197" s="106"/>
      <c r="E197" s="106"/>
      <c r="F197" s="106"/>
      <c r="G197" s="106"/>
      <c r="H197" s="106"/>
      <c r="I197" s="106"/>
      <c r="J197" s="106"/>
      <c r="K197" s="27"/>
    </row>
    <row r="198" spans="1:12">
      <c r="A198" s="133" t="s">
        <v>385</v>
      </c>
      <c r="B198" s="106">
        <v>100</v>
      </c>
      <c r="C198" s="106">
        <v>7.4377719999999998</v>
      </c>
      <c r="D198" s="106">
        <v>0.153581</v>
      </c>
      <c r="E198" s="106">
        <v>9.4543630000000007</v>
      </c>
      <c r="F198" s="106">
        <v>45.857531999999999</v>
      </c>
      <c r="G198" s="106">
        <v>0.45529500000000001</v>
      </c>
      <c r="H198" s="106">
        <v>19.001935</v>
      </c>
      <c r="I198" s="106">
        <v>2.754969</v>
      </c>
      <c r="J198" s="106">
        <v>1.3070079999999999</v>
      </c>
      <c r="K198" s="27">
        <v>0.43802400000000002</v>
      </c>
    </row>
    <row r="199" spans="1:12">
      <c r="A199" s="133" t="s">
        <v>386</v>
      </c>
      <c r="B199" s="106">
        <v>100</v>
      </c>
      <c r="C199" s="106">
        <v>4.9693969999999998</v>
      </c>
      <c r="D199" s="106">
        <v>0.68986599999999998</v>
      </c>
      <c r="E199" s="106">
        <v>10.676375</v>
      </c>
      <c r="F199" s="106">
        <v>39.041539</v>
      </c>
      <c r="G199" s="106">
        <v>0.37539600000000001</v>
      </c>
      <c r="H199" s="106">
        <v>16.353231000000001</v>
      </c>
      <c r="I199" s="106">
        <v>6.9620629999999997</v>
      </c>
      <c r="J199" s="106">
        <v>3.126379</v>
      </c>
      <c r="K199" s="27">
        <v>3.9486620000000001</v>
      </c>
    </row>
    <row r="200" spans="1:12">
      <c r="A200" s="133" t="s">
        <v>387</v>
      </c>
      <c r="B200" s="106">
        <v>100</v>
      </c>
      <c r="C200" s="106">
        <v>5.3846249999999998</v>
      </c>
      <c r="D200" s="106">
        <v>0.15323000000000001</v>
      </c>
      <c r="E200" s="106">
        <v>9.3543059999999993</v>
      </c>
      <c r="F200" s="106">
        <v>48.744249000000003</v>
      </c>
      <c r="G200" s="106">
        <v>0.47688399999999997</v>
      </c>
      <c r="H200" s="106">
        <v>19.261641000000001</v>
      </c>
      <c r="I200" s="106">
        <v>4.8156879999999997</v>
      </c>
      <c r="J200" s="106">
        <v>4.5492369999999998</v>
      </c>
      <c r="K200" s="27">
        <v>0.43584099999999998</v>
      </c>
    </row>
    <row r="201" spans="1:12" s="62" customFormat="1">
      <c r="A201" s="195" t="s">
        <v>46</v>
      </c>
      <c r="B201" s="105"/>
      <c r="C201" s="105"/>
      <c r="D201" s="105"/>
      <c r="E201" s="105"/>
      <c r="F201" s="105"/>
      <c r="G201" s="105"/>
      <c r="H201" s="105"/>
      <c r="I201" s="105"/>
      <c r="J201" s="105"/>
      <c r="K201" s="37"/>
      <c r="L201" s="61"/>
    </row>
    <row r="202" spans="1:12">
      <c r="A202" s="134" t="s">
        <v>48</v>
      </c>
      <c r="B202" s="106"/>
      <c r="C202" s="106"/>
      <c r="D202" s="106"/>
      <c r="E202" s="106"/>
      <c r="F202" s="106"/>
      <c r="G202" s="106"/>
      <c r="H202" s="106"/>
      <c r="I202" s="106"/>
      <c r="J202" s="106"/>
      <c r="K202" s="27"/>
    </row>
    <row r="203" spans="1:12">
      <c r="A203" s="133" t="s">
        <v>388</v>
      </c>
      <c r="B203" s="106">
        <v>100</v>
      </c>
      <c r="C203" s="106">
        <v>4.4443080000000004</v>
      </c>
      <c r="D203" s="106">
        <v>9.5646999999999996E-2</v>
      </c>
      <c r="E203" s="106">
        <v>9.7255649999999996</v>
      </c>
      <c r="F203" s="106">
        <v>45.046337000000001</v>
      </c>
      <c r="G203" s="106">
        <v>0.282555</v>
      </c>
      <c r="H203" s="106">
        <v>15.243369</v>
      </c>
      <c r="I203" s="106">
        <v>16.153949999999998</v>
      </c>
      <c r="J203" s="106">
        <v>1.5778559999999999</v>
      </c>
      <c r="K203" s="27">
        <v>0.30700300000000003</v>
      </c>
    </row>
    <row r="204" spans="1:12">
      <c r="A204" s="133" t="s">
        <v>389</v>
      </c>
      <c r="B204" s="106">
        <v>100</v>
      </c>
      <c r="C204" s="106">
        <v>9.8006810000000009</v>
      </c>
      <c r="D204" s="106">
        <v>0.86855000000000004</v>
      </c>
      <c r="E204" s="106">
        <v>13.114084</v>
      </c>
      <c r="F204" s="106">
        <v>38.906143999999998</v>
      </c>
      <c r="G204" s="106">
        <v>0.45920899999999998</v>
      </c>
      <c r="H204" s="106">
        <v>15.499912999999999</v>
      </c>
      <c r="I204" s="106">
        <v>2.925081</v>
      </c>
      <c r="J204" s="106">
        <v>4.409262</v>
      </c>
      <c r="K204" s="27">
        <v>0.72157700000000002</v>
      </c>
    </row>
    <row r="205" spans="1:12">
      <c r="A205" s="133" t="s">
        <v>390</v>
      </c>
      <c r="B205" s="106">
        <v>100</v>
      </c>
      <c r="C205" s="106">
        <v>8.178763</v>
      </c>
      <c r="D205" s="106">
        <v>1.1533150000000001</v>
      </c>
      <c r="E205" s="106">
        <v>10.345872999999999</v>
      </c>
      <c r="F205" s="106">
        <v>35.298881000000002</v>
      </c>
      <c r="G205" s="106">
        <v>3.705206</v>
      </c>
      <c r="H205" s="106">
        <v>14.851421</v>
      </c>
      <c r="I205" s="106">
        <v>3.0954250000000001</v>
      </c>
      <c r="J205" s="106">
        <v>3.3892660000000001</v>
      </c>
      <c r="K205" s="27">
        <v>0.72453299999999998</v>
      </c>
    </row>
    <row r="206" spans="1:12">
      <c r="A206" s="133" t="s">
        <v>391</v>
      </c>
      <c r="B206" s="106">
        <v>100</v>
      </c>
      <c r="C206" s="106">
        <v>8.8960559999999997</v>
      </c>
      <c r="D206" s="106">
        <v>0.43895800000000001</v>
      </c>
      <c r="E206" s="106">
        <v>9.9249379999999991</v>
      </c>
      <c r="F206" s="106">
        <v>36.538972000000001</v>
      </c>
      <c r="G206" s="106">
        <v>0.27374199999999999</v>
      </c>
      <c r="H206" s="106">
        <v>13.333076999999999</v>
      </c>
      <c r="I206" s="106">
        <v>2.4572750000000001</v>
      </c>
      <c r="J206" s="106">
        <v>10.854153999999999</v>
      </c>
      <c r="K206" s="27">
        <v>1.572883</v>
      </c>
    </row>
    <row r="207" spans="1:12">
      <c r="A207" s="133" t="s">
        <v>392</v>
      </c>
      <c r="B207" s="106">
        <v>100</v>
      </c>
      <c r="C207" s="106">
        <v>6.3726029999999998</v>
      </c>
      <c r="D207" s="106">
        <v>1.2250220000000001</v>
      </c>
      <c r="E207" s="106">
        <v>26.645427999999999</v>
      </c>
      <c r="F207" s="106">
        <v>35.757503999999997</v>
      </c>
      <c r="G207" s="106">
        <v>0.221057</v>
      </c>
      <c r="H207" s="106">
        <v>14.861219</v>
      </c>
      <c r="I207" s="106">
        <v>3.4009420000000001</v>
      </c>
      <c r="J207" s="106">
        <v>2.7945980000000001</v>
      </c>
      <c r="K207" s="27">
        <v>0.38145400000000002</v>
      </c>
    </row>
    <row r="208" spans="1:12">
      <c r="A208" s="133" t="s">
        <v>384</v>
      </c>
      <c r="B208" s="106">
        <v>100</v>
      </c>
      <c r="C208" s="106">
        <v>8.5562869999999993</v>
      </c>
      <c r="D208" s="106">
        <v>0.21922700000000001</v>
      </c>
      <c r="E208" s="106">
        <v>11.436686999999999</v>
      </c>
      <c r="F208" s="106">
        <v>41.507793999999997</v>
      </c>
      <c r="G208" s="106">
        <v>0.435971</v>
      </c>
      <c r="H208" s="106">
        <v>18.400086000000002</v>
      </c>
      <c r="I208" s="106">
        <v>5.4227809999999996</v>
      </c>
      <c r="J208" s="106">
        <v>1.3094330000000001</v>
      </c>
      <c r="K208" s="27">
        <v>1.1346830000000001</v>
      </c>
    </row>
    <row r="209" spans="1:12">
      <c r="A209" s="133" t="s">
        <v>441</v>
      </c>
      <c r="B209" s="106">
        <v>100</v>
      </c>
      <c r="C209" s="106">
        <v>5.2109300000000003</v>
      </c>
      <c r="D209" s="106">
        <v>0.41458099999999998</v>
      </c>
      <c r="E209" s="106">
        <v>13.333652000000001</v>
      </c>
      <c r="F209" s="106">
        <v>45.456100999999997</v>
      </c>
      <c r="G209" s="106">
        <v>0.406167</v>
      </c>
      <c r="H209" s="106">
        <v>14.128644</v>
      </c>
      <c r="I209" s="106">
        <v>3.8578679999999999</v>
      </c>
      <c r="J209" s="106">
        <v>2.0933310000000001</v>
      </c>
      <c r="K209" s="27">
        <v>4.3781670000000004</v>
      </c>
    </row>
    <row r="210" spans="1:12">
      <c r="A210" s="130" t="s">
        <v>235</v>
      </c>
      <c r="B210" s="105">
        <v>100</v>
      </c>
      <c r="C210" s="105">
        <v>6.4633130000000003</v>
      </c>
      <c r="D210" s="105">
        <v>2.1122999999999998</v>
      </c>
      <c r="E210" s="105">
        <v>10.546720000000001</v>
      </c>
      <c r="F210" s="105">
        <v>37.748733000000001</v>
      </c>
      <c r="G210" s="105">
        <v>0.54317199999999999</v>
      </c>
      <c r="H210" s="105">
        <v>17.146405000000001</v>
      </c>
      <c r="I210" s="105">
        <v>10.341480000000001</v>
      </c>
      <c r="J210" s="105">
        <v>4.2014769999999997</v>
      </c>
      <c r="K210" s="37">
        <v>1.398847</v>
      </c>
    </row>
    <row r="211" spans="1:12" s="62" customFormat="1">
      <c r="A211" s="195" t="s">
        <v>231</v>
      </c>
      <c r="B211" s="105"/>
      <c r="C211" s="105"/>
      <c r="D211" s="105"/>
      <c r="E211" s="105"/>
      <c r="F211" s="105"/>
      <c r="G211" s="105"/>
      <c r="H211" s="105"/>
      <c r="I211" s="105"/>
      <c r="J211" s="105"/>
      <c r="K211" s="37"/>
      <c r="L211" s="61"/>
    </row>
    <row r="212" spans="1:12">
      <c r="A212" s="134" t="s">
        <v>237</v>
      </c>
      <c r="B212" s="106"/>
      <c r="C212" s="106"/>
      <c r="D212" s="106"/>
      <c r="E212" s="106"/>
      <c r="F212" s="106"/>
      <c r="G212" s="106"/>
      <c r="H212" s="106"/>
      <c r="I212" s="106"/>
      <c r="J212" s="106"/>
      <c r="K212" s="27"/>
    </row>
    <row r="213" spans="1:12">
      <c r="A213" s="133" t="s">
        <v>393</v>
      </c>
      <c r="B213" s="106">
        <v>100</v>
      </c>
      <c r="C213" s="106">
        <v>10.086724</v>
      </c>
      <c r="D213" s="106">
        <v>3.7653430000000001</v>
      </c>
      <c r="E213" s="106">
        <v>7.4144050000000004</v>
      </c>
      <c r="F213" s="106">
        <v>33.551915000000001</v>
      </c>
      <c r="G213" s="106">
        <v>0.83720499999999998</v>
      </c>
      <c r="H213" s="106">
        <v>17.601310000000002</v>
      </c>
      <c r="I213" s="106">
        <v>10.191959000000001</v>
      </c>
      <c r="J213" s="106">
        <v>7.4334519999999999</v>
      </c>
      <c r="K213" s="27">
        <v>1.870355</v>
      </c>
    </row>
    <row r="214" spans="1:12">
      <c r="A214" s="195" t="s">
        <v>46</v>
      </c>
      <c r="B214" s="106"/>
      <c r="C214" s="106"/>
      <c r="D214" s="106"/>
      <c r="E214" s="106"/>
      <c r="F214" s="106"/>
      <c r="G214" s="106"/>
      <c r="H214" s="106"/>
      <c r="I214" s="106"/>
      <c r="J214" s="106"/>
      <c r="K214" s="27"/>
    </row>
    <row r="215" spans="1:12">
      <c r="A215" s="134" t="s">
        <v>48</v>
      </c>
      <c r="B215" s="106"/>
      <c r="C215" s="106"/>
      <c r="D215" s="106"/>
      <c r="E215" s="106"/>
      <c r="F215" s="106"/>
      <c r="G215" s="106"/>
      <c r="H215" s="106"/>
      <c r="I215" s="106"/>
      <c r="J215" s="106"/>
      <c r="K215" s="27"/>
    </row>
    <row r="216" spans="1:12">
      <c r="A216" s="133" t="s">
        <v>394</v>
      </c>
      <c r="B216" s="106">
        <v>100</v>
      </c>
      <c r="C216" s="106">
        <v>2.393748</v>
      </c>
      <c r="D216" s="106">
        <v>0.24109</v>
      </c>
      <c r="E216" s="106">
        <v>13.855816000000001</v>
      </c>
      <c r="F216" s="106">
        <v>44.287010000000002</v>
      </c>
      <c r="G216" s="106">
        <v>0.51185899999999995</v>
      </c>
      <c r="H216" s="106">
        <v>17.671583999999999</v>
      </c>
      <c r="I216" s="106">
        <v>3.1503320000000001</v>
      </c>
      <c r="J216" s="106">
        <v>3.2874720000000002</v>
      </c>
      <c r="K216" s="27">
        <v>1.5872440000000001</v>
      </c>
    </row>
    <row r="217" spans="1:12">
      <c r="A217" s="133" t="s">
        <v>395</v>
      </c>
      <c r="B217" s="106">
        <v>100</v>
      </c>
      <c r="C217" s="106">
        <v>3.339283</v>
      </c>
      <c r="D217" s="106">
        <v>0.103384</v>
      </c>
      <c r="E217" s="106">
        <v>12.153549999999999</v>
      </c>
      <c r="F217" s="106">
        <v>41.728783999999997</v>
      </c>
      <c r="G217" s="106">
        <v>0.24734500000000001</v>
      </c>
      <c r="H217" s="106">
        <v>12.348483999999999</v>
      </c>
      <c r="I217" s="106">
        <v>11.781000000000001</v>
      </c>
      <c r="J217" s="106">
        <v>2.5209440000000001</v>
      </c>
      <c r="K217" s="27">
        <v>5.0012569999999998</v>
      </c>
    </row>
    <row r="218" spans="1:12">
      <c r="A218" s="133" t="s">
        <v>396</v>
      </c>
      <c r="B218" s="106">
        <v>100</v>
      </c>
      <c r="C218" s="106">
        <v>2.9807350000000001</v>
      </c>
      <c r="D218" s="106">
        <v>0.68811800000000001</v>
      </c>
      <c r="E218" s="106">
        <v>13.269586</v>
      </c>
      <c r="F218" s="106">
        <v>38.099093000000003</v>
      </c>
      <c r="G218" s="106">
        <v>0.46823100000000001</v>
      </c>
      <c r="H218" s="106">
        <v>21.653354</v>
      </c>
      <c r="I218" s="106">
        <v>12.522745</v>
      </c>
      <c r="J218" s="106">
        <v>2.5826180000000001</v>
      </c>
      <c r="K218" s="27">
        <v>0.63143899999999997</v>
      </c>
    </row>
    <row r="219" spans="1:12">
      <c r="A219" s="133" t="s">
        <v>397</v>
      </c>
      <c r="B219" s="106">
        <v>100</v>
      </c>
      <c r="C219" s="106">
        <v>4.8468169999999997</v>
      </c>
      <c r="D219" s="106">
        <v>0.79755100000000001</v>
      </c>
      <c r="E219" s="106">
        <v>10.267592</v>
      </c>
      <c r="F219" s="106">
        <v>40.504604</v>
      </c>
      <c r="G219" s="106">
        <v>0.27924700000000002</v>
      </c>
      <c r="H219" s="106">
        <v>18.884582999999999</v>
      </c>
      <c r="I219" s="106">
        <v>10.904144000000001</v>
      </c>
      <c r="J219" s="106">
        <v>1.9783980000000001</v>
      </c>
      <c r="K219" s="27">
        <v>0.83388899999999999</v>
      </c>
    </row>
    <row r="220" spans="1:12">
      <c r="A220" s="133" t="s">
        <v>398</v>
      </c>
      <c r="B220" s="106">
        <v>100</v>
      </c>
      <c r="C220" s="106">
        <v>8.7784999999999993</v>
      </c>
      <c r="D220" s="106">
        <v>0.85153699999999999</v>
      </c>
      <c r="E220" s="106">
        <v>12.806459</v>
      </c>
      <c r="F220" s="106">
        <v>35.359807000000004</v>
      </c>
      <c r="G220" s="106">
        <v>0.47161799999999998</v>
      </c>
      <c r="H220" s="106">
        <v>14.505106</v>
      </c>
      <c r="I220" s="106">
        <v>6.5321280000000002</v>
      </c>
      <c r="J220" s="106">
        <v>2.824967</v>
      </c>
      <c r="K220" s="27">
        <v>0.54977200000000004</v>
      </c>
    </row>
    <row r="221" spans="1:12">
      <c r="A221" s="133" t="s">
        <v>399</v>
      </c>
      <c r="B221" s="106">
        <v>100</v>
      </c>
      <c r="C221" s="106">
        <v>6.1237560000000002</v>
      </c>
      <c r="D221" s="106">
        <v>0.34957199999999999</v>
      </c>
      <c r="E221" s="106">
        <v>11.067387999999999</v>
      </c>
      <c r="F221" s="106">
        <v>39.961319000000003</v>
      </c>
      <c r="G221" s="106">
        <v>0.31428899999999999</v>
      </c>
      <c r="H221" s="106">
        <v>21.194738000000001</v>
      </c>
      <c r="I221" s="106">
        <v>9.5782299999999996</v>
      </c>
      <c r="J221" s="106">
        <v>1.6363000000000001</v>
      </c>
      <c r="K221" s="27">
        <v>0.42763200000000001</v>
      </c>
    </row>
    <row r="222" spans="1:12">
      <c r="A222" s="133" t="s">
        <v>400</v>
      </c>
      <c r="B222" s="106">
        <v>100</v>
      </c>
      <c r="C222" s="106">
        <v>2.1235219999999999</v>
      </c>
      <c r="D222" s="106">
        <v>2.8743620000000001</v>
      </c>
      <c r="E222" s="106">
        <v>14.283351</v>
      </c>
      <c r="F222" s="106">
        <v>45.483744000000002</v>
      </c>
      <c r="G222" s="106">
        <v>0.22165299999999999</v>
      </c>
      <c r="H222" s="106">
        <v>19.154328</v>
      </c>
      <c r="I222" s="106">
        <v>3.1066530000000001</v>
      </c>
      <c r="J222" s="106">
        <v>0.913045</v>
      </c>
      <c r="K222" s="27">
        <v>0.156695</v>
      </c>
    </row>
    <row r="223" spans="1:12">
      <c r="A223" s="133" t="s">
        <v>401</v>
      </c>
      <c r="B223" s="106">
        <v>100</v>
      </c>
      <c r="C223" s="106">
        <v>1.0302849999999999</v>
      </c>
      <c r="D223" s="106">
        <v>1.872512</v>
      </c>
      <c r="E223" s="106">
        <v>11.871903</v>
      </c>
      <c r="F223" s="106">
        <v>28.409963000000001</v>
      </c>
      <c r="G223" s="106">
        <v>0.25816099999999997</v>
      </c>
      <c r="H223" s="106">
        <v>11.432694</v>
      </c>
      <c r="I223" s="106">
        <v>34.442138999999997</v>
      </c>
      <c r="J223" s="106">
        <v>1.860708</v>
      </c>
      <c r="K223" s="27">
        <v>0.49924099999999999</v>
      </c>
    </row>
    <row r="224" spans="1:12" s="62" customFormat="1">
      <c r="A224" s="133" t="s">
        <v>294</v>
      </c>
      <c r="B224" s="106">
        <v>100</v>
      </c>
      <c r="C224" s="106">
        <v>4.451193</v>
      </c>
      <c r="D224" s="106">
        <v>1.3925780000000001</v>
      </c>
      <c r="E224" s="106">
        <v>13.768416</v>
      </c>
      <c r="F224" s="106">
        <v>47.855159</v>
      </c>
      <c r="G224" s="106">
        <v>0.413939</v>
      </c>
      <c r="H224" s="106">
        <v>15.193441999999999</v>
      </c>
      <c r="I224" s="106">
        <v>5.6939830000000002</v>
      </c>
      <c r="J224" s="106">
        <v>1.592152</v>
      </c>
      <c r="K224" s="27">
        <v>0.46712100000000001</v>
      </c>
      <c r="L224" s="61"/>
    </row>
    <row r="225" spans="1:12">
      <c r="A225" s="130" t="s">
        <v>236</v>
      </c>
      <c r="B225" s="105">
        <v>100</v>
      </c>
      <c r="C225" s="105">
        <v>7.2537349999999998</v>
      </c>
      <c r="D225" s="105">
        <v>2.850886</v>
      </c>
      <c r="E225" s="105">
        <v>11.942296000000001</v>
      </c>
      <c r="F225" s="105">
        <v>41.699931999999997</v>
      </c>
      <c r="G225" s="105">
        <v>0.53469500000000003</v>
      </c>
      <c r="H225" s="105">
        <v>15.121362</v>
      </c>
      <c r="I225" s="105">
        <v>7.5106780000000004</v>
      </c>
      <c r="J225" s="105">
        <v>2.8745150000000002</v>
      </c>
      <c r="K225" s="37">
        <v>2.0419100000000001</v>
      </c>
    </row>
    <row r="226" spans="1:12">
      <c r="A226" s="195" t="s">
        <v>231</v>
      </c>
      <c r="B226" s="106"/>
      <c r="C226" s="106"/>
      <c r="D226" s="106"/>
      <c r="E226" s="106"/>
      <c r="F226" s="106"/>
      <c r="G226" s="106"/>
      <c r="H226" s="106"/>
      <c r="I226" s="106"/>
      <c r="J226" s="106"/>
      <c r="K226" s="27"/>
    </row>
    <row r="227" spans="1:12">
      <c r="A227" s="134" t="s">
        <v>237</v>
      </c>
      <c r="B227" s="106"/>
      <c r="C227" s="106"/>
      <c r="D227" s="106"/>
      <c r="E227" s="106"/>
      <c r="F227" s="106"/>
      <c r="G227" s="106"/>
      <c r="H227" s="106"/>
      <c r="I227" s="106"/>
      <c r="J227" s="106"/>
      <c r="K227" s="27"/>
    </row>
    <row r="228" spans="1:12">
      <c r="A228" s="133" t="s">
        <v>293</v>
      </c>
      <c r="B228" s="106">
        <v>100</v>
      </c>
      <c r="C228" s="106">
        <v>14.723152000000001</v>
      </c>
      <c r="D228" s="106">
        <v>4.7367520000000001</v>
      </c>
      <c r="E228" s="106">
        <v>9.1061370000000004</v>
      </c>
      <c r="F228" s="106">
        <v>38.035266</v>
      </c>
      <c r="G228" s="106">
        <v>0.658358</v>
      </c>
      <c r="H228" s="106">
        <v>14.867096999999999</v>
      </c>
      <c r="I228" s="106">
        <v>6.1728630000000004</v>
      </c>
      <c r="J228" s="106">
        <v>3.4589829999999999</v>
      </c>
      <c r="K228" s="27">
        <v>1.676704</v>
      </c>
    </row>
    <row r="229" spans="1:12">
      <c r="A229" s="195" t="s">
        <v>46</v>
      </c>
      <c r="B229" s="106"/>
      <c r="C229" s="106"/>
      <c r="D229" s="106"/>
      <c r="E229" s="106"/>
      <c r="F229" s="106"/>
      <c r="G229" s="106"/>
      <c r="H229" s="106"/>
      <c r="I229" s="106"/>
      <c r="J229" s="106"/>
      <c r="K229" s="27"/>
    </row>
    <row r="230" spans="1:12">
      <c r="A230" s="134" t="s">
        <v>48</v>
      </c>
      <c r="B230" s="106"/>
      <c r="C230" s="106"/>
      <c r="D230" s="106"/>
      <c r="E230" s="106"/>
      <c r="F230" s="106"/>
      <c r="G230" s="106"/>
      <c r="H230" s="106"/>
      <c r="I230" s="106"/>
      <c r="J230" s="106"/>
      <c r="K230" s="27"/>
    </row>
    <row r="231" spans="1:12">
      <c r="A231" s="133" t="s">
        <v>402</v>
      </c>
      <c r="B231" s="106">
        <v>100</v>
      </c>
      <c r="C231" s="106">
        <v>1.0964959999999999</v>
      </c>
      <c r="D231" s="106">
        <v>6.7928879999999996</v>
      </c>
      <c r="E231" s="106">
        <v>14.879916</v>
      </c>
      <c r="F231" s="106">
        <v>37.429020999999999</v>
      </c>
      <c r="G231" s="106">
        <v>0.61663500000000004</v>
      </c>
      <c r="H231" s="106">
        <v>17.728480999999999</v>
      </c>
      <c r="I231" s="106">
        <v>7.996626</v>
      </c>
      <c r="J231" s="106">
        <v>2.9064739999999998</v>
      </c>
      <c r="K231" s="27">
        <v>0.864205</v>
      </c>
    </row>
    <row r="232" spans="1:12">
      <c r="A232" s="133" t="s">
        <v>403</v>
      </c>
      <c r="B232" s="106">
        <v>100</v>
      </c>
      <c r="C232" s="106">
        <v>1.43492</v>
      </c>
      <c r="D232" s="106">
        <v>8.0482999999999999E-2</v>
      </c>
      <c r="E232" s="106">
        <v>16.624074</v>
      </c>
      <c r="F232" s="106">
        <v>46.619847</v>
      </c>
      <c r="G232" s="106">
        <v>0.46126600000000001</v>
      </c>
      <c r="H232" s="106">
        <v>17.630001</v>
      </c>
      <c r="I232" s="106">
        <v>6.021306</v>
      </c>
      <c r="J232" s="106">
        <v>1.791012</v>
      </c>
      <c r="K232" s="27">
        <v>0.97433400000000003</v>
      </c>
    </row>
    <row r="233" spans="1:12">
      <c r="A233" s="133" t="s">
        <v>404</v>
      </c>
      <c r="B233" s="106">
        <v>100</v>
      </c>
      <c r="C233" s="106">
        <v>3.3927809999999998</v>
      </c>
      <c r="D233" s="106">
        <v>0.75982899999999998</v>
      </c>
      <c r="E233" s="106">
        <v>13.654985999999999</v>
      </c>
      <c r="F233" s="106">
        <v>42.843626999999998</v>
      </c>
      <c r="G233" s="106">
        <v>0.227995</v>
      </c>
      <c r="H233" s="106">
        <v>13.335727</v>
      </c>
      <c r="I233" s="106">
        <v>14.305102</v>
      </c>
      <c r="J233" s="106">
        <v>2.65903</v>
      </c>
      <c r="K233" s="27">
        <v>1.0281169999999999</v>
      </c>
    </row>
    <row r="234" spans="1:12">
      <c r="A234" s="133" t="s">
        <v>405</v>
      </c>
      <c r="B234" s="106">
        <v>100</v>
      </c>
      <c r="C234" s="106">
        <v>3.5317069999999999</v>
      </c>
      <c r="D234" s="106">
        <v>0</v>
      </c>
      <c r="E234" s="106">
        <v>12.547180000000001</v>
      </c>
      <c r="F234" s="106">
        <v>48.533268</v>
      </c>
      <c r="G234" s="106">
        <v>0.46329599999999999</v>
      </c>
      <c r="H234" s="106">
        <v>15.484238</v>
      </c>
      <c r="I234" s="106">
        <v>7.3256160000000001</v>
      </c>
      <c r="J234" s="106">
        <v>2.9324159999999999</v>
      </c>
      <c r="K234" s="27">
        <v>0.85194899999999996</v>
      </c>
    </row>
    <row r="235" spans="1:12">
      <c r="A235" s="133" t="s">
        <v>406</v>
      </c>
      <c r="B235" s="106">
        <v>100</v>
      </c>
      <c r="C235" s="106">
        <v>3.6867890000000001</v>
      </c>
      <c r="D235" s="106">
        <v>0.65018500000000001</v>
      </c>
      <c r="E235" s="106">
        <v>12.199878999999999</v>
      </c>
      <c r="F235" s="106">
        <v>40.402476999999998</v>
      </c>
      <c r="G235" s="106">
        <v>0.61086300000000004</v>
      </c>
      <c r="H235" s="106">
        <v>13.506278999999999</v>
      </c>
      <c r="I235" s="106">
        <v>7.4873960000000004</v>
      </c>
      <c r="J235" s="106">
        <v>3.157753</v>
      </c>
      <c r="K235" s="27">
        <v>9.5125779999999995</v>
      </c>
    </row>
    <row r="236" spans="1:12">
      <c r="A236" s="133" t="s">
        <v>407</v>
      </c>
      <c r="B236" s="106">
        <v>100</v>
      </c>
      <c r="C236" s="106">
        <v>2.9561700000000002</v>
      </c>
      <c r="D236" s="106">
        <v>3.2513320000000001</v>
      </c>
      <c r="E236" s="106">
        <v>12.855199000000001</v>
      </c>
      <c r="F236" s="106">
        <v>46.996527999999998</v>
      </c>
      <c r="G236" s="106">
        <v>0.51134599999999997</v>
      </c>
      <c r="H236" s="106">
        <v>15.807831999999999</v>
      </c>
      <c r="I236" s="106">
        <v>3.6669610000000001</v>
      </c>
      <c r="J236" s="106">
        <v>1.5215590000000001</v>
      </c>
      <c r="K236" s="27">
        <v>0.14610300000000001</v>
      </c>
    </row>
    <row r="237" spans="1:12">
      <c r="A237" s="130" t="s">
        <v>238</v>
      </c>
      <c r="B237" s="105">
        <v>100</v>
      </c>
      <c r="C237" s="105">
        <v>7.359248</v>
      </c>
      <c r="D237" s="105">
        <v>7.0167080000000004</v>
      </c>
      <c r="E237" s="105">
        <v>10.000202</v>
      </c>
      <c r="F237" s="105">
        <v>42.758456000000002</v>
      </c>
      <c r="G237" s="105">
        <v>0.51896100000000001</v>
      </c>
      <c r="H237" s="105">
        <v>18.302914000000001</v>
      </c>
      <c r="I237" s="105">
        <v>5.1129850000000001</v>
      </c>
      <c r="J237" s="105">
        <v>2.7533650000000001</v>
      </c>
      <c r="K237" s="37">
        <v>1.1401859999999999</v>
      </c>
    </row>
    <row r="238" spans="1:12">
      <c r="A238" s="195" t="s">
        <v>228</v>
      </c>
      <c r="B238" s="106"/>
      <c r="C238" s="106"/>
      <c r="D238" s="106"/>
      <c r="E238" s="106"/>
      <c r="F238" s="106"/>
      <c r="G238" s="106"/>
      <c r="H238" s="106"/>
      <c r="I238" s="106"/>
      <c r="J238" s="106"/>
      <c r="K238" s="27"/>
    </row>
    <row r="239" spans="1:12">
      <c r="A239" s="134" t="s">
        <v>239</v>
      </c>
      <c r="B239" s="106"/>
      <c r="C239" s="106"/>
      <c r="D239" s="106"/>
      <c r="E239" s="106"/>
      <c r="F239" s="106"/>
      <c r="G239" s="106"/>
      <c r="H239" s="106"/>
      <c r="I239" s="106"/>
      <c r="J239" s="106"/>
      <c r="K239" s="27"/>
    </row>
    <row r="240" spans="1:12" s="62" customFormat="1">
      <c r="A240" s="133" t="s">
        <v>291</v>
      </c>
      <c r="B240" s="106">
        <v>100</v>
      </c>
      <c r="C240" s="106">
        <v>7.765161</v>
      </c>
      <c r="D240" s="106">
        <v>10.395778</v>
      </c>
      <c r="E240" s="106">
        <v>8.7444159999999993</v>
      </c>
      <c r="F240" s="106">
        <v>43.592421999999999</v>
      </c>
      <c r="G240" s="106">
        <v>0.62739999999999996</v>
      </c>
      <c r="H240" s="106">
        <v>18.715637000000001</v>
      </c>
      <c r="I240" s="106">
        <v>4.5811789999999997</v>
      </c>
      <c r="J240" s="106">
        <v>2.5007790000000001</v>
      </c>
      <c r="K240" s="27">
        <v>1.1122069999999999</v>
      </c>
      <c r="L240" s="61"/>
    </row>
    <row r="241" spans="1:12">
      <c r="A241" s="195" t="s">
        <v>231</v>
      </c>
      <c r="B241" s="106"/>
      <c r="C241" s="106"/>
      <c r="D241" s="106"/>
      <c r="E241" s="106"/>
      <c r="F241" s="106"/>
      <c r="G241" s="106"/>
      <c r="H241" s="106"/>
      <c r="I241" s="106"/>
      <c r="J241" s="106"/>
      <c r="K241" s="27"/>
    </row>
    <row r="242" spans="1:12">
      <c r="A242" s="134" t="s">
        <v>237</v>
      </c>
      <c r="B242" s="106"/>
      <c r="C242" s="106"/>
      <c r="D242" s="106"/>
      <c r="E242" s="106"/>
      <c r="F242" s="106"/>
      <c r="G242" s="106"/>
      <c r="H242" s="106">
        <v>0</v>
      </c>
      <c r="I242" s="106"/>
      <c r="J242" s="106"/>
      <c r="K242" s="27"/>
    </row>
    <row r="243" spans="1:12">
      <c r="A243" s="133" t="s">
        <v>292</v>
      </c>
      <c r="B243" s="106">
        <v>100</v>
      </c>
      <c r="C243" s="106">
        <v>4.2520740000000004</v>
      </c>
      <c r="D243" s="106">
        <v>2.3500860000000001</v>
      </c>
      <c r="E243" s="106">
        <v>12.21336</v>
      </c>
      <c r="F243" s="106">
        <v>38.217936000000002</v>
      </c>
      <c r="G243" s="106">
        <v>0.430002</v>
      </c>
      <c r="H243" s="106">
        <v>18.904057000000002</v>
      </c>
      <c r="I243" s="106">
        <v>5.0211740000000002</v>
      </c>
      <c r="J243" s="106">
        <v>4.68025</v>
      </c>
      <c r="K243" s="27">
        <v>0.30480699999999999</v>
      </c>
    </row>
    <row r="244" spans="1:12">
      <c r="A244" s="195" t="s">
        <v>46</v>
      </c>
      <c r="B244" s="106"/>
      <c r="C244" s="106"/>
      <c r="D244" s="106"/>
      <c r="E244" s="106"/>
      <c r="F244" s="106"/>
      <c r="G244" s="106"/>
      <c r="H244" s="106"/>
      <c r="I244" s="106"/>
      <c r="J244" s="106"/>
      <c r="K244" s="27"/>
    </row>
    <row r="245" spans="1:12">
      <c r="A245" s="134" t="s">
        <v>48</v>
      </c>
      <c r="B245" s="106">
        <v>100</v>
      </c>
      <c r="C245" s="106">
        <v>7.8859250000000003</v>
      </c>
      <c r="D245" s="106">
        <v>0.998062</v>
      </c>
      <c r="E245" s="106">
        <v>12.001958999999999</v>
      </c>
      <c r="F245" s="106">
        <v>42.935980999999998</v>
      </c>
      <c r="G245" s="106">
        <v>0.29598099999999999</v>
      </c>
      <c r="H245" s="106">
        <v>16.993095</v>
      </c>
      <c r="I245" s="106">
        <v>6.4656739999999999</v>
      </c>
      <c r="J245" s="106">
        <v>2.4288750000000001</v>
      </c>
      <c r="K245" s="27">
        <v>1.618919</v>
      </c>
    </row>
    <row r="246" spans="1:12">
      <c r="A246" s="133" t="s">
        <v>369</v>
      </c>
      <c r="B246" s="106">
        <v>100</v>
      </c>
      <c r="C246" s="106">
        <v>16.013202</v>
      </c>
      <c r="D246" s="106">
        <v>0.39799000000000001</v>
      </c>
      <c r="E246" s="106">
        <v>13.720509</v>
      </c>
      <c r="F246" s="106">
        <v>33.869141999999997</v>
      </c>
      <c r="G246" s="106">
        <v>0.36399900000000002</v>
      </c>
      <c r="H246" s="106">
        <v>18.048127999999998</v>
      </c>
      <c r="I246" s="106">
        <v>5.5260449999999999</v>
      </c>
      <c r="J246" s="106">
        <v>5.6347399999999999</v>
      </c>
      <c r="K246" s="27">
        <v>0.17516599999999999</v>
      </c>
    </row>
    <row r="247" spans="1:12">
      <c r="A247" s="133" t="s">
        <v>291</v>
      </c>
      <c r="B247" s="106">
        <v>100</v>
      </c>
      <c r="C247" s="106">
        <v>3.8908119999999999</v>
      </c>
      <c r="D247" s="106">
        <v>1.2930379999999999</v>
      </c>
      <c r="E247" s="106">
        <v>11.157175000000001</v>
      </c>
      <c r="F247" s="106">
        <v>47.392952999999999</v>
      </c>
      <c r="G247" s="106">
        <v>0.26254499999999997</v>
      </c>
      <c r="H247" s="106">
        <v>16.474474999999998</v>
      </c>
      <c r="I247" s="106">
        <v>6.9275659999999997</v>
      </c>
      <c r="J247" s="106">
        <v>0.85297299999999998</v>
      </c>
      <c r="K247" s="27">
        <v>2.3286220000000002</v>
      </c>
    </row>
    <row r="248" spans="1:12">
      <c r="A248" s="128" t="s">
        <v>112</v>
      </c>
      <c r="B248" s="106"/>
      <c r="C248" s="106"/>
      <c r="D248" s="106"/>
      <c r="E248" s="106"/>
      <c r="F248" s="106"/>
      <c r="G248" s="106"/>
      <c r="H248" s="106"/>
      <c r="I248" s="106"/>
      <c r="J248" s="106"/>
      <c r="K248" s="27"/>
    </row>
    <row r="249" spans="1:12">
      <c r="A249" s="130" t="s">
        <v>240</v>
      </c>
      <c r="B249" s="105">
        <v>100</v>
      </c>
      <c r="C249" s="105">
        <v>7.5651440000000001</v>
      </c>
      <c r="D249" s="105">
        <v>3.4673600000000002</v>
      </c>
      <c r="E249" s="105">
        <v>11.558327</v>
      </c>
      <c r="F249" s="105">
        <v>37.888897999999998</v>
      </c>
      <c r="G249" s="105">
        <v>0.51497000000000004</v>
      </c>
      <c r="H249" s="105">
        <v>16.781434000000001</v>
      </c>
      <c r="I249" s="105">
        <v>6.7943220000000002</v>
      </c>
      <c r="J249" s="105">
        <v>3.897065</v>
      </c>
      <c r="K249" s="37">
        <v>1.7565710000000001</v>
      </c>
    </row>
    <row r="250" spans="1:12">
      <c r="A250" s="130" t="s">
        <v>241</v>
      </c>
      <c r="B250" s="105">
        <v>100</v>
      </c>
      <c r="C250" s="105">
        <v>10.135392</v>
      </c>
      <c r="D250" s="105">
        <v>2.3427340000000001</v>
      </c>
      <c r="E250" s="105">
        <v>11.27102</v>
      </c>
      <c r="F250" s="105">
        <v>33.201866000000003</v>
      </c>
      <c r="G250" s="105">
        <v>0.49715599999999999</v>
      </c>
      <c r="H250" s="105">
        <v>19.114968000000001</v>
      </c>
      <c r="I250" s="105">
        <v>8.4421350000000004</v>
      </c>
      <c r="J250" s="105">
        <v>4.1977089999999997</v>
      </c>
      <c r="K250" s="37">
        <v>1.680712</v>
      </c>
    </row>
    <row r="251" spans="1:12">
      <c r="A251" s="195" t="s">
        <v>321</v>
      </c>
      <c r="B251" s="106"/>
      <c r="C251" s="106"/>
      <c r="D251" s="106"/>
      <c r="E251" s="106"/>
      <c r="F251" s="106"/>
      <c r="G251" s="106"/>
      <c r="H251" s="106"/>
      <c r="I251" s="106"/>
      <c r="J251" s="106"/>
      <c r="K251" s="27"/>
    </row>
    <row r="252" spans="1:12">
      <c r="A252" s="134" t="s">
        <v>239</v>
      </c>
      <c r="B252" s="106"/>
      <c r="C252" s="106"/>
      <c r="D252" s="106"/>
      <c r="E252" s="106"/>
      <c r="F252" s="106"/>
      <c r="G252" s="106"/>
      <c r="H252" s="106"/>
      <c r="I252" s="106"/>
      <c r="J252" s="106"/>
      <c r="K252" s="27"/>
    </row>
    <row r="253" spans="1:12">
      <c r="A253" s="133" t="s">
        <v>315</v>
      </c>
      <c r="B253" s="106">
        <v>100</v>
      </c>
      <c r="C253" s="106">
        <v>13.386353</v>
      </c>
      <c r="D253" s="106">
        <v>3.1761560000000002</v>
      </c>
      <c r="E253" s="106">
        <v>9.4643300000000004</v>
      </c>
      <c r="F253" s="106">
        <v>30.590264000000001</v>
      </c>
      <c r="G253" s="106">
        <v>0.65806299999999995</v>
      </c>
      <c r="H253" s="106">
        <v>17.609123</v>
      </c>
      <c r="I253" s="106">
        <v>8.8643400000000003</v>
      </c>
      <c r="J253" s="106">
        <v>4.6326869999999998</v>
      </c>
      <c r="K253" s="27">
        <v>3.20749</v>
      </c>
    </row>
    <row r="254" spans="1:12">
      <c r="A254" s="195" t="s">
        <v>174</v>
      </c>
      <c r="B254" s="106"/>
      <c r="C254" s="106"/>
      <c r="D254" s="106"/>
      <c r="E254" s="106"/>
      <c r="F254" s="106"/>
      <c r="G254" s="106"/>
      <c r="H254" s="106"/>
      <c r="I254" s="106"/>
      <c r="J254" s="106"/>
      <c r="K254" s="27"/>
    </row>
    <row r="255" spans="1:12">
      <c r="A255" s="134" t="s">
        <v>49</v>
      </c>
      <c r="B255" s="106"/>
      <c r="C255" s="106"/>
      <c r="D255" s="106"/>
      <c r="E255" s="106"/>
      <c r="F255" s="106"/>
      <c r="G255" s="106"/>
      <c r="H255" s="106"/>
      <c r="I255" s="106"/>
      <c r="J255" s="106"/>
      <c r="K255" s="27"/>
    </row>
    <row r="256" spans="1:12" s="62" customFormat="1">
      <c r="A256" s="133" t="s">
        <v>320</v>
      </c>
      <c r="B256" s="106">
        <v>100</v>
      </c>
      <c r="C256" s="106">
        <v>4.5377799999999997</v>
      </c>
      <c r="D256" s="106">
        <v>1.4995309999999999</v>
      </c>
      <c r="E256" s="106">
        <v>10.704022</v>
      </c>
      <c r="F256" s="106">
        <v>33.607371999999998</v>
      </c>
      <c r="G256" s="106">
        <v>0.46699800000000002</v>
      </c>
      <c r="H256" s="106">
        <v>26.648472999999999</v>
      </c>
      <c r="I256" s="106">
        <v>13.755659</v>
      </c>
      <c r="J256" s="106">
        <v>3.3251590000000002</v>
      </c>
      <c r="K256" s="27">
        <v>0.226715</v>
      </c>
      <c r="L256" s="61"/>
    </row>
    <row r="257" spans="1:11">
      <c r="A257" s="133" t="s">
        <v>319</v>
      </c>
      <c r="B257" s="106">
        <v>100</v>
      </c>
      <c r="C257" s="106">
        <v>6.4351409999999998</v>
      </c>
      <c r="D257" s="106">
        <v>2.2856139999999998</v>
      </c>
      <c r="E257" s="106">
        <v>11.033568000000001</v>
      </c>
      <c r="F257" s="106">
        <v>39.206721999999999</v>
      </c>
      <c r="G257" s="106">
        <v>0.62085100000000004</v>
      </c>
      <c r="H257" s="106">
        <v>28.167297999999999</v>
      </c>
      <c r="I257" s="106">
        <v>3.4483290000000002</v>
      </c>
      <c r="J257" s="106">
        <v>4.2180099999999996</v>
      </c>
      <c r="K257" s="27">
        <v>0.71350599999999997</v>
      </c>
    </row>
    <row r="258" spans="1:11">
      <c r="A258" s="195" t="s">
        <v>46</v>
      </c>
      <c r="B258" s="106"/>
      <c r="C258" s="106"/>
      <c r="D258" s="106"/>
      <c r="E258" s="106"/>
      <c r="F258" s="106"/>
      <c r="G258" s="106"/>
      <c r="H258" s="106"/>
      <c r="I258" s="106"/>
      <c r="J258" s="106"/>
      <c r="K258" s="27"/>
    </row>
    <row r="259" spans="1:11">
      <c r="A259" s="134" t="s">
        <v>48</v>
      </c>
      <c r="B259" s="106"/>
      <c r="C259" s="106"/>
      <c r="D259" s="106"/>
      <c r="E259" s="106"/>
      <c r="F259" s="106"/>
      <c r="G259" s="106"/>
      <c r="H259" s="106"/>
      <c r="I259" s="106"/>
      <c r="J259" s="106"/>
      <c r="K259" s="27"/>
    </row>
    <row r="260" spans="1:11">
      <c r="A260" s="133" t="s">
        <v>318</v>
      </c>
      <c r="B260" s="106">
        <v>100</v>
      </c>
      <c r="C260" s="106">
        <v>15.197421</v>
      </c>
      <c r="D260" s="106">
        <v>6.6464999999999996E-2</v>
      </c>
      <c r="E260" s="106">
        <v>12.528312</v>
      </c>
      <c r="F260" s="106">
        <v>43.992069999999998</v>
      </c>
      <c r="G260" s="106">
        <v>6.7950999999999998E-2</v>
      </c>
      <c r="H260" s="106">
        <v>13.060518</v>
      </c>
      <c r="I260" s="106">
        <v>1.7511540000000001</v>
      </c>
      <c r="J260" s="106">
        <v>3.3226810000000002</v>
      </c>
      <c r="K260" s="27">
        <v>0.68287200000000003</v>
      </c>
    </row>
    <row r="261" spans="1:11">
      <c r="A261" s="133" t="s">
        <v>317</v>
      </c>
      <c r="B261" s="106">
        <v>100</v>
      </c>
      <c r="C261" s="106">
        <v>2.4508009999999998</v>
      </c>
      <c r="D261" s="106">
        <v>1.129135</v>
      </c>
      <c r="E261" s="106">
        <v>15.421977999999999</v>
      </c>
      <c r="F261" s="106">
        <v>31.580658</v>
      </c>
      <c r="G261" s="106">
        <v>0.33255499999999999</v>
      </c>
      <c r="H261" s="106">
        <v>23.907039000000001</v>
      </c>
      <c r="I261" s="106">
        <v>3.79114</v>
      </c>
      <c r="J261" s="106">
        <v>0.78543700000000005</v>
      </c>
      <c r="K261" s="27">
        <v>0.679867</v>
      </c>
    </row>
    <row r="262" spans="1:11">
      <c r="A262" s="133" t="s">
        <v>316</v>
      </c>
      <c r="B262" s="106">
        <v>100</v>
      </c>
      <c r="C262" s="106">
        <v>11.726448</v>
      </c>
      <c r="D262" s="106">
        <v>0.95278499999999999</v>
      </c>
      <c r="E262" s="106">
        <v>13.475306</v>
      </c>
      <c r="F262" s="106">
        <v>24.710778000000001</v>
      </c>
      <c r="G262" s="106">
        <v>0.35076000000000002</v>
      </c>
      <c r="H262" s="106">
        <v>12.097638999999999</v>
      </c>
      <c r="I262" s="106">
        <v>26.659393999999999</v>
      </c>
      <c r="J262" s="106">
        <v>2.1291989999999998</v>
      </c>
      <c r="K262" s="27">
        <v>0.30048900000000001</v>
      </c>
    </row>
    <row r="263" spans="1:11">
      <c r="A263" s="133" t="s">
        <v>315</v>
      </c>
      <c r="B263" s="106">
        <v>100</v>
      </c>
      <c r="C263" s="106">
        <v>7.6696280000000003</v>
      </c>
      <c r="D263" s="106">
        <v>0.89510999999999996</v>
      </c>
      <c r="E263" s="106">
        <v>11.773386</v>
      </c>
      <c r="F263" s="106">
        <v>36.766947000000002</v>
      </c>
      <c r="G263" s="106">
        <v>0.24323500000000001</v>
      </c>
      <c r="H263" s="106">
        <v>15.904391</v>
      </c>
      <c r="I263" s="106">
        <v>6.3296869999999998</v>
      </c>
      <c r="J263" s="106">
        <v>5.4468170000000002</v>
      </c>
      <c r="K263" s="27">
        <v>0.30107</v>
      </c>
    </row>
    <row r="264" spans="1:11">
      <c r="A264" s="133" t="s">
        <v>314</v>
      </c>
      <c r="B264" s="106">
        <v>100</v>
      </c>
      <c r="C264" s="106">
        <v>0.54861400000000005</v>
      </c>
      <c r="D264" s="106">
        <v>2.8210489999999999</v>
      </c>
      <c r="E264" s="106">
        <v>17.054525000000002</v>
      </c>
      <c r="F264" s="106">
        <v>32.921095000000001</v>
      </c>
      <c r="G264" s="106">
        <v>0.36584100000000003</v>
      </c>
      <c r="H264" s="106">
        <v>22.233359</v>
      </c>
      <c r="I264" s="106">
        <v>3.9930560000000002</v>
      </c>
      <c r="J264" s="106">
        <v>11.020822000000001</v>
      </c>
      <c r="K264" s="27">
        <v>0</v>
      </c>
    </row>
    <row r="265" spans="1:11">
      <c r="A265" s="133" t="s">
        <v>313</v>
      </c>
      <c r="B265" s="106">
        <v>100</v>
      </c>
      <c r="C265" s="106">
        <v>4.8651970000000002</v>
      </c>
      <c r="D265" s="106">
        <v>3.9058480000000002</v>
      </c>
      <c r="E265" s="106">
        <v>14.210850000000001</v>
      </c>
      <c r="F265" s="106">
        <v>32.911943999999998</v>
      </c>
      <c r="G265" s="106">
        <v>0.18245600000000001</v>
      </c>
      <c r="H265" s="106">
        <v>17.312922</v>
      </c>
      <c r="I265" s="106">
        <v>10.562352000000001</v>
      </c>
      <c r="J265" s="106">
        <v>2.8091550000000001</v>
      </c>
      <c r="K265" s="27">
        <v>0.367533</v>
      </c>
    </row>
    <row r="266" spans="1:11">
      <c r="A266" s="133" t="s">
        <v>312</v>
      </c>
      <c r="B266" s="106">
        <v>100</v>
      </c>
      <c r="C266" s="106">
        <v>12.148001000000001</v>
      </c>
      <c r="D266" s="106">
        <v>0.10617600000000001</v>
      </c>
      <c r="E266" s="106">
        <v>17.253803000000001</v>
      </c>
      <c r="F266" s="106">
        <v>39.204515999999998</v>
      </c>
      <c r="G266" s="106">
        <v>0.35476999999999997</v>
      </c>
      <c r="H266" s="106">
        <v>15.693576999999999</v>
      </c>
      <c r="I266" s="106">
        <v>1.7628379999999999</v>
      </c>
      <c r="J266" s="106">
        <v>1.754189</v>
      </c>
      <c r="K266" s="27">
        <v>0.13225700000000001</v>
      </c>
    </row>
    <row r="267" spans="1:11">
      <c r="A267" s="133" t="s">
        <v>311</v>
      </c>
      <c r="B267" s="106">
        <v>100</v>
      </c>
      <c r="C267" s="106">
        <v>8.4870649999999994</v>
      </c>
      <c r="D267" s="106">
        <v>2.2781820000000002</v>
      </c>
      <c r="E267" s="106">
        <v>14.878973999999999</v>
      </c>
      <c r="F267" s="106">
        <v>31.340416999999999</v>
      </c>
      <c r="G267" s="106">
        <v>0.32417600000000002</v>
      </c>
      <c r="H267" s="106">
        <v>16.477886999999999</v>
      </c>
      <c r="I267" s="106">
        <v>3.3313679999999999</v>
      </c>
      <c r="J267" s="106">
        <v>2.9764499999999998</v>
      </c>
      <c r="K267" s="27">
        <v>0.437448</v>
      </c>
    </row>
    <row r="268" spans="1:11">
      <c r="A268" s="130" t="s">
        <v>242</v>
      </c>
      <c r="B268" s="105">
        <v>100</v>
      </c>
      <c r="C268" s="105">
        <v>6.4377789999999999</v>
      </c>
      <c r="D268" s="105">
        <v>4.6603830000000004</v>
      </c>
      <c r="E268" s="105">
        <v>11.607063999999999</v>
      </c>
      <c r="F268" s="105">
        <v>36.022654000000003</v>
      </c>
      <c r="G268" s="105">
        <v>0.46504000000000001</v>
      </c>
      <c r="H268" s="105">
        <v>17.462561000000001</v>
      </c>
      <c r="I268" s="105">
        <v>5.6603669999999999</v>
      </c>
      <c r="J268" s="105">
        <v>4.8137879999999997</v>
      </c>
      <c r="K268" s="37">
        <v>0.87324400000000002</v>
      </c>
    </row>
    <row r="269" spans="1:11">
      <c r="A269" s="195" t="s">
        <v>228</v>
      </c>
      <c r="B269" s="106"/>
      <c r="C269" s="106"/>
      <c r="D269" s="106"/>
      <c r="E269" s="106"/>
      <c r="F269" s="106"/>
      <c r="G269" s="106"/>
      <c r="H269" s="106"/>
      <c r="I269" s="106"/>
      <c r="J269" s="106"/>
      <c r="K269" s="27"/>
    </row>
    <row r="270" spans="1:11">
      <c r="A270" s="134" t="s">
        <v>239</v>
      </c>
      <c r="B270" s="106"/>
      <c r="C270" s="106"/>
      <c r="D270" s="106"/>
      <c r="E270" s="106"/>
      <c r="F270" s="106"/>
      <c r="G270" s="106"/>
      <c r="H270" s="106"/>
      <c r="I270" s="106"/>
      <c r="J270" s="106"/>
      <c r="K270" s="27"/>
    </row>
    <row r="271" spans="1:11">
      <c r="A271" s="133" t="s">
        <v>296</v>
      </c>
      <c r="B271" s="106">
        <v>100</v>
      </c>
      <c r="C271" s="106">
        <v>3.6362649999999999</v>
      </c>
      <c r="D271" s="106">
        <v>9.5514620000000008</v>
      </c>
      <c r="E271" s="106">
        <v>10.261706</v>
      </c>
      <c r="F271" s="106">
        <v>32.530647999999999</v>
      </c>
      <c r="G271" s="106">
        <v>0.73476399999999997</v>
      </c>
      <c r="H271" s="106">
        <v>23.386064999999999</v>
      </c>
      <c r="I271" s="106">
        <v>5.6647869999999996</v>
      </c>
      <c r="J271" s="106">
        <v>9.110322</v>
      </c>
      <c r="K271" s="27">
        <v>0.71143400000000001</v>
      </c>
    </row>
    <row r="272" spans="1:11">
      <c r="A272" s="195" t="s">
        <v>46</v>
      </c>
      <c r="B272" s="105"/>
      <c r="C272" s="105"/>
      <c r="D272" s="105"/>
      <c r="E272" s="105"/>
      <c r="F272" s="105"/>
      <c r="G272" s="105"/>
      <c r="H272" s="105"/>
      <c r="I272" s="105"/>
      <c r="J272" s="105"/>
      <c r="K272" s="37"/>
    </row>
    <row r="273" spans="1:12" s="62" customFormat="1">
      <c r="A273" s="134" t="s">
        <v>48</v>
      </c>
      <c r="B273" s="105"/>
      <c r="C273" s="105"/>
      <c r="D273" s="105"/>
      <c r="E273" s="105"/>
      <c r="F273" s="105"/>
      <c r="G273" s="105"/>
      <c r="H273" s="105"/>
      <c r="I273" s="105"/>
      <c r="J273" s="105"/>
      <c r="K273" s="37"/>
      <c r="L273" s="61"/>
    </row>
    <row r="274" spans="1:12">
      <c r="A274" s="133" t="s">
        <v>295</v>
      </c>
      <c r="B274" s="106">
        <v>100</v>
      </c>
      <c r="C274" s="106">
        <v>1.0321579999999999</v>
      </c>
      <c r="D274" s="106">
        <v>10.583935</v>
      </c>
      <c r="E274" s="106">
        <v>8.2837560000000003</v>
      </c>
      <c r="F274" s="106">
        <v>19.569987999999999</v>
      </c>
      <c r="G274" s="106">
        <v>0.17271400000000001</v>
      </c>
      <c r="H274" s="106">
        <v>10.871494999999999</v>
      </c>
      <c r="I274" s="106">
        <v>8.9042089999999998</v>
      </c>
      <c r="J274" s="106">
        <v>5.4965669999999998</v>
      </c>
      <c r="K274" s="27">
        <v>2.1510000000000001E-2</v>
      </c>
    </row>
    <row r="275" spans="1:12">
      <c r="A275" s="133" t="s">
        <v>297</v>
      </c>
      <c r="B275" s="106">
        <v>100</v>
      </c>
      <c r="C275" s="106">
        <v>9.8506409999999995</v>
      </c>
      <c r="D275" s="106">
        <v>2.111504</v>
      </c>
      <c r="E275" s="106">
        <v>14.439174</v>
      </c>
      <c r="F275" s="106">
        <v>39.981042000000002</v>
      </c>
      <c r="G275" s="106">
        <v>0.33119900000000002</v>
      </c>
      <c r="H275" s="106">
        <v>14.754535000000001</v>
      </c>
      <c r="I275" s="106">
        <v>6.3453600000000003</v>
      </c>
      <c r="J275" s="106">
        <v>1.1293880000000001</v>
      </c>
      <c r="K275" s="27">
        <v>0.26459199999999999</v>
      </c>
    </row>
    <row r="276" spans="1:12">
      <c r="A276" s="133" t="s">
        <v>310</v>
      </c>
      <c r="B276" s="106">
        <v>100</v>
      </c>
      <c r="C276" s="106">
        <v>7.9510110000000003</v>
      </c>
      <c r="D276" s="106">
        <v>0.52584799999999998</v>
      </c>
      <c r="E276" s="106">
        <v>13.074481</v>
      </c>
      <c r="F276" s="106">
        <v>38.572338999999999</v>
      </c>
      <c r="G276" s="106">
        <v>0.48410700000000001</v>
      </c>
      <c r="H276" s="106">
        <v>18.198889999999999</v>
      </c>
      <c r="I276" s="106">
        <v>4.6618570000000004</v>
      </c>
      <c r="J276" s="106">
        <v>7.3922369999999997</v>
      </c>
      <c r="K276" s="27">
        <v>0.55597600000000003</v>
      </c>
    </row>
    <row r="277" spans="1:12">
      <c r="A277" s="133" t="s">
        <v>296</v>
      </c>
      <c r="B277" s="106">
        <v>100</v>
      </c>
      <c r="C277" s="106">
        <v>19.049306999999999</v>
      </c>
      <c r="D277" s="106">
        <v>0.98433999999999999</v>
      </c>
      <c r="E277" s="106">
        <v>10.11378</v>
      </c>
      <c r="F277" s="106">
        <v>40.429763000000001</v>
      </c>
      <c r="G277" s="106">
        <v>0.25699100000000002</v>
      </c>
      <c r="H277" s="106">
        <v>12.639805000000001</v>
      </c>
      <c r="I277" s="106">
        <v>5.0351160000000004</v>
      </c>
      <c r="J277" s="106">
        <v>0.89716099999999999</v>
      </c>
      <c r="K277" s="27">
        <v>2.932099</v>
      </c>
    </row>
    <row r="278" spans="1:12">
      <c r="A278" s="133" t="s">
        <v>309</v>
      </c>
      <c r="B278" s="106">
        <v>100</v>
      </c>
      <c r="C278" s="106">
        <v>2.8284720000000001</v>
      </c>
      <c r="D278" s="106">
        <v>0.14204600000000001</v>
      </c>
      <c r="E278" s="106">
        <v>15.136929</v>
      </c>
      <c r="F278" s="106">
        <v>43.997821999999999</v>
      </c>
      <c r="G278" s="106">
        <v>0.57034499999999999</v>
      </c>
      <c r="H278" s="106">
        <v>17.315123</v>
      </c>
      <c r="I278" s="106">
        <v>4.8928760000000002</v>
      </c>
      <c r="J278" s="106">
        <v>1.3102339999999999</v>
      </c>
      <c r="K278" s="27">
        <v>0.463646</v>
      </c>
    </row>
    <row r="279" spans="1:12">
      <c r="A279" s="133" t="s">
        <v>308</v>
      </c>
      <c r="B279" s="106">
        <v>100</v>
      </c>
      <c r="C279" s="106">
        <v>1.0652349999999999</v>
      </c>
      <c r="D279" s="106">
        <v>1.5210060000000001</v>
      </c>
      <c r="E279" s="106">
        <v>14.124510000000001</v>
      </c>
      <c r="F279" s="106">
        <v>43.728247000000003</v>
      </c>
      <c r="G279" s="106">
        <v>0.51325500000000002</v>
      </c>
      <c r="H279" s="106">
        <v>19.397421000000001</v>
      </c>
      <c r="I279" s="106">
        <v>4.1879350000000004</v>
      </c>
      <c r="J279" s="106">
        <v>3.8844069999999999</v>
      </c>
      <c r="K279" s="27">
        <v>0.44905800000000001</v>
      </c>
    </row>
    <row r="280" spans="1:12">
      <c r="A280" s="133" t="s">
        <v>298</v>
      </c>
      <c r="B280" s="106">
        <v>100</v>
      </c>
      <c r="C280" s="106">
        <v>1.6915260000000001</v>
      </c>
      <c r="D280" s="106">
        <v>0.60923499999999997</v>
      </c>
      <c r="E280" s="106">
        <v>14.803182</v>
      </c>
      <c r="F280" s="106">
        <v>46.430788</v>
      </c>
      <c r="G280" s="106">
        <v>0.40558</v>
      </c>
      <c r="H280" s="106">
        <v>19.562131999999998</v>
      </c>
      <c r="I280" s="106">
        <v>3.7271969999999999</v>
      </c>
      <c r="J280" s="106">
        <v>1.6217889999999999</v>
      </c>
      <c r="K280" s="27">
        <v>0.30022700000000002</v>
      </c>
    </row>
    <row r="281" spans="1:12">
      <c r="A281" s="130" t="s">
        <v>243</v>
      </c>
      <c r="B281" s="105">
        <v>100</v>
      </c>
      <c r="C281" s="105">
        <v>6.8622579999999997</v>
      </c>
      <c r="D281" s="105">
        <v>5.9581559999999998</v>
      </c>
      <c r="E281" s="105">
        <v>10.470001999999999</v>
      </c>
      <c r="F281" s="105">
        <v>40.164532999999999</v>
      </c>
      <c r="G281" s="105">
        <v>0.50211399999999995</v>
      </c>
      <c r="H281" s="105">
        <v>12.813066000000001</v>
      </c>
      <c r="I281" s="105">
        <v>7.3366059999999997</v>
      </c>
      <c r="J281" s="105">
        <v>3.9252829999999999</v>
      </c>
      <c r="K281" s="37">
        <v>2.5240680000000002</v>
      </c>
    </row>
    <row r="282" spans="1:12">
      <c r="A282" s="195" t="s">
        <v>228</v>
      </c>
      <c r="B282" s="106"/>
      <c r="C282" s="106"/>
      <c r="D282" s="106"/>
      <c r="E282" s="106"/>
      <c r="F282" s="106"/>
      <c r="G282" s="106"/>
      <c r="H282" s="106"/>
      <c r="I282" s="106"/>
      <c r="J282" s="106"/>
      <c r="K282" s="27"/>
    </row>
    <row r="283" spans="1:12">
      <c r="A283" s="134" t="s">
        <v>239</v>
      </c>
      <c r="B283" s="106"/>
      <c r="C283" s="106"/>
      <c r="D283" s="106"/>
      <c r="E283" s="106"/>
      <c r="F283" s="106"/>
      <c r="G283" s="106"/>
      <c r="H283" s="106"/>
      <c r="I283" s="106"/>
      <c r="J283" s="106"/>
      <c r="K283" s="27"/>
    </row>
    <row r="284" spans="1:12">
      <c r="A284" s="133" t="s">
        <v>302</v>
      </c>
      <c r="B284" s="106">
        <v>100</v>
      </c>
      <c r="C284" s="106">
        <v>9.0676220000000001</v>
      </c>
      <c r="D284" s="106">
        <v>10.111147000000001</v>
      </c>
      <c r="E284" s="106">
        <v>9.1801980000000007</v>
      </c>
      <c r="F284" s="106">
        <v>38.602024999999998</v>
      </c>
      <c r="G284" s="106">
        <v>0.81182100000000001</v>
      </c>
      <c r="H284" s="106">
        <v>15.59117</v>
      </c>
      <c r="I284" s="106">
        <v>6.173489</v>
      </c>
      <c r="J284" s="106">
        <v>2.6381600000000001</v>
      </c>
      <c r="K284" s="27">
        <v>4.3991959999999999</v>
      </c>
    </row>
    <row r="285" spans="1:12" s="62" customFormat="1">
      <c r="A285" s="195" t="s">
        <v>46</v>
      </c>
      <c r="B285" s="105"/>
      <c r="C285" s="105"/>
      <c r="D285" s="105"/>
      <c r="E285" s="105"/>
      <c r="F285" s="105"/>
      <c r="G285" s="105"/>
      <c r="H285" s="105"/>
      <c r="I285" s="105"/>
      <c r="J285" s="105"/>
      <c r="K285" s="37"/>
      <c r="L285" s="61"/>
    </row>
    <row r="286" spans="1:12">
      <c r="A286" s="134" t="s">
        <v>48</v>
      </c>
      <c r="B286" s="106"/>
      <c r="C286" s="106"/>
      <c r="D286" s="106"/>
      <c r="E286" s="106"/>
      <c r="F286" s="106"/>
      <c r="G286" s="106"/>
      <c r="H286" s="106"/>
      <c r="I286" s="106"/>
      <c r="J286" s="106"/>
      <c r="K286" s="27"/>
    </row>
    <row r="287" spans="1:12">
      <c r="A287" s="133" t="s">
        <v>307</v>
      </c>
      <c r="B287" s="106">
        <v>100</v>
      </c>
      <c r="C287" s="106">
        <v>2.4327589999999999</v>
      </c>
      <c r="D287" s="106">
        <v>0.82805399999999996</v>
      </c>
      <c r="E287" s="106">
        <v>15.634722999999999</v>
      </c>
      <c r="F287" s="106">
        <v>48.794446000000001</v>
      </c>
      <c r="G287" s="106">
        <v>0.41593999999999998</v>
      </c>
      <c r="H287" s="106">
        <v>15.439515</v>
      </c>
      <c r="I287" s="106">
        <v>3.5140639999999999</v>
      </c>
      <c r="J287" s="106">
        <v>1.1358779999999999</v>
      </c>
      <c r="K287" s="27">
        <v>0.72333899999999995</v>
      </c>
    </row>
    <row r="288" spans="1:12">
      <c r="A288" s="133" t="s">
        <v>306</v>
      </c>
      <c r="B288" s="106">
        <v>100</v>
      </c>
      <c r="C288" s="106">
        <v>4.5913579999999996</v>
      </c>
      <c r="D288" s="106">
        <v>2.5226259999999998</v>
      </c>
      <c r="E288" s="106">
        <v>14.039821</v>
      </c>
      <c r="F288" s="106">
        <v>32.213869000000003</v>
      </c>
      <c r="G288" s="106">
        <v>0.298008</v>
      </c>
      <c r="H288" s="106">
        <v>9.783118</v>
      </c>
      <c r="I288" s="106">
        <v>14.060069</v>
      </c>
      <c r="J288" s="106">
        <v>12.782194</v>
      </c>
      <c r="K288" s="27">
        <v>0.65303800000000001</v>
      </c>
    </row>
    <row r="289" spans="1:12">
      <c r="A289" s="133" t="s">
        <v>305</v>
      </c>
      <c r="B289" s="106">
        <v>100</v>
      </c>
      <c r="C289" s="106">
        <v>7.1052770000000001</v>
      </c>
      <c r="D289" s="106">
        <v>3.1545230000000002</v>
      </c>
      <c r="E289" s="106">
        <v>11.288959999999999</v>
      </c>
      <c r="F289" s="106">
        <v>42.434233999999996</v>
      </c>
      <c r="G289" s="106">
        <v>0.43592799999999998</v>
      </c>
      <c r="H289" s="106">
        <v>13.955393000000001</v>
      </c>
      <c r="I289" s="106">
        <v>4.6307400000000003</v>
      </c>
      <c r="J289" s="106">
        <v>4.0217499999999999</v>
      </c>
      <c r="K289" s="27">
        <v>3.3434360000000001</v>
      </c>
    </row>
    <row r="290" spans="1:12">
      <c r="A290" s="133" t="s">
        <v>304</v>
      </c>
      <c r="B290" s="106">
        <v>100</v>
      </c>
      <c r="C290" s="106">
        <v>3.251919</v>
      </c>
      <c r="D290" s="106">
        <v>0.20449200000000001</v>
      </c>
      <c r="E290" s="106">
        <v>10.159459999999999</v>
      </c>
      <c r="F290" s="106">
        <v>31.778881999999999</v>
      </c>
      <c r="G290" s="106">
        <v>0.222084</v>
      </c>
      <c r="H290" s="106">
        <v>9.9360409999999995</v>
      </c>
      <c r="I290" s="106">
        <v>2.5972879999999998</v>
      </c>
      <c r="J290" s="106">
        <v>2.3016380000000001</v>
      </c>
      <c r="K290" s="27">
        <v>0.36219899999999999</v>
      </c>
    </row>
    <row r="291" spans="1:12">
      <c r="A291" s="133" t="s">
        <v>303</v>
      </c>
      <c r="B291" s="106">
        <v>100</v>
      </c>
      <c r="C291" s="106">
        <v>4.8258890000000001</v>
      </c>
      <c r="D291" s="106">
        <v>25.023057000000001</v>
      </c>
      <c r="E291" s="106">
        <v>10.533754</v>
      </c>
      <c r="F291" s="106">
        <v>30.749656000000002</v>
      </c>
      <c r="G291" s="106">
        <v>0.29240100000000002</v>
      </c>
      <c r="H291" s="106">
        <v>8.1908729999999998</v>
      </c>
      <c r="I291" s="106">
        <v>1.520046</v>
      </c>
      <c r="J291" s="106">
        <v>2.0454639999999999</v>
      </c>
      <c r="K291" s="27">
        <v>1.149138</v>
      </c>
    </row>
    <row r="292" spans="1:12">
      <c r="A292" s="133" t="s">
        <v>302</v>
      </c>
      <c r="B292" s="106">
        <v>100</v>
      </c>
      <c r="C292" s="106">
        <v>9.2076809999999991</v>
      </c>
      <c r="D292" s="106">
        <v>0.39705000000000001</v>
      </c>
      <c r="E292" s="106">
        <v>9.6440680000000008</v>
      </c>
      <c r="F292" s="106">
        <v>39.250923</v>
      </c>
      <c r="G292" s="106">
        <v>0.23386699999999999</v>
      </c>
      <c r="H292" s="106">
        <v>11.225130999999999</v>
      </c>
      <c r="I292" s="106">
        <v>13.074725000000001</v>
      </c>
      <c r="J292" s="106">
        <v>5.2345100000000002</v>
      </c>
      <c r="K292" s="27">
        <v>0.86294199999999999</v>
      </c>
    </row>
    <row r="293" spans="1:12">
      <c r="A293" s="133" t="s">
        <v>301</v>
      </c>
      <c r="B293" s="106">
        <v>100</v>
      </c>
      <c r="C293" s="106">
        <v>4.4051140000000002</v>
      </c>
      <c r="D293" s="106">
        <v>0.50402000000000002</v>
      </c>
      <c r="E293" s="106">
        <v>9.8295270000000006</v>
      </c>
      <c r="F293" s="106">
        <v>40.981966</v>
      </c>
      <c r="G293" s="106">
        <v>0.22880800000000001</v>
      </c>
      <c r="H293" s="106">
        <v>14.846563</v>
      </c>
      <c r="I293" s="106">
        <v>7.8918189999999999</v>
      </c>
      <c r="J293" s="106">
        <v>6.400741</v>
      </c>
      <c r="K293" s="27">
        <v>0.64056900000000006</v>
      </c>
    </row>
    <row r="294" spans="1:12">
      <c r="A294" s="133" t="s">
        <v>300</v>
      </c>
      <c r="B294" s="106">
        <v>100</v>
      </c>
      <c r="C294" s="106">
        <v>8.5407519999999995</v>
      </c>
      <c r="D294" s="106">
        <v>0.72061299999999995</v>
      </c>
      <c r="E294" s="106">
        <v>9.8576510000000006</v>
      </c>
      <c r="F294" s="106">
        <v>53.594428000000001</v>
      </c>
      <c r="G294" s="106">
        <v>0.46872599999999998</v>
      </c>
      <c r="H294" s="106">
        <v>9.048413</v>
      </c>
      <c r="I294" s="106">
        <v>4.0418760000000002</v>
      </c>
      <c r="J294" s="106">
        <v>6.3413320000000004</v>
      </c>
      <c r="K294" s="27">
        <v>2.1930559999999999</v>
      </c>
    </row>
    <row r="295" spans="1:12">
      <c r="A295" s="133" t="s">
        <v>299</v>
      </c>
      <c r="B295" s="106">
        <v>100</v>
      </c>
      <c r="C295" s="106">
        <v>3.3928430000000001</v>
      </c>
      <c r="D295" s="106">
        <v>0.45006200000000002</v>
      </c>
      <c r="E295" s="106">
        <v>11.95524</v>
      </c>
      <c r="F295" s="106">
        <v>37.907111</v>
      </c>
      <c r="G295" s="106">
        <v>0.32759700000000003</v>
      </c>
      <c r="H295" s="106">
        <v>10.376689000000001</v>
      </c>
      <c r="I295" s="106">
        <v>20.861393</v>
      </c>
      <c r="J295" s="106">
        <v>2.372411</v>
      </c>
      <c r="K295" s="27">
        <v>3.1076619999999999</v>
      </c>
    </row>
    <row r="296" spans="1:12">
      <c r="A296" s="130" t="s">
        <v>244</v>
      </c>
      <c r="B296" s="105">
        <v>100</v>
      </c>
      <c r="C296" s="105">
        <v>5.353707</v>
      </c>
      <c r="D296" s="105">
        <v>1.2703310000000001</v>
      </c>
      <c r="E296" s="105">
        <v>11.52139</v>
      </c>
      <c r="F296" s="105">
        <v>42.176878000000002</v>
      </c>
      <c r="G296" s="105">
        <v>0.67288599999999998</v>
      </c>
      <c r="H296" s="105">
        <v>19.387432999999998</v>
      </c>
      <c r="I296" s="105">
        <v>4.8028870000000001</v>
      </c>
      <c r="J296" s="105">
        <v>3.4781339999999998</v>
      </c>
      <c r="K296" s="37">
        <v>2.4684379999999999</v>
      </c>
    </row>
    <row r="297" spans="1:12" s="62" customFormat="1">
      <c r="A297" s="195" t="s">
        <v>261</v>
      </c>
      <c r="B297" s="105"/>
      <c r="C297" s="105"/>
      <c r="D297" s="105"/>
      <c r="E297" s="105"/>
      <c r="F297" s="105"/>
      <c r="G297" s="105"/>
      <c r="H297" s="105"/>
      <c r="I297" s="105"/>
      <c r="J297" s="105"/>
      <c r="K297" s="37"/>
      <c r="L297" s="61"/>
    </row>
    <row r="298" spans="1:12">
      <c r="A298" s="134" t="s">
        <v>239</v>
      </c>
      <c r="B298" s="106"/>
      <c r="C298" s="106"/>
      <c r="D298" s="106"/>
      <c r="E298" s="106"/>
      <c r="F298" s="106"/>
      <c r="G298" s="106"/>
      <c r="H298" s="106"/>
      <c r="I298" s="106"/>
      <c r="J298" s="106"/>
      <c r="K298" s="27"/>
    </row>
    <row r="299" spans="1:12">
      <c r="A299" s="133" t="s">
        <v>260</v>
      </c>
      <c r="B299" s="106">
        <v>100</v>
      </c>
      <c r="C299" s="106">
        <v>3.5139</v>
      </c>
      <c r="D299" s="106">
        <v>1.698129</v>
      </c>
      <c r="E299" s="106">
        <v>9.8644409999999993</v>
      </c>
      <c r="F299" s="106">
        <v>44.451523999999999</v>
      </c>
      <c r="G299" s="106">
        <v>0.73802500000000004</v>
      </c>
      <c r="H299" s="106">
        <v>19.909889</v>
      </c>
      <c r="I299" s="106">
        <v>7.02142</v>
      </c>
      <c r="J299" s="106">
        <v>4.2099169999999999</v>
      </c>
      <c r="K299" s="27">
        <v>4.2171050000000001</v>
      </c>
    </row>
    <row r="300" spans="1:12">
      <c r="A300" s="195" t="s">
        <v>231</v>
      </c>
      <c r="B300" s="106"/>
      <c r="C300" s="106"/>
      <c r="D300" s="106"/>
      <c r="E300" s="106"/>
      <c r="F300" s="106"/>
      <c r="G300" s="106"/>
      <c r="H300" s="106"/>
      <c r="I300" s="106"/>
      <c r="J300" s="106"/>
      <c r="K300" s="27"/>
    </row>
    <row r="301" spans="1:12">
      <c r="A301" s="134" t="s">
        <v>237</v>
      </c>
      <c r="B301" s="106"/>
      <c r="C301" s="106"/>
      <c r="D301" s="106"/>
      <c r="E301" s="106"/>
      <c r="F301" s="106"/>
      <c r="G301" s="106"/>
      <c r="H301" s="106"/>
      <c r="I301" s="106"/>
      <c r="J301" s="106"/>
      <c r="K301" s="27"/>
    </row>
    <row r="302" spans="1:12">
      <c r="A302" s="133" t="s">
        <v>259</v>
      </c>
      <c r="B302" s="106">
        <v>100</v>
      </c>
      <c r="C302" s="106">
        <v>8.7422730000000008</v>
      </c>
      <c r="D302" s="106">
        <v>1.065542</v>
      </c>
      <c r="E302" s="106">
        <v>11.527112000000001</v>
      </c>
      <c r="F302" s="106">
        <v>39.103895000000001</v>
      </c>
      <c r="G302" s="106">
        <v>0.84705200000000003</v>
      </c>
      <c r="H302" s="106">
        <v>19.320066000000001</v>
      </c>
      <c r="I302" s="106">
        <v>4.550306</v>
      </c>
      <c r="J302" s="106">
        <v>3.3364769999999999</v>
      </c>
      <c r="K302" s="27">
        <v>2.4040509999999999</v>
      </c>
    </row>
    <row r="303" spans="1:12">
      <c r="A303" s="195" t="s">
        <v>46</v>
      </c>
      <c r="B303" s="106"/>
      <c r="C303" s="106"/>
      <c r="D303" s="106"/>
      <c r="E303" s="106"/>
      <c r="F303" s="106"/>
      <c r="G303" s="106"/>
      <c r="H303" s="106"/>
      <c r="I303" s="106"/>
      <c r="J303" s="106"/>
      <c r="K303" s="27"/>
    </row>
    <row r="304" spans="1:12">
      <c r="A304" s="134" t="s">
        <v>48</v>
      </c>
      <c r="B304" s="106"/>
      <c r="C304" s="106"/>
      <c r="D304" s="106"/>
      <c r="E304" s="106"/>
      <c r="F304" s="106"/>
      <c r="G304" s="106"/>
      <c r="H304" s="106"/>
      <c r="I304" s="106"/>
      <c r="J304" s="106"/>
      <c r="K304" s="27"/>
    </row>
    <row r="305" spans="1:11">
      <c r="A305" s="133" t="s">
        <v>255</v>
      </c>
      <c r="B305" s="106">
        <v>100</v>
      </c>
      <c r="C305" s="106">
        <v>6.9793320000000003</v>
      </c>
      <c r="D305" s="106">
        <v>7.9968999999999998E-2</v>
      </c>
      <c r="E305" s="106">
        <v>13.502936999999999</v>
      </c>
      <c r="F305" s="106">
        <v>38.751753000000001</v>
      </c>
      <c r="G305" s="106">
        <v>0.43664599999999998</v>
      </c>
      <c r="H305" s="106">
        <v>17.960457999999999</v>
      </c>
      <c r="I305" s="106">
        <v>2.8010950000000001</v>
      </c>
      <c r="J305" s="106">
        <v>7.3821649999999996</v>
      </c>
      <c r="K305" s="27">
        <v>0.90687200000000001</v>
      </c>
    </row>
    <row r="306" spans="1:11">
      <c r="A306" s="133" t="s">
        <v>256</v>
      </c>
      <c r="B306" s="106">
        <v>100</v>
      </c>
      <c r="C306" s="106">
        <v>3.1416110000000002</v>
      </c>
      <c r="D306" s="106">
        <v>1.6256980000000001</v>
      </c>
      <c r="E306" s="106">
        <v>12.394019999999999</v>
      </c>
      <c r="F306" s="106">
        <v>44.866872000000001</v>
      </c>
      <c r="G306" s="106">
        <v>0.64605999999999997</v>
      </c>
      <c r="H306" s="106">
        <v>21.993711999999999</v>
      </c>
      <c r="I306" s="106">
        <v>2.7298900000000001</v>
      </c>
      <c r="J306" s="106">
        <v>1.8227199999999999</v>
      </c>
      <c r="K306" s="27">
        <v>0.60990299999999997</v>
      </c>
    </row>
    <row r="307" spans="1:11">
      <c r="A307" s="133" t="s">
        <v>257</v>
      </c>
      <c r="B307" s="106">
        <v>100</v>
      </c>
      <c r="C307" s="106">
        <v>5.1690870000000002</v>
      </c>
      <c r="D307" s="106">
        <v>2.319455</v>
      </c>
      <c r="E307" s="106">
        <v>20.254830999999999</v>
      </c>
      <c r="F307" s="106">
        <v>40.529384</v>
      </c>
      <c r="G307" s="106">
        <v>0.50296200000000002</v>
      </c>
      <c r="H307" s="106">
        <v>19.254420000000003</v>
      </c>
      <c r="I307" s="106">
        <v>1.835539</v>
      </c>
      <c r="J307" s="106">
        <v>2.251204</v>
      </c>
      <c r="K307" s="27">
        <v>0.44276300000000002</v>
      </c>
    </row>
    <row r="308" spans="1:11">
      <c r="A308" s="133" t="s">
        <v>258</v>
      </c>
      <c r="B308" s="106">
        <v>100</v>
      </c>
      <c r="C308" s="106">
        <v>6.3286439999999997</v>
      </c>
      <c r="D308" s="106">
        <v>0.343414</v>
      </c>
      <c r="E308" s="106">
        <v>11.754147</v>
      </c>
      <c r="F308" s="106">
        <v>40.467773999999999</v>
      </c>
      <c r="G308" s="106">
        <v>0.37305899999999997</v>
      </c>
      <c r="H308" s="106">
        <v>15.850538</v>
      </c>
      <c r="I308" s="106">
        <v>2.7144010000000001</v>
      </c>
      <c r="J308" s="106">
        <v>0.88652399999999998</v>
      </c>
      <c r="K308" s="27">
        <v>0.706349</v>
      </c>
    </row>
    <row r="309" spans="1:11">
      <c r="A309" s="130" t="s">
        <v>245</v>
      </c>
      <c r="B309" s="105">
        <v>100</v>
      </c>
      <c r="C309" s="105">
        <v>6.7605979999999999</v>
      </c>
      <c r="D309" s="105">
        <v>2.5510510000000002</v>
      </c>
      <c r="E309" s="105">
        <v>14.619769</v>
      </c>
      <c r="F309" s="105">
        <v>42.444477999999997</v>
      </c>
      <c r="G309" s="105">
        <v>0.44391599999999998</v>
      </c>
      <c r="H309" s="105">
        <v>14.360087999999999</v>
      </c>
      <c r="I309" s="105">
        <v>5.5441390000000004</v>
      </c>
      <c r="J309" s="105">
        <v>2.3067299999999999</v>
      </c>
      <c r="K309" s="37">
        <v>0.60611999999999999</v>
      </c>
    </row>
    <row r="310" spans="1:11">
      <c r="A310" s="195" t="s">
        <v>46</v>
      </c>
      <c r="B310" s="106"/>
      <c r="C310" s="106"/>
      <c r="D310" s="106"/>
      <c r="E310" s="106"/>
      <c r="F310" s="106"/>
      <c r="G310" s="106"/>
      <c r="H310" s="106"/>
      <c r="I310" s="106"/>
      <c r="J310" s="106"/>
      <c r="K310" s="27"/>
    </row>
    <row r="311" spans="1:11">
      <c r="A311" s="134" t="s">
        <v>48</v>
      </c>
      <c r="B311" s="106"/>
      <c r="C311" s="106"/>
      <c r="D311" s="106"/>
      <c r="E311" s="106"/>
      <c r="F311" s="106"/>
      <c r="G311" s="106"/>
      <c r="H311" s="106"/>
      <c r="I311" s="106"/>
      <c r="J311" s="106"/>
      <c r="K311" s="27"/>
    </row>
    <row r="312" spans="1:11">
      <c r="A312" s="133" t="s">
        <v>246</v>
      </c>
      <c r="B312" s="106">
        <v>100</v>
      </c>
      <c r="C312" s="106">
        <v>9.179354</v>
      </c>
      <c r="D312" s="106">
        <v>0.39940700000000001</v>
      </c>
      <c r="E312" s="106">
        <v>13.342207</v>
      </c>
      <c r="F312" s="106">
        <v>42.153711000000001</v>
      </c>
      <c r="G312" s="106">
        <v>0.94510000000000005</v>
      </c>
      <c r="H312" s="106">
        <v>12.417083999999999</v>
      </c>
      <c r="I312" s="106">
        <v>8.7097859999999994</v>
      </c>
      <c r="J312" s="106">
        <v>3.510904</v>
      </c>
      <c r="K312" s="27">
        <v>0.41306700000000002</v>
      </c>
    </row>
    <row r="313" spans="1:11">
      <c r="A313" s="133" t="s">
        <v>247</v>
      </c>
      <c r="B313" s="106">
        <v>100</v>
      </c>
      <c r="C313" s="106">
        <v>9.2810989999999993</v>
      </c>
      <c r="D313" s="106">
        <v>0.91994100000000001</v>
      </c>
      <c r="E313" s="106">
        <v>10.211190999999999</v>
      </c>
      <c r="F313" s="106">
        <v>47.129973</v>
      </c>
      <c r="G313" s="106">
        <v>0.43671500000000002</v>
      </c>
      <c r="H313" s="106">
        <v>15.603959</v>
      </c>
      <c r="I313" s="106">
        <v>2.42333</v>
      </c>
      <c r="J313" s="106">
        <v>1.5220050000000001</v>
      </c>
      <c r="K313" s="27">
        <v>0.54214099999999998</v>
      </c>
    </row>
    <row r="314" spans="1:11">
      <c r="A314" s="133" t="s">
        <v>248</v>
      </c>
      <c r="B314" s="106">
        <v>100</v>
      </c>
      <c r="C314" s="106">
        <v>7.8524719999999997</v>
      </c>
      <c r="D314" s="106">
        <v>1.1003499999999999</v>
      </c>
      <c r="E314" s="106">
        <v>15.844573</v>
      </c>
      <c r="F314" s="106">
        <v>44.714314000000002</v>
      </c>
      <c r="G314" s="106">
        <v>0.15088499999999999</v>
      </c>
      <c r="H314" s="106">
        <v>11.955059</v>
      </c>
      <c r="I314" s="106">
        <v>2.8469229999999999</v>
      </c>
      <c r="J314" s="106">
        <v>3.6336219999999999</v>
      </c>
      <c r="K314" s="27">
        <v>0.89361699999999999</v>
      </c>
    </row>
    <row r="315" spans="1:11">
      <c r="A315" s="133" t="s">
        <v>249</v>
      </c>
      <c r="B315" s="106">
        <v>100</v>
      </c>
      <c r="C315" s="106">
        <v>16.265452</v>
      </c>
      <c r="D315" s="106">
        <v>17.912036000000001</v>
      </c>
      <c r="E315" s="106">
        <v>13.371088</v>
      </c>
      <c r="F315" s="106">
        <v>28.780408999999999</v>
      </c>
      <c r="G315" s="106">
        <v>0.50986299999999996</v>
      </c>
      <c r="H315" s="106">
        <v>12.809889</v>
      </c>
      <c r="I315" s="106">
        <v>1.9325429999999999</v>
      </c>
      <c r="J315" s="106">
        <v>1.7504550000000001</v>
      </c>
      <c r="K315" s="27">
        <v>0.36004900000000001</v>
      </c>
    </row>
    <row r="316" spans="1:11">
      <c r="A316" s="133" t="s">
        <v>250</v>
      </c>
      <c r="B316" s="106">
        <v>100</v>
      </c>
      <c r="C316" s="106">
        <v>2.4221360000000001</v>
      </c>
      <c r="D316" s="106">
        <v>0.66502799999999995</v>
      </c>
      <c r="E316" s="106">
        <v>18.500357000000001</v>
      </c>
      <c r="F316" s="106">
        <v>43.577252999999999</v>
      </c>
      <c r="G316" s="106">
        <v>0.93064499999999994</v>
      </c>
      <c r="H316" s="106">
        <v>17.734974999999999</v>
      </c>
      <c r="I316" s="106">
        <v>4.211182</v>
      </c>
      <c r="J316" s="106">
        <v>3.5146630000000001</v>
      </c>
      <c r="K316" s="27">
        <v>0.93801000000000001</v>
      </c>
    </row>
    <row r="317" spans="1:11">
      <c r="A317" s="133" t="s">
        <v>251</v>
      </c>
      <c r="B317" s="106">
        <v>100</v>
      </c>
      <c r="C317" s="106">
        <v>1.7729429999999999</v>
      </c>
      <c r="D317" s="106">
        <v>1.18466</v>
      </c>
      <c r="E317" s="106">
        <v>16.977056000000001</v>
      </c>
      <c r="F317" s="106">
        <v>46.702576000000001</v>
      </c>
      <c r="G317" s="106">
        <v>0.33873500000000001</v>
      </c>
      <c r="H317" s="106">
        <v>11.086885000000001</v>
      </c>
      <c r="I317" s="106">
        <v>9.2150809999999996</v>
      </c>
      <c r="J317" s="106">
        <v>2.5018310000000001</v>
      </c>
      <c r="K317" s="27">
        <v>0.56492200000000004</v>
      </c>
    </row>
    <row r="318" spans="1:11">
      <c r="A318" s="133" t="s">
        <v>252</v>
      </c>
      <c r="B318" s="106">
        <v>100</v>
      </c>
      <c r="C318" s="106">
        <v>8.3750319999999991</v>
      </c>
      <c r="D318" s="106">
        <v>1.1280079999999999</v>
      </c>
      <c r="E318" s="106">
        <v>12.613334</v>
      </c>
      <c r="F318" s="106">
        <v>47.513804</v>
      </c>
      <c r="G318" s="106">
        <v>0.17014799999999999</v>
      </c>
      <c r="H318" s="106">
        <v>10.060086</v>
      </c>
      <c r="I318" s="106">
        <v>5.1196710000000003</v>
      </c>
      <c r="J318" s="106">
        <v>0.89587300000000003</v>
      </c>
      <c r="K318" s="27">
        <v>0.55644099999999996</v>
      </c>
    </row>
    <row r="319" spans="1:11">
      <c r="A319" s="133" t="s">
        <v>253</v>
      </c>
      <c r="B319" s="106">
        <v>100</v>
      </c>
      <c r="C319" s="106">
        <v>4.2805949999999999</v>
      </c>
      <c r="D319" s="106">
        <v>1.071094</v>
      </c>
      <c r="E319" s="106">
        <v>14.904861</v>
      </c>
      <c r="F319" s="106">
        <v>37.394078999999998</v>
      </c>
      <c r="G319" s="106">
        <v>0.307006</v>
      </c>
      <c r="H319" s="106">
        <v>19.333587999999999</v>
      </c>
      <c r="I319" s="106">
        <v>6.6504909999999997</v>
      </c>
      <c r="J319" s="106">
        <v>2.5795340000000002</v>
      </c>
      <c r="K319" s="27">
        <v>0.69771700000000003</v>
      </c>
    </row>
    <row r="320" spans="1:11">
      <c r="A320" s="133" t="s">
        <v>254</v>
      </c>
      <c r="B320" s="106">
        <v>100</v>
      </c>
      <c r="C320" s="106">
        <v>3.4691580000000002</v>
      </c>
      <c r="D320" s="106">
        <v>1.6995499999999999</v>
      </c>
      <c r="E320" s="106">
        <v>18.964856000000001</v>
      </c>
      <c r="F320" s="106">
        <v>41.802152999999997</v>
      </c>
      <c r="G320" s="106">
        <v>0.390179</v>
      </c>
      <c r="H320" s="106">
        <v>17.009589999999999</v>
      </c>
      <c r="I320" s="106">
        <v>7.0128769999999996</v>
      </c>
      <c r="J320" s="106">
        <v>0.973329</v>
      </c>
      <c r="K320" s="27">
        <v>0.58570199999999994</v>
      </c>
    </row>
    <row r="321" spans="1:12">
      <c r="A321" s="204"/>
      <c r="B321" s="12"/>
      <c r="C321" s="12"/>
      <c r="D321" s="12"/>
      <c r="E321" s="439"/>
      <c r="F321" s="439"/>
      <c r="G321" s="439"/>
      <c r="H321" s="439"/>
      <c r="I321" s="439"/>
      <c r="J321" s="439"/>
      <c r="K321" s="12"/>
    </row>
    <row r="322" spans="1:12">
      <c r="A322" s="440" t="s">
        <v>167</v>
      </c>
      <c r="B322" s="12"/>
      <c r="C322" s="12"/>
      <c r="D322" s="12"/>
      <c r="E322" s="439"/>
      <c r="F322" s="439"/>
      <c r="G322" s="439"/>
      <c r="H322" s="439"/>
      <c r="I322" s="439"/>
      <c r="J322" s="439"/>
      <c r="K322" s="12"/>
    </row>
    <row r="323" spans="1:12" s="338" customFormat="1">
      <c r="A323" s="338" t="s">
        <v>166</v>
      </c>
      <c r="E323" s="439"/>
      <c r="F323" s="439"/>
      <c r="G323" s="439"/>
      <c r="H323" s="439"/>
      <c r="I323" s="439"/>
      <c r="J323" s="439"/>
      <c r="L323" s="325"/>
    </row>
    <row r="324" spans="1:12">
      <c r="A324" s="204"/>
      <c r="B324" s="12"/>
      <c r="C324" s="12"/>
      <c r="D324" s="12"/>
      <c r="E324" s="439"/>
      <c r="F324" s="439"/>
      <c r="G324" s="439"/>
      <c r="H324" s="439"/>
      <c r="I324" s="439"/>
      <c r="J324" s="439"/>
      <c r="K324" s="12"/>
    </row>
    <row r="325" spans="1:12">
      <c r="A325" s="204"/>
      <c r="B325" s="12"/>
      <c r="C325" s="12"/>
      <c r="D325" s="12"/>
      <c r="E325" s="439"/>
      <c r="F325" s="439"/>
      <c r="G325" s="439"/>
      <c r="H325" s="439"/>
      <c r="I325" s="439"/>
      <c r="J325" s="439"/>
      <c r="K325" s="12"/>
    </row>
    <row r="326" spans="1:12">
      <c r="A326" s="204"/>
      <c r="B326" s="12"/>
      <c r="C326" s="12"/>
      <c r="D326" s="12"/>
      <c r="E326" s="439"/>
      <c r="F326" s="439"/>
      <c r="G326" s="439"/>
      <c r="H326" s="439"/>
      <c r="I326" s="439"/>
      <c r="J326" s="439"/>
      <c r="K326" s="12"/>
    </row>
    <row r="327" spans="1:12">
      <c r="A327" s="204"/>
      <c r="B327" s="12"/>
      <c r="C327" s="12"/>
      <c r="D327" s="12"/>
      <c r="E327" s="439"/>
      <c r="F327" s="439"/>
      <c r="G327" s="439"/>
      <c r="H327" s="439"/>
      <c r="I327" s="439"/>
      <c r="J327" s="439"/>
      <c r="K327" s="12"/>
    </row>
    <row r="328" spans="1:12">
      <c r="A328" s="204"/>
      <c r="B328" s="12"/>
      <c r="C328" s="12"/>
      <c r="D328" s="12"/>
      <c r="E328" s="439"/>
      <c r="F328" s="439"/>
      <c r="G328" s="439"/>
      <c r="H328" s="439"/>
      <c r="I328" s="439"/>
      <c r="J328" s="439"/>
      <c r="K328" s="12"/>
    </row>
    <row r="329" spans="1:12">
      <c r="A329" s="204"/>
      <c r="B329" s="12"/>
      <c r="C329" s="12"/>
      <c r="D329" s="12"/>
      <c r="E329" s="439"/>
      <c r="F329" s="439"/>
      <c r="G329" s="439"/>
      <c r="H329" s="439"/>
      <c r="I329" s="439"/>
      <c r="J329" s="439"/>
      <c r="K329" s="12"/>
    </row>
    <row r="330" spans="1:12">
      <c r="A330" s="204"/>
      <c r="B330" s="12"/>
      <c r="C330" s="12"/>
      <c r="D330" s="12"/>
      <c r="E330" s="439"/>
      <c r="F330" s="439"/>
      <c r="G330" s="439"/>
      <c r="H330" s="439"/>
      <c r="I330" s="439"/>
      <c r="J330" s="439"/>
      <c r="K330" s="12"/>
    </row>
    <row r="331" spans="1:12">
      <c r="A331" s="204"/>
      <c r="B331" s="12"/>
      <c r="C331" s="12"/>
      <c r="D331" s="12"/>
      <c r="E331" s="439"/>
      <c r="F331" s="439"/>
      <c r="G331" s="439"/>
      <c r="H331" s="439"/>
      <c r="I331" s="439"/>
      <c r="J331" s="439"/>
      <c r="K331" s="12"/>
    </row>
    <row r="332" spans="1:12">
      <c r="A332" s="204"/>
      <c r="B332" s="12"/>
      <c r="C332" s="12"/>
      <c r="D332" s="12"/>
      <c r="E332" s="439"/>
      <c r="F332" s="439"/>
      <c r="G332" s="439"/>
      <c r="H332" s="439"/>
      <c r="I332" s="439"/>
      <c r="J332" s="439"/>
      <c r="K332" s="12"/>
    </row>
    <row r="333" spans="1:12">
      <c r="A333" s="204"/>
      <c r="B333" s="12"/>
      <c r="C333" s="12"/>
      <c r="D333" s="12"/>
      <c r="E333" s="439"/>
      <c r="F333" s="439"/>
      <c r="G333" s="439"/>
      <c r="H333" s="439"/>
      <c r="I333" s="439"/>
      <c r="J333" s="439"/>
      <c r="K333" s="12"/>
    </row>
    <row r="334" spans="1:12">
      <c r="A334" s="204"/>
      <c r="B334" s="12"/>
      <c r="C334" s="12"/>
      <c r="D334" s="12"/>
      <c r="E334" s="439"/>
      <c r="F334" s="439"/>
      <c r="G334" s="439"/>
      <c r="H334" s="439"/>
      <c r="I334" s="439"/>
      <c r="J334" s="439"/>
      <c r="K334" s="12"/>
    </row>
    <row r="335" spans="1:12">
      <c r="A335" s="204"/>
      <c r="B335" s="12"/>
      <c r="E335" s="439"/>
      <c r="F335" s="439"/>
      <c r="G335" s="439"/>
      <c r="H335" s="439"/>
      <c r="I335" s="439"/>
      <c r="J335" s="439"/>
    </row>
    <row r="336" spans="1:12">
      <c r="A336" s="204"/>
      <c r="B336" s="12"/>
      <c r="C336" s="12"/>
      <c r="D336" s="12"/>
      <c r="E336" s="439"/>
      <c r="F336" s="439"/>
      <c r="G336" s="439"/>
      <c r="H336" s="439"/>
      <c r="I336" s="439"/>
      <c r="J336" s="439"/>
      <c r="K336" s="12"/>
    </row>
    <row r="337" spans="1:11">
      <c r="A337" s="204"/>
      <c r="B337" s="12"/>
      <c r="C337" s="12"/>
      <c r="D337" s="12"/>
      <c r="E337" s="439"/>
      <c r="F337" s="439"/>
      <c r="G337" s="439"/>
      <c r="H337" s="439"/>
      <c r="I337" s="439"/>
      <c r="J337" s="439"/>
      <c r="K337" s="12"/>
    </row>
    <row r="338" spans="1:11">
      <c r="A338" s="204"/>
      <c r="B338" s="12"/>
      <c r="C338" s="12"/>
      <c r="D338" s="12"/>
      <c r="E338" s="439"/>
      <c r="F338" s="439"/>
      <c r="G338" s="439"/>
      <c r="H338" s="439"/>
      <c r="I338" s="439"/>
      <c r="J338" s="439"/>
      <c r="K338" s="12"/>
    </row>
    <row r="339" spans="1:11">
      <c r="A339" s="204"/>
      <c r="B339" s="12"/>
      <c r="C339" s="12"/>
      <c r="D339" s="12"/>
      <c r="E339" s="439"/>
      <c r="F339" s="439"/>
      <c r="G339" s="439"/>
      <c r="H339" s="439"/>
      <c r="I339" s="439"/>
      <c r="J339" s="439"/>
      <c r="K339" s="12"/>
    </row>
    <row r="340" spans="1:11">
      <c r="A340" s="204"/>
      <c r="B340" s="12"/>
      <c r="C340" s="12"/>
      <c r="D340" s="12"/>
      <c r="E340" s="439"/>
      <c r="F340" s="439"/>
      <c r="G340" s="439"/>
      <c r="H340" s="439"/>
      <c r="I340" s="439"/>
      <c r="J340" s="439"/>
      <c r="K340" s="12"/>
    </row>
    <row r="341" spans="1:11">
      <c r="A341" s="204"/>
      <c r="B341" s="12"/>
      <c r="C341" s="12"/>
      <c r="D341" s="12"/>
      <c r="E341" s="439"/>
      <c r="F341" s="439"/>
      <c r="G341" s="439"/>
      <c r="H341" s="439"/>
      <c r="I341" s="439"/>
      <c r="J341" s="439"/>
      <c r="K341" s="12"/>
    </row>
    <row r="342" spans="1:11">
      <c r="A342" s="204"/>
      <c r="B342" s="12"/>
      <c r="C342" s="12"/>
      <c r="D342" s="12"/>
      <c r="E342" s="439"/>
      <c r="F342" s="439"/>
      <c r="G342" s="439"/>
      <c r="H342" s="439"/>
      <c r="I342" s="439"/>
      <c r="J342" s="439"/>
      <c r="K342" s="12"/>
    </row>
    <row r="343" spans="1:11">
      <c r="A343" s="204"/>
      <c r="B343" s="12"/>
      <c r="C343" s="12"/>
      <c r="D343" s="12"/>
      <c r="E343" s="439"/>
      <c r="F343" s="439"/>
      <c r="G343" s="439"/>
      <c r="H343" s="439"/>
      <c r="I343" s="439"/>
      <c r="J343" s="439"/>
      <c r="K343" s="12"/>
    </row>
    <row r="344" spans="1:11">
      <c r="A344" s="204"/>
      <c r="B344" s="12"/>
      <c r="C344" s="12"/>
      <c r="D344" s="12"/>
      <c r="E344" s="439"/>
      <c r="F344" s="439"/>
      <c r="G344" s="439"/>
      <c r="H344" s="439"/>
      <c r="I344" s="439"/>
      <c r="J344" s="439"/>
      <c r="K344" s="12"/>
    </row>
    <row r="345" spans="1:11">
      <c r="A345" s="204"/>
      <c r="B345" s="12"/>
      <c r="C345" s="12"/>
      <c r="D345" s="12"/>
      <c r="E345" s="439"/>
      <c r="F345" s="439"/>
      <c r="G345" s="439"/>
      <c r="H345" s="439"/>
      <c r="I345" s="439"/>
      <c r="J345" s="439"/>
      <c r="K345" s="12"/>
    </row>
    <row r="346" spans="1:11">
      <c r="A346" s="204"/>
      <c r="B346" s="12"/>
      <c r="C346" s="12"/>
      <c r="D346" s="12"/>
      <c r="E346" s="439"/>
      <c r="F346" s="439"/>
      <c r="G346" s="439"/>
      <c r="H346" s="439"/>
      <c r="I346" s="439"/>
      <c r="J346" s="439"/>
      <c r="K346" s="12"/>
    </row>
    <row r="347" spans="1:11">
      <c r="A347" s="204"/>
      <c r="B347" s="12"/>
      <c r="C347" s="12"/>
      <c r="D347" s="12"/>
      <c r="E347" s="439"/>
      <c r="F347" s="439"/>
      <c r="G347" s="439"/>
      <c r="H347" s="439"/>
      <c r="I347" s="439"/>
      <c r="J347" s="439"/>
      <c r="K347" s="12"/>
    </row>
    <row r="348" spans="1:11">
      <c r="A348" s="204"/>
      <c r="B348" s="12"/>
      <c r="C348" s="12"/>
      <c r="D348" s="12"/>
      <c r="E348" s="439"/>
      <c r="F348" s="439"/>
      <c r="G348" s="439"/>
      <c r="H348" s="439"/>
      <c r="I348" s="439"/>
      <c r="J348" s="439"/>
      <c r="K348" s="12"/>
    </row>
    <row r="349" spans="1:11">
      <c r="A349" s="266"/>
      <c r="B349" s="12"/>
      <c r="C349" s="12"/>
      <c r="D349" s="12"/>
      <c r="E349" s="439"/>
      <c r="F349" s="439"/>
      <c r="G349" s="439"/>
      <c r="H349" s="439"/>
      <c r="I349" s="439"/>
      <c r="J349" s="439"/>
      <c r="K349" s="12"/>
    </row>
    <row r="350" spans="1:11">
      <c r="A350" s="266"/>
      <c r="B350" s="12"/>
      <c r="C350" s="12"/>
      <c r="D350" s="12"/>
      <c r="E350" s="439"/>
      <c r="F350" s="439"/>
      <c r="G350" s="439"/>
      <c r="H350" s="439"/>
      <c r="I350" s="439"/>
      <c r="J350" s="439"/>
      <c r="K350" s="12"/>
    </row>
    <row r="351" spans="1:11">
      <c r="A351" s="266"/>
      <c r="B351" s="12"/>
      <c r="C351" s="12"/>
      <c r="D351" s="12"/>
      <c r="E351" s="439"/>
      <c r="F351" s="439"/>
      <c r="G351" s="439"/>
      <c r="H351" s="439"/>
      <c r="I351" s="439"/>
      <c r="J351" s="439"/>
      <c r="K351" s="12"/>
    </row>
    <row r="352" spans="1:11">
      <c r="A352" s="266"/>
      <c r="B352" s="12"/>
      <c r="C352" s="12"/>
      <c r="D352" s="12"/>
      <c r="E352" s="439"/>
      <c r="F352" s="439"/>
      <c r="G352" s="439"/>
      <c r="H352" s="439"/>
      <c r="I352" s="439"/>
      <c r="J352" s="439"/>
      <c r="K352" s="12"/>
    </row>
    <row r="353" spans="1:11">
      <c r="A353" s="266"/>
      <c r="B353" s="12"/>
      <c r="C353" s="12"/>
      <c r="D353" s="12"/>
      <c r="E353" s="439"/>
      <c r="F353" s="439"/>
      <c r="G353" s="439"/>
      <c r="H353" s="439"/>
      <c r="I353" s="439"/>
      <c r="J353" s="439"/>
      <c r="K353" s="12"/>
    </row>
    <row r="354" spans="1:11">
      <c r="A354" s="266"/>
      <c r="B354" s="12"/>
      <c r="C354" s="12"/>
      <c r="D354" s="12"/>
      <c r="E354" s="439"/>
      <c r="F354" s="439"/>
      <c r="G354" s="439"/>
      <c r="H354" s="439"/>
      <c r="I354" s="439"/>
      <c r="J354" s="439"/>
      <c r="K354" s="12"/>
    </row>
    <row r="355" spans="1:11">
      <c r="A355" s="266"/>
      <c r="B355" s="12"/>
      <c r="C355" s="12"/>
      <c r="D355" s="12"/>
      <c r="E355" s="439"/>
      <c r="F355" s="439"/>
      <c r="G355" s="439"/>
      <c r="H355" s="439"/>
      <c r="I355" s="439"/>
      <c r="J355" s="439"/>
      <c r="K355" s="12"/>
    </row>
    <row r="356" spans="1:11">
      <c r="A356" s="266"/>
      <c r="B356" s="12"/>
      <c r="C356" s="12"/>
      <c r="D356" s="12"/>
      <c r="E356" s="439"/>
      <c r="F356" s="439"/>
      <c r="G356" s="439"/>
      <c r="H356" s="439"/>
      <c r="I356" s="439"/>
      <c r="J356" s="439"/>
      <c r="K356" s="12"/>
    </row>
    <row r="357" spans="1:11">
      <c r="A357" s="266"/>
      <c r="B357" s="12"/>
      <c r="C357" s="12"/>
      <c r="D357" s="12"/>
      <c r="E357" s="439"/>
      <c r="F357" s="439"/>
      <c r="G357" s="439"/>
      <c r="H357" s="439"/>
      <c r="I357" s="439"/>
      <c r="J357" s="439"/>
      <c r="K357" s="12"/>
    </row>
    <row r="358" spans="1:11">
      <c r="A358" s="266"/>
      <c r="B358" s="12"/>
      <c r="C358" s="12"/>
      <c r="D358" s="12"/>
      <c r="E358" s="439"/>
      <c r="F358" s="439"/>
      <c r="G358" s="439"/>
      <c r="H358" s="439"/>
      <c r="I358" s="439"/>
      <c r="J358" s="439"/>
      <c r="K358" s="12"/>
    </row>
    <row r="359" spans="1:11">
      <c r="A359" s="266"/>
      <c r="B359" s="12"/>
      <c r="C359" s="12"/>
      <c r="D359" s="12"/>
      <c r="E359" s="439"/>
      <c r="F359" s="439"/>
      <c r="G359" s="439"/>
      <c r="H359" s="439"/>
      <c r="I359" s="439"/>
      <c r="J359" s="439"/>
      <c r="K359" s="12"/>
    </row>
    <row r="360" spans="1:11">
      <c r="A360" s="266"/>
      <c r="B360" s="12"/>
      <c r="C360" s="12"/>
      <c r="D360" s="12"/>
      <c r="E360" s="439"/>
      <c r="F360" s="439"/>
      <c r="G360" s="439"/>
      <c r="H360" s="439"/>
      <c r="I360" s="439"/>
      <c r="J360" s="439"/>
      <c r="K360" s="12"/>
    </row>
    <row r="361" spans="1:11">
      <c r="A361" s="266"/>
      <c r="B361" s="12"/>
      <c r="C361" s="12"/>
      <c r="D361" s="12"/>
      <c r="E361" s="439"/>
      <c r="F361" s="439"/>
      <c r="G361" s="439"/>
      <c r="H361" s="439"/>
      <c r="I361" s="439"/>
      <c r="J361" s="439"/>
      <c r="K361" s="12"/>
    </row>
    <row r="362" spans="1:11">
      <c r="A362" s="266"/>
      <c r="B362" s="12"/>
      <c r="C362" s="12"/>
      <c r="D362" s="12"/>
      <c r="E362" s="439"/>
      <c r="F362" s="439"/>
      <c r="G362" s="439"/>
      <c r="H362" s="439"/>
      <c r="I362" s="439"/>
      <c r="J362" s="439"/>
      <c r="K362" s="12"/>
    </row>
    <row r="363" spans="1:11">
      <c r="A363" s="266"/>
      <c r="B363" s="12"/>
      <c r="C363" s="12"/>
      <c r="D363" s="12"/>
      <c r="E363" s="439"/>
      <c r="F363" s="439"/>
      <c r="G363" s="439"/>
      <c r="H363" s="439"/>
      <c r="I363" s="439"/>
      <c r="J363" s="439"/>
      <c r="K363" s="12"/>
    </row>
    <row r="364" spans="1:11">
      <c r="A364" s="266"/>
      <c r="B364" s="12"/>
      <c r="C364" s="12"/>
      <c r="D364" s="12"/>
      <c r="E364" s="439"/>
      <c r="F364" s="439"/>
      <c r="G364" s="439"/>
      <c r="H364" s="439"/>
      <c r="I364" s="439"/>
      <c r="J364" s="439"/>
      <c r="K364" s="12"/>
    </row>
    <row r="365" spans="1:11">
      <c r="A365" s="266"/>
      <c r="B365" s="12"/>
      <c r="C365" s="12"/>
      <c r="D365" s="12"/>
      <c r="E365" s="439"/>
      <c r="F365" s="439"/>
      <c r="G365" s="439"/>
      <c r="H365" s="439"/>
      <c r="I365" s="439"/>
      <c r="J365" s="439"/>
      <c r="K365" s="12"/>
    </row>
    <row r="366" spans="1:11">
      <c r="A366" s="266"/>
      <c r="B366" s="12"/>
      <c r="C366" s="12"/>
      <c r="D366" s="12"/>
      <c r="E366" s="439"/>
      <c r="F366" s="439"/>
      <c r="G366" s="439"/>
      <c r="H366" s="439"/>
      <c r="I366" s="439"/>
      <c r="J366" s="439"/>
      <c r="K366" s="12"/>
    </row>
    <row r="367" spans="1:11">
      <c r="A367" s="266"/>
      <c r="B367" s="12"/>
      <c r="C367" s="12"/>
      <c r="D367" s="12"/>
      <c r="E367" s="439"/>
      <c r="F367" s="439"/>
      <c r="G367" s="439"/>
      <c r="H367" s="439"/>
      <c r="I367" s="439"/>
      <c r="J367" s="439"/>
      <c r="K367" s="12"/>
    </row>
    <row r="368" spans="1:11">
      <c r="A368" s="266"/>
      <c r="B368" s="12"/>
      <c r="C368" s="12"/>
      <c r="D368" s="12"/>
      <c r="E368" s="439"/>
      <c r="F368" s="439"/>
      <c r="G368" s="439"/>
      <c r="H368" s="439"/>
      <c r="I368" s="439"/>
      <c r="J368" s="439"/>
      <c r="K368" s="12"/>
    </row>
    <row r="369" spans="1:11">
      <c r="A369" s="266"/>
      <c r="B369" s="12"/>
      <c r="C369" s="12"/>
      <c r="D369" s="12"/>
      <c r="E369" s="439"/>
      <c r="F369" s="439"/>
      <c r="G369" s="439"/>
      <c r="H369" s="439"/>
      <c r="I369" s="439"/>
      <c r="J369" s="439"/>
      <c r="K369" s="12"/>
    </row>
    <row r="370" spans="1:11">
      <c r="A370" s="266"/>
      <c r="B370" s="12"/>
      <c r="C370" s="12"/>
      <c r="D370" s="12"/>
      <c r="E370" s="439"/>
      <c r="F370" s="439"/>
      <c r="G370" s="439"/>
      <c r="H370" s="439"/>
      <c r="I370" s="439"/>
      <c r="J370" s="439"/>
      <c r="K370" s="12"/>
    </row>
    <row r="371" spans="1:11">
      <c r="A371" s="266"/>
      <c r="B371" s="12"/>
      <c r="C371" s="12"/>
      <c r="D371" s="12"/>
      <c r="E371" s="439"/>
      <c r="F371" s="439"/>
      <c r="G371" s="439"/>
      <c r="H371" s="439"/>
      <c r="I371" s="439"/>
      <c r="J371" s="439"/>
      <c r="K371" s="12"/>
    </row>
    <row r="372" spans="1:11">
      <c r="A372" s="266"/>
      <c r="B372" s="12"/>
      <c r="C372" s="12"/>
      <c r="D372" s="12"/>
      <c r="E372" s="439"/>
      <c r="F372" s="439"/>
      <c r="G372" s="439"/>
      <c r="H372" s="439"/>
      <c r="I372" s="439"/>
      <c r="J372" s="439"/>
      <c r="K372" s="12"/>
    </row>
    <row r="373" spans="1:11">
      <c r="A373" s="266"/>
      <c r="B373" s="12"/>
      <c r="C373" s="12"/>
      <c r="D373" s="12"/>
      <c r="E373" s="439"/>
      <c r="F373" s="439"/>
      <c r="G373" s="439"/>
      <c r="H373" s="439"/>
      <c r="I373" s="439"/>
      <c r="J373" s="439"/>
      <c r="K373" s="12"/>
    </row>
    <row r="374" spans="1:11">
      <c r="A374" s="266"/>
      <c r="B374" s="12"/>
      <c r="C374" s="12"/>
      <c r="D374" s="12"/>
      <c r="E374" s="439"/>
      <c r="F374" s="439"/>
      <c r="G374" s="439"/>
      <c r="H374" s="439"/>
      <c r="I374" s="439"/>
      <c r="J374" s="439"/>
      <c r="K374" s="12"/>
    </row>
    <row r="375" spans="1:11">
      <c r="A375" s="266"/>
      <c r="B375" s="12"/>
      <c r="C375" s="12"/>
      <c r="D375" s="12"/>
      <c r="E375" s="439"/>
      <c r="F375" s="439"/>
      <c r="G375" s="439"/>
      <c r="H375" s="439"/>
      <c r="I375" s="439"/>
      <c r="J375" s="439"/>
      <c r="K375" s="12"/>
    </row>
    <row r="376" spans="1:11">
      <c r="A376" s="266"/>
      <c r="B376" s="12"/>
      <c r="C376" s="12"/>
      <c r="D376" s="12"/>
      <c r="E376" s="439"/>
      <c r="F376" s="439"/>
      <c r="G376" s="439"/>
      <c r="H376" s="439"/>
      <c r="I376" s="439"/>
      <c r="J376" s="439"/>
      <c r="K376" s="12"/>
    </row>
    <row r="377" spans="1:11">
      <c r="A377" s="266"/>
      <c r="B377" s="12"/>
      <c r="C377" s="12"/>
      <c r="D377" s="12"/>
      <c r="E377" s="439"/>
      <c r="F377" s="439"/>
      <c r="G377" s="439"/>
      <c r="H377" s="439"/>
      <c r="I377" s="439"/>
      <c r="J377" s="439"/>
      <c r="K377" s="12"/>
    </row>
    <row r="378" spans="1:11">
      <c r="A378" s="266"/>
      <c r="B378" s="12"/>
      <c r="C378" s="12"/>
      <c r="D378" s="12"/>
      <c r="E378" s="439"/>
      <c r="F378" s="439"/>
      <c r="G378" s="439"/>
      <c r="H378" s="439"/>
      <c r="I378" s="439"/>
      <c r="J378" s="439"/>
      <c r="K378" s="12"/>
    </row>
    <row r="379" spans="1:11">
      <c r="A379" s="266"/>
      <c r="B379" s="12"/>
      <c r="C379" s="12"/>
      <c r="D379" s="12"/>
      <c r="E379" s="439"/>
      <c r="F379" s="439"/>
      <c r="G379" s="439"/>
      <c r="H379" s="439"/>
      <c r="I379" s="439"/>
      <c r="J379" s="439"/>
      <c r="K379" s="12"/>
    </row>
    <row r="380" spans="1:11">
      <c r="A380" s="266"/>
      <c r="B380" s="12"/>
      <c r="C380" s="12"/>
      <c r="D380" s="12"/>
      <c r="E380" s="439"/>
      <c r="F380" s="439"/>
      <c r="G380" s="439"/>
      <c r="H380" s="439"/>
      <c r="I380" s="439"/>
      <c r="J380" s="439"/>
      <c r="K380" s="12"/>
    </row>
    <row r="381" spans="1:11">
      <c r="A381" s="266"/>
      <c r="B381" s="12"/>
      <c r="C381" s="12"/>
      <c r="D381" s="12"/>
      <c r="E381" s="439"/>
      <c r="F381" s="439"/>
      <c r="G381" s="439"/>
      <c r="H381" s="439"/>
      <c r="I381" s="439"/>
      <c r="J381" s="439"/>
      <c r="K381" s="12"/>
    </row>
    <row r="382" spans="1:11">
      <c r="B382" s="12"/>
      <c r="C382" s="12"/>
      <c r="D382" s="12"/>
      <c r="E382" s="439"/>
      <c r="F382" s="439"/>
      <c r="G382" s="439"/>
      <c r="H382" s="439"/>
      <c r="I382" s="439"/>
      <c r="J382" s="439"/>
      <c r="K382" s="12"/>
    </row>
    <row r="383" spans="1:11">
      <c r="B383" s="12"/>
      <c r="C383" s="12"/>
      <c r="D383" s="12"/>
      <c r="E383" s="439"/>
      <c r="F383" s="439"/>
      <c r="G383" s="439"/>
      <c r="H383" s="439"/>
      <c r="I383" s="439"/>
      <c r="J383" s="439"/>
      <c r="K383" s="12"/>
    </row>
    <row r="384" spans="1:11">
      <c r="B384" s="12"/>
      <c r="C384" s="12"/>
      <c r="D384" s="12"/>
      <c r="E384" s="439"/>
      <c r="F384" s="439"/>
      <c r="G384" s="439"/>
      <c r="H384" s="439"/>
      <c r="I384" s="439"/>
      <c r="J384" s="439"/>
      <c r="K384" s="12"/>
    </row>
    <row r="385" spans="2:11">
      <c r="B385" s="12"/>
      <c r="C385" s="12"/>
      <c r="D385" s="12"/>
      <c r="E385" s="439"/>
      <c r="F385" s="439"/>
      <c r="G385" s="439"/>
      <c r="H385" s="439"/>
      <c r="I385" s="439"/>
      <c r="J385" s="439"/>
      <c r="K385" s="12"/>
    </row>
    <row r="386" spans="2:11">
      <c r="B386" s="12"/>
      <c r="C386" s="12"/>
      <c r="D386" s="12"/>
      <c r="E386" s="439"/>
      <c r="F386" s="439"/>
      <c r="G386" s="439"/>
      <c r="H386" s="439"/>
      <c r="I386" s="439"/>
      <c r="J386" s="439"/>
      <c r="K386" s="12"/>
    </row>
    <row r="387" spans="2:11">
      <c r="B387" s="12"/>
      <c r="C387" s="12"/>
      <c r="D387" s="12"/>
      <c r="E387" s="439"/>
      <c r="F387" s="439"/>
      <c r="G387" s="439"/>
      <c r="H387" s="439"/>
      <c r="I387" s="439"/>
      <c r="J387" s="439"/>
      <c r="K387" s="12"/>
    </row>
    <row r="388" spans="2:11">
      <c r="B388" s="12"/>
      <c r="C388" s="12"/>
      <c r="D388" s="12"/>
      <c r="E388" s="439"/>
      <c r="F388" s="439"/>
      <c r="G388" s="439"/>
      <c r="H388" s="439"/>
      <c r="I388" s="439"/>
      <c r="J388" s="439"/>
      <c r="K388" s="12"/>
    </row>
    <row r="389" spans="2:11">
      <c r="B389" s="12"/>
      <c r="C389" s="12"/>
      <c r="D389" s="12"/>
      <c r="E389" s="439"/>
      <c r="F389" s="439"/>
      <c r="G389" s="439"/>
      <c r="H389" s="439"/>
      <c r="I389" s="439"/>
      <c r="J389" s="439"/>
      <c r="K389" s="12"/>
    </row>
    <row r="390" spans="2:11">
      <c r="B390" s="12"/>
      <c r="C390" s="12"/>
      <c r="D390" s="12"/>
      <c r="E390" s="439"/>
      <c r="F390" s="439"/>
      <c r="G390" s="439"/>
      <c r="H390" s="439"/>
      <c r="I390" s="439"/>
      <c r="J390" s="439"/>
      <c r="K390" s="12"/>
    </row>
    <row r="391" spans="2:11">
      <c r="B391" s="12"/>
      <c r="C391" s="12"/>
      <c r="D391" s="12"/>
      <c r="E391" s="439"/>
      <c r="F391" s="439"/>
      <c r="G391" s="439"/>
      <c r="H391" s="439"/>
      <c r="I391" s="439"/>
      <c r="J391" s="439"/>
      <c r="K391" s="12"/>
    </row>
    <row r="392" spans="2:11">
      <c r="B392" s="12"/>
      <c r="C392" s="12"/>
      <c r="D392" s="12"/>
      <c r="E392" s="439"/>
      <c r="F392" s="439"/>
      <c r="G392" s="439"/>
      <c r="H392" s="439"/>
      <c r="I392" s="439"/>
      <c r="J392" s="439"/>
      <c r="K392" s="12"/>
    </row>
    <row r="393" spans="2:11">
      <c r="B393" s="12"/>
      <c r="C393" s="12"/>
      <c r="D393" s="12"/>
      <c r="E393" s="439"/>
      <c r="F393" s="439"/>
      <c r="G393" s="439"/>
      <c r="H393" s="439"/>
      <c r="I393" s="439"/>
      <c r="J393" s="439"/>
      <c r="K393" s="12"/>
    </row>
    <row r="394" spans="2:11">
      <c r="B394" s="12"/>
      <c r="C394" s="12"/>
      <c r="D394" s="12"/>
      <c r="E394" s="439"/>
      <c r="F394" s="439"/>
      <c r="G394" s="439"/>
      <c r="H394" s="439"/>
      <c r="I394" s="439"/>
      <c r="J394" s="439"/>
      <c r="K394" s="12"/>
    </row>
    <row r="395" spans="2:11">
      <c r="B395" s="12"/>
      <c r="C395" s="12"/>
      <c r="D395" s="12"/>
      <c r="E395" s="439"/>
      <c r="F395" s="439"/>
      <c r="G395" s="439"/>
      <c r="H395" s="439"/>
      <c r="I395" s="439"/>
      <c r="J395" s="439"/>
      <c r="K395" s="12"/>
    </row>
    <row r="396" spans="2:11">
      <c r="B396" s="12"/>
      <c r="C396" s="12"/>
      <c r="D396" s="12"/>
      <c r="E396" s="439"/>
      <c r="F396" s="439"/>
      <c r="G396" s="439"/>
      <c r="H396" s="439"/>
      <c r="I396" s="439"/>
      <c r="J396" s="439"/>
      <c r="K396" s="12"/>
    </row>
    <row r="397" spans="2:11">
      <c r="B397" s="12"/>
      <c r="C397" s="12"/>
      <c r="D397" s="12"/>
      <c r="E397" s="439"/>
      <c r="F397" s="439"/>
      <c r="G397" s="439"/>
      <c r="H397" s="439"/>
      <c r="I397" s="439"/>
      <c r="J397" s="439"/>
      <c r="K397" s="12"/>
    </row>
    <row r="398" spans="2:11">
      <c r="B398" s="12"/>
      <c r="C398" s="12"/>
      <c r="D398" s="12"/>
      <c r="E398" s="439"/>
      <c r="F398" s="439"/>
      <c r="G398" s="439"/>
      <c r="H398" s="439"/>
      <c r="I398" s="439"/>
      <c r="J398" s="439"/>
      <c r="K398" s="12"/>
    </row>
    <row r="399" spans="2:11">
      <c r="B399" s="12"/>
      <c r="C399" s="12"/>
      <c r="D399" s="12"/>
      <c r="E399" s="439"/>
      <c r="F399" s="439"/>
      <c r="G399" s="439"/>
      <c r="H399" s="439"/>
      <c r="I399" s="439"/>
      <c r="J399" s="439"/>
      <c r="K399" s="12"/>
    </row>
    <row r="400" spans="2:11">
      <c r="B400" s="12"/>
      <c r="C400" s="12"/>
      <c r="D400" s="12"/>
      <c r="E400" s="439"/>
      <c r="F400" s="439"/>
      <c r="G400" s="439"/>
      <c r="H400" s="439"/>
      <c r="I400" s="439"/>
      <c r="J400" s="439"/>
      <c r="K400" s="12"/>
    </row>
    <row r="401" spans="2:11">
      <c r="B401" s="12"/>
      <c r="C401" s="12"/>
      <c r="D401" s="12"/>
      <c r="E401" s="439"/>
      <c r="F401" s="439"/>
      <c r="G401" s="439"/>
      <c r="H401" s="439"/>
      <c r="I401" s="439"/>
      <c r="J401" s="439"/>
      <c r="K401" s="12"/>
    </row>
    <row r="402" spans="2:11">
      <c r="B402" s="12"/>
      <c r="C402" s="12"/>
      <c r="D402" s="12"/>
      <c r="E402" s="439"/>
      <c r="F402" s="439"/>
      <c r="G402" s="439"/>
      <c r="H402" s="439"/>
      <c r="I402" s="439"/>
      <c r="J402" s="439"/>
      <c r="K402" s="12"/>
    </row>
    <row r="403" spans="2:11">
      <c r="B403" s="12"/>
      <c r="C403" s="12"/>
      <c r="D403" s="12"/>
      <c r="E403" s="439"/>
      <c r="F403" s="439"/>
      <c r="G403" s="439"/>
      <c r="H403" s="439"/>
      <c r="I403" s="439"/>
      <c r="J403" s="439"/>
      <c r="K403" s="12"/>
    </row>
    <row r="404" spans="2:11">
      <c r="B404" s="12"/>
      <c r="C404" s="12"/>
      <c r="D404" s="12"/>
      <c r="E404" s="439"/>
      <c r="F404" s="439"/>
      <c r="G404" s="439"/>
      <c r="H404" s="439"/>
      <c r="I404" s="439"/>
      <c r="J404" s="439"/>
      <c r="K404" s="12"/>
    </row>
    <row r="405" spans="2:11">
      <c r="B405" s="12"/>
      <c r="C405" s="12"/>
      <c r="D405" s="12"/>
      <c r="E405" s="439"/>
      <c r="F405" s="439"/>
      <c r="G405" s="439"/>
      <c r="H405" s="439"/>
      <c r="I405" s="439"/>
      <c r="J405" s="439"/>
      <c r="K405" s="12"/>
    </row>
    <row r="406" spans="2:11">
      <c r="B406" s="12"/>
      <c r="C406" s="12"/>
      <c r="D406" s="12"/>
      <c r="E406" s="439"/>
      <c r="F406" s="439"/>
      <c r="G406" s="439"/>
      <c r="H406" s="439"/>
      <c r="I406" s="439"/>
      <c r="J406" s="439"/>
      <c r="K406" s="12"/>
    </row>
    <row r="407" spans="2:11">
      <c r="B407" s="12"/>
      <c r="C407" s="12"/>
      <c r="D407" s="12"/>
      <c r="E407" s="439"/>
      <c r="F407" s="439"/>
      <c r="G407" s="439"/>
      <c r="H407" s="439"/>
      <c r="I407" s="439"/>
      <c r="J407" s="439"/>
      <c r="K407" s="12"/>
    </row>
    <row r="408" spans="2:11">
      <c r="B408" s="12"/>
      <c r="C408" s="12"/>
      <c r="D408" s="12"/>
      <c r="E408" s="439"/>
      <c r="F408" s="439"/>
      <c r="G408" s="439"/>
      <c r="H408" s="439"/>
      <c r="I408" s="439"/>
      <c r="J408" s="439"/>
      <c r="K408" s="12"/>
    </row>
    <row r="409" spans="2:11">
      <c r="B409" s="12"/>
      <c r="C409" s="12"/>
      <c r="D409" s="12"/>
      <c r="E409" s="439"/>
      <c r="F409" s="439"/>
      <c r="G409" s="439"/>
      <c r="H409" s="439"/>
      <c r="I409" s="439"/>
      <c r="J409" s="439"/>
      <c r="K409" s="12"/>
    </row>
    <row r="410" spans="2:11">
      <c r="B410" s="12"/>
      <c r="C410" s="12"/>
      <c r="D410" s="12"/>
      <c r="E410" s="439"/>
      <c r="F410" s="439"/>
      <c r="G410" s="439"/>
      <c r="H410" s="439"/>
      <c r="I410" s="439"/>
      <c r="J410" s="439"/>
      <c r="K410" s="12"/>
    </row>
    <row r="411" spans="2:11">
      <c r="B411" s="12"/>
      <c r="C411" s="12"/>
      <c r="D411" s="12"/>
      <c r="E411" s="439"/>
      <c r="F411" s="439"/>
      <c r="G411" s="439"/>
      <c r="H411" s="439"/>
      <c r="I411" s="439"/>
      <c r="J411" s="439"/>
      <c r="K411" s="12"/>
    </row>
    <row r="412" spans="2:11">
      <c r="B412" s="12"/>
      <c r="C412" s="12"/>
      <c r="D412" s="12"/>
      <c r="E412" s="439"/>
      <c r="F412" s="439"/>
      <c r="G412" s="439"/>
      <c r="H412" s="439"/>
      <c r="I412" s="439"/>
      <c r="J412" s="439"/>
      <c r="K412" s="12"/>
    </row>
    <row r="413" spans="2:11">
      <c r="B413" s="12"/>
      <c r="C413" s="12"/>
      <c r="D413" s="12"/>
      <c r="E413" s="439"/>
      <c r="F413" s="439"/>
      <c r="G413" s="439"/>
      <c r="H413" s="439"/>
      <c r="I413" s="439"/>
      <c r="J413" s="439"/>
      <c r="K413" s="12"/>
    </row>
    <row r="414" spans="2:11">
      <c r="B414" s="12"/>
      <c r="C414" s="12"/>
      <c r="D414" s="12"/>
      <c r="E414" s="439"/>
      <c r="F414" s="439"/>
      <c r="G414" s="439"/>
      <c r="H414" s="439"/>
      <c r="I414" s="439"/>
      <c r="J414" s="439"/>
      <c r="K414" s="12"/>
    </row>
    <row r="415" spans="2:11">
      <c r="B415" s="12"/>
      <c r="C415" s="12"/>
      <c r="D415" s="12"/>
      <c r="E415" s="439"/>
      <c r="F415" s="439"/>
      <c r="G415" s="439"/>
      <c r="H415" s="439"/>
      <c r="I415" s="439"/>
      <c r="J415" s="439"/>
      <c r="K415" s="12"/>
    </row>
    <row r="416" spans="2:11">
      <c r="B416" s="12"/>
      <c r="C416" s="12"/>
      <c r="D416" s="12"/>
      <c r="E416" s="439"/>
      <c r="F416" s="439"/>
      <c r="G416" s="439"/>
      <c r="H416" s="439"/>
      <c r="I416" s="439"/>
      <c r="J416" s="439"/>
      <c r="K416" s="12"/>
    </row>
    <row r="417" spans="2:11">
      <c r="B417" s="12"/>
      <c r="C417" s="12"/>
      <c r="D417" s="12"/>
      <c r="E417" s="439"/>
      <c r="F417" s="439"/>
      <c r="G417" s="439"/>
      <c r="H417" s="439"/>
      <c r="I417" s="439"/>
      <c r="J417" s="439"/>
      <c r="K417" s="12"/>
    </row>
    <row r="418" spans="2:11">
      <c r="B418" s="12"/>
      <c r="C418" s="12"/>
      <c r="D418" s="12"/>
      <c r="E418" s="439"/>
      <c r="F418" s="439"/>
      <c r="G418" s="439"/>
      <c r="H418" s="439"/>
      <c r="I418" s="439"/>
      <c r="J418" s="439"/>
      <c r="K418" s="12"/>
    </row>
    <row r="419" spans="2:11">
      <c r="B419" s="12"/>
      <c r="C419" s="12"/>
      <c r="D419" s="12"/>
      <c r="E419" s="439"/>
      <c r="F419" s="439"/>
      <c r="G419" s="439"/>
      <c r="H419" s="439"/>
      <c r="I419" s="439"/>
      <c r="J419" s="439"/>
      <c r="K419" s="12"/>
    </row>
    <row r="420" spans="2:11">
      <c r="B420" s="12"/>
      <c r="C420" s="12"/>
      <c r="D420" s="12"/>
      <c r="E420" s="439"/>
      <c r="F420" s="439"/>
      <c r="G420" s="439"/>
      <c r="H420" s="439"/>
      <c r="I420" s="439"/>
      <c r="J420" s="439"/>
      <c r="K420" s="12"/>
    </row>
    <row r="421" spans="2:11">
      <c r="B421" s="12"/>
      <c r="C421" s="12"/>
      <c r="D421" s="12"/>
      <c r="E421" s="439"/>
      <c r="F421" s="439"/>
      <c r="G421" s="439"/>
      <c r="H421" s="439"/>
      <c r="I421" s="439"/>
      <c r="J421" s="439"/>
      <c r="K421" s="12"/>
    </row>
    <row r="422" spans="2:11">
      <c r="B422" s="12"/>
      <c r="C422" s="12"/>
      <c r="D422" s="12"/>
      <c r="E422" s="439"/>
      <c r="F422" s="439"/>
      <c r="G422" s="439"/>
      <c r="H422" s="439"/>
      <c r="I422" s="439"/>
      <c r="J422" s="439"/>
      <c r="K422" s="12"/>
    </row>
    <row r="423" spans="2:11">
      <c r="B423" s="12"/>
      <c r="C423" s="12"/>
      <c r="D423" s="12"/>
      <c r="E423" s="439"/>
      <c r="F423" s="439"/>
      <c r="G423" s="439"/>
      <c r="H423" s="439"/>
      <c r="I423" s="439"/>
      <c r="J423" s="439"/>
      <c r="K423" s="12"/>
    </row>
    <row r="424" spans="2:11">
      <c r="B424" s="12"/>
      <c r="C424" s="12"/>
      <c r="D424" s="12"/>
      <c r="E424" s="439"/>
      <c r="F424" s="439"/>
      <c r="G424" s="439"/>
      <c r="H424" s="439"/>
      <c r="I424" s="439"/>
      <c r="J424" s="439"/>
      <c r="K424" s="12"/>
    </row>
    <row r="425" spans="2:11">
      <c r="B425" s="12"/>
      <c r="C425" s="12"/>
      <c r="D425" s="12"/>
      <c r="E425" s="439"/>
      <c r="F425" s="439"/>
      <c r="G425" s="439"/>
      <c r="H425" s="439"/>
      <c r="I425" s="439"/>
      <c r="J425" s="439"/>
      <c r="K425" s="12"/>
    </row>
    <row r="426" spans="2:11">
      <c r="B426" s="12"/>
      <c r="C426" s="12"/>
      <c r="D426" s="12"/>
      <c r="E426" s="439"/>
      <c r="F426" s="439"/>
      <c r="G426" s="439"/>
      <c r="H426" s="439"/>
      <c r="I426" s="439"/>
      <c r="J426" s="439"/>
      <c r="K426" s="12"/>
    </row>
    <row r="427" spans="2:11">
      <c r="B427" s="12"/>
      <c r="C427" s="12"/>
      <c r="D427" s="12"/>
      <c r="E427" s="439"/>
      <c r="F427" s="439"/>
      <c r="G427" s="439"/>
      <c r="H427" s="439"/>
      <c r="I427" s="439"/>
      <c r="J427" s="439"/>
      <c r="K427" s="12"/>
    </row>
    <row r="428" spans="2:11">
      <c r="B428" s="12"/>
      <c r="C428" s="12"/>
      <c r="D428" s="12"/>
      <c r="E428" s="439"/>
      <c r="F428" s="439"/>
      <c r="G428" s="439"/>
      <c r="H428" s="439"/>
      <c r="I428" s="439"/>
      <c r="J428" s="439"/>
      <c r="K428" s="12"/>
    </row>
    <row r="429" spans="2:11">
      <c r="B429" s="12"/>
      <c r="C429" s="12"/>
      <c r="D429" s="12"/>
      <c r="E429" s="439"/>
      <c r="F429" s="439"/>
      <c r="G429" s="439"/>
      <c r="H429" s="439"/>
      <c r="I429" s="439"/>
      <c r="J429" s="439"/>
      <c r="K429" s="12"/>
    </row>
    <row r="430" spans="2:11">
      <c r="B430" s="12"/>
      <c r="C430" s="12"/>
      <c r="D430" s="12"/>
      <c r="E430" s="439"/>
      <c r="F430" s="439"/>
      <c r="G430" s="439"/>
      <c r="H430" s="439"/>
      <c r="I430" s="439"/>
      <c r="J430" s="439"/>
      <c r="K430" s="12"/>
    </row>
    <row r="431" spans="2:11">
      <c r="B431" s="12"/>
      <c r="C431" s="12"/>
      <c r="D431" s="12"/>
      <c r="E431" s="439"/>
      <c r="F431" s="439"/>
      <c r="G431" s="439"/>
      <c r="H431" s="439"/>
      <c r="I431" s="439"/>
      <c r="J431" s="439"/>
      <c r="K431" s="12"/>
    </row>
    <row r="432" spans="2:11">
      <c r="B432" s="12"/>
      <c r="C432" s="12"/>
      <c r="D432" s="12"/>
      <c r="E432" s="439"/>
      <c r="F432" s="439"/>
      <c r="G432" s="439"/>
      <c r="H432" s="439"/>
      <c r="I432" s="439"/>
      <c r="J432" s="439"/>
      <c r="K432" s="12"/>
    </row>
    <row r="433" spans="2:11">
      <c r="B433" s="12"/>
      <c r="C433" s="12"/>
      <c r="D433" s="12"/>
      <c r="E433" s="439"/>
      <c r="F433" s="439"/>
      <c r="G433" s="439"/>
      <c r="H433" s="439"/>
      <c r="I433" s="439"/>
      <c r="J433" s="439"/>
      <c r="K433" s="12"/>
    </row>
    <row r="434" spans="2:11">
      <c r="B434" s="12"/>
      <c r="C434" s="12"/>
      <c r="D434" s="12"/>
      <c r="E434" s="439"/>
      <c r="F434" s="439"/>
      <c r="G434" s="439"/>
      <c r="H434" s="439"/>
      <c r="I434" s="439"/>
      <c r="J434" s="439"/>
      <c r="K434" s="12"/>
    </row>
    <row r="435" spans="2:11">
      <c r="B435" s="12"/>
      <c r="C435" s="12"/>
      <c r="D435" s="12"/>
      <c r="E435" s="439"/>
      <c r="F435" s="439"/>
      <c r="G435" s="439"/>
      <c r="H435" s="439"/>
      <c r="I435" s="439"/>
      <c r="J435" s="439"/>
      <c r="K435" s="12"/>
    </row>
    <row r="436" spans="2:11">
      <c r="B436" s="12"/>
      <c r="C436" s="12"/>
      <c r="D436" s="12"/>
      <c r="E436" s="439"/>
      <c r="F436" s="439"/>
      <c r="G436" s="439"/>
      <c r="H436" s="439"/>
      <c r="I436" s="439"/>
      <c r="J436" s="439"/>
      <c r="K436" s="12"/>
    </row>
    <row r="437" spans="2:11">
      <c r="B437" s="12"/>
      <c r="C437" s="12"/>
      <c r="D437" s="12"/>
      <c r="E437" s="439"/>
      <c r="F437" s="439"/>
      <c r="G437" s="439"/>
      <c r="H437" s="439"/>
      <c r="I437" s="439"/>
      <c r="J437" s="439"/>
      <c r="K437" s="12"/>
    </row>
    <row r="438" spans="2:11">
      <c r="B438" s="12"/>
      <c r="C438" s="12"/>
      <c r="D438" s="12"/>
      <c r="E438" s="439"/>
      <c r="F438" s="439"/>
      <c r="G438" s="439"/>
      <c r="H438" s="439"/>
      <c r="I438" s="439"/>
      <c r="J438" s="439"/>
      <c r="K438" s="12"/>
    </row>
    <row r="439" spans="2:11">
      <c r="B439" s="12"/>
      <c r="C439" s="12"/>
      <c r="D439" s="12"/>
      <c r="E439" s="439"/>
      <c r="F439" s="439"/>
      <c r="G439" s="439"/>
      <c r="H439" s="439"/>
      <c r="I439" s="439"/>
      <c r="J439" s="439"/>
      <c r="K439" s="12"/>
    </row>
    <row r="440" spans="2:11">
      <c r="B440" s="12"/>
      <c r="C440" s="12"/>
      <c r="D440" s="12"/>
      <c r="E440" s="439"/>
      <c r="F440" s="439"/>
      <c r="G440" s="439"/>
      <c r="H440" s="439"/>
      <c r="I440" s="439"/>
      <c r="J440" s="439"/>
      <c r="K440" s="12"/>
    </row>
    <row r="441" spans="2:11">
      <c r="B441" s="12"/>
      <c r="C441" s="12"/>
      <c r="D441" s="12"/>
      <c r="E441" s="439"/>
      <c r="F441" s="439"/>
      <c r="G441" s="439"/>
      <c r="H441" s="439"/>
      <c r="I441" s="439"/>
      <c r="J441" s="439"/>
      <c r="K441" s="12"/>
    </row>
    <row r="442" spans="2:11">
      <c r="B442" s="12"/>
      <c r="C442" s="12"/>
      <c r="D442" s="12"/>
      <c r="E442" s="439"/>
      <c r="F442" s="439"/>
      <c r="G442" s="439"/>
      <c r="H442" s="439"/>
      <c r="I442" s="439"/>
      <c r="J442" s="439"/>
      <c r="K442" s="12"/>
    </row>
    <row r="443" spans="2:11">
      <c r="B443" s="12"/>
      <c r="C443" s="12"/>
      <c r="D443" s="12"/>
      <c r="E443" s="439"/>
      <c r="F443" s="439"/>
      <c r="G443" s="439"/>
      <c r="H443" s="439"/>
      <c r="I443" s="439"/>
      <c r="J443" s="439"/>
      <c r="K443" s="12"/>
    </row>
    <row r="444" spans="2:11">
      <c r="B444" s="12"/>
      <c r="C444" s="12"/>
      <c r="D444" s="12"/>
      <c r="E444" s="439"/>
      <c r="F444" s="439"/>
      <c r="G444" s="439"/>
      <c r="H444" s="439"/>
      <c r="I444" s="439"/>
      <c r="J444" s="439"/>
      <c r="K444" s="12"/>
    </row>
    <row r="445" spans="2:11">
      <c r="B445" s="12"/>
      <c r="C445" s="12"/>
      <c r="D445" s="12"/>
      <c r="E445" s="439"/>
      <c r="F445" s="439"/>
      <c r="G445" s="439"/>
      <c r="H445" s="439"/>
      <c r="I445" s="439"/>
      <c r="J445" s="439"/>
      <c r="K445" s="12"/>
    </row>
    <row r="446" spans="2:11">
      <c r="B446" s="12"/>
      <c r="C446" s="12"/>
      <c r="D446" s="12"/>
      <c r="E446" s="439"/>
      <c r="F446" s="439"/>
      <c r="G446" s="439"/>
      <c r="H446" s="439"/>
      <c r="I446" s="439"/>
      <c r="J446" s="439"/>
      <c r="K446" s="12"/>
    </row>
    <row r="447" spans="2:11">
      <c r="B447" s="12"/>
      <c r="C447" s="12"/>
      <c r="D447" s="12"/>
      <c r="E447" s="439"/>
      <c r="F447" s="439"/>
      <c r="G447" s="439"/>
      <c r="H447" s="439"/>
      <c r="I447" s="439"/>
      <c r="J447" s="439"/>
      <c r="K447" s="12"/>
    </row>
    <row r="448" spans="2:11">
      <c r="B448" s="12"/>
      <c r="C448" s="12"/>
      <c r="D448" s="12"/>
      <c r="E448" s="439"/>
      <c r="F448" s="439"/>
      <c r="G448" s="439"/>
      <c r="H448" s="439"/>
      <c r="I448" s="439"/>
      <c r="J448" s="439"/>
      <c r="K448" s="12"/>
    </row>
    <row r="449" spans="2:11">
      <c r="B449" s="12"/>
      <c r="C449" s="12"/>
      <c r="D449" s="12"/>
      <c r="E449" s="439"/>
      <c r="F449" s="439"/>
      <c r="G449" s="439"/>
      <c r="H449" s="439"/>
      <c r="I449" s="439"/>
      <c r="J449" s="439"/>
      <c r="K449" s="12"/>
    </row>
    <row r="450" spans="2:11">
      <c r="B450" s="12"/>
      <c r="C450" s="12"/>
      <c r="D450" s="12"/>
      <c r="E450" s="439"/>
      <c r="F450" s="439"/>
      <c r="G450" s="439"/>
      <c r="H450" s="439"/>
      <c r="I450" s="439"/>
      <c r="J450" s="439"/>
      <c r="K450" s="12"/>
    </row>
    <row r="451" spans="2:11">
      <c r="B451" s="12"/>
      <c r="C451" s="12"/>
      <c r="D451" s="12"/>
      <c r="E451" s="439"/>
      <c r="F451" s="439"/>
      <c r="G451" s="439"/>
      <c r="H451" s="439"/>
      <c r="I451" s="439"/>
      <c r="J451" s="439"/>
      <c r="K451" s="12"/>
    </row>
    <row r="452" spans="2:11">
      <c r="B452" s="12"/>
      <c r="C452" s="12"/>
      <c r="D452" s="12"/>
      <c r="E452" s="439"/>
      <c r="F452" s="439"/>
      <c r="G452" s="439"/>
      <c r="H452" s="439"/>
      <c r="I452" s="439"/>
      <c r="J452" s="439"/>
      <c r="K452" s="12"/>
    </row>
    <row r="453" spans="2:11">
      <c r="B453" s="12"/>
      <c r="C453" s="12"/>
      <c r="D453" s="12"/>
      <c r="E453" s="439"/>
      <c r="F453" s="439"/>
      <c r="G453" s="439"/>
      <c r="H453" s="439"/>
      <c r="I453" s="439"/>
      <c r="J453" s="439"/>
      <c r="K453" s="12"/>
    </row>
    <row r="454" spans="2:11">
      <c r="B454" s="12"/>
      <c r="C454" s="12"/>
      <c r="D454" s="12"/>
      <c r="E454" s="439"/>
      <c r="F454" s="439"/>
      <c r="G454" s="439"/>
      <c r="H454" s="439"/>
      <c r="I454" s="439"/>
      <c r="J454" s="439"/>
      <c r="K454" s="12"/>
    </row>
    <row r="455" spans="2:11">
      <c r="B455" s="12"/>
      <c r="C455" s="12"/>
      <c r="D455" s="12"/>
      <c r="E455" s="439"/>
      <c r="F455" s="439"/>
      <c r="G455" s="439"/>
      <c r="H455" s="439"/>
      <c r="I455" s="439"/>
      <c r="J455" s="439"/>
      <c r="K455" s="12"/>
    </row>
    <row r="456" spans="2:11">
      <c r="B456" s="12"/>
      <c r="C456" s="12"/>
      <c r="D456" s="12"/>
      <c r="E456" s="439"/>
      <c r="F456" s="439"/>
      <c r="G456" s="439"/>
      <c r="H456" s="439"/>
      <c r="I456" s="439"/>
      <c r="J456" s="439"/>
      <c r="K456" s="12"/>
    </row>
    <row r="457" spans="2:11">
      <c r="B457" s="12"/>
      <c r="C457" s="12"/>
      <c r="D457" s="12"/>
      <c r="E457" s="439"/>
      <c r="F457" s="439"/>
      <c r="G457" s="439"/>
      <c r="H457" s="439"/>
      <c r="I457" s="439"/>
      <c r="J457" s="439"/>
      <c r="K457" s="12"/>
    </row>
    <row r="458" spans="2:11">
      <c r="B458" s="12"/>
      <c r="C458" s="12"/>
      <c r="D458" s="12"/>
      <c r="E458" s="439"/>
      <c r="F458" s="439"/>
      <c r="G458" s="439"/>
      <c r="H458" s="439"/>
      <c r="I458" s="439"/>
      <c r="J458" s="439"/>
      <c r="K458" s="12"/>
    </row>
    <row r="459" spans="2:11">
      <c r="B459" s="12"/>
      <c r="C459" s="12"/>
      <c r="D459" s="12"/>
      <c r="E459" s="439"/>
      <c r="F459" s="439"/>
      <c r="G459" s="439"/>
      <c r="H459" s="439"/>
      <c r="I459" s="439"/>
      <c r="J459" s="439"/>
      <c r="K459" s="12"/>
    </row>
    <row r="460" spans="2:11">
      <c r="B460" s="12"/>
      <c r="C460" s="12"/>
      <c r="D460" s="12"/>
      <c r="E460" s="439"/>
      <c r="F460" s="439"/>
      <c r="G460" s="439"/>
      <c r="H460" s="439"/>
      <c r="I460" s="439"/>
      <c r="J460" s="439"/>
      <c r="K460" s="12"/>
    </row>
    <row r="461" spans="2:11">
      <c r="B461" s="12"/>
      <c r="C461" s="12"/>
      <c r="D461" s="12"/>
      <c r="E461" s="12"/>
      <c r="F461" s="12"/>
      <c r="G461" s="12"/>
      <c r="H461" s="12"/>
      <c r="I461" s="12"/>
      <c r="J461" s="12"/>
      <c r="K461" s="12"/>
    </row>
    <row r="462" spans="2:11">
      <c r="B462" s="12"/>
      <c r="C462" s="12"/>
      <c r="D462" s="12"/>
      <c r="E462" s="12"/>
      <c r="F462" s="12"/>
      <c r="G462" s="12"/>
      <c r="H462" s="12"/>
      <c r="I462" s="12"/>
      <c r="J462" s="12"/>
      <c r="K462" s="12"/>
    </row>
    <row r="463" spans="2:11">
      <c r="B463" s="12"/>
      <c r="C463" s="12"/>
      <c r="D463" s="12"/>
      <c r="E463" s="12"/>
      <c r="F463" s="12"/>
      <c r="G463" s="12"/>
      <c r="H463" s="12"/>
      <c r="I463" s="12"/>
      <c r="J463" s="12"/>
      <c r="K463" s="12"/>
    </row>
    <row r="464" spans="2:11">
      <c r="B464" s="12"/>
      <c r="C464" s="12"/>
      <c r="D464" s="12"/>
      <c r="E464" s="12"/>
      <c r="F464" s="12"/>
      <c r="G464" s="12"/>
      <c r="H464" s="12"/>
      <c r="I464" s="12"/>
      <c r="J464" s="12"/>
      <c r="K464" s="12"/>
    </row>
    <row r="465" spans="2:11">
      <c r="B465" s="12"/>
      <c r="C465" s="12"/>
      <c r="D465" s="12"/>
      <c r="E465" s="12"/>
      <c r="F465" s="12"/>
      <c r="G465" s="12"/>
      <c r="H465" s="12"/>
      <c r="I465" s="12"/>
      <c r="J465" s="12"/>
      <c r="K465" s="12"/>
    </row>
    <row r="466" spans="2:11">
      <c r="B466" s="12"/>
      <c r="C466" s="12"/>
      <c r="D466" s="12"/>
      <c r="E466" s="12"/>
      <c r="F466" s="12"/>
      <c r="G466" s="12"/>
      <c r="H466" s="12"/>
      <c r="I466" s="12"/>
      <c r="J466" s="12"/>
      <c r="K466" s="12"/>
    </row>
    <row r="467" spans="2:11">
      <c r="B467" s="12"/>
      <c r="C467" s="12"/>
      <c r="D467" s="12"/>
      <c r="E467" s="12"/>
      <c r="F467" s="12"/>
      <c r="G467" s="12"/>
      <c r="H467" s="12"/>
      <c r="I467" s="12"/>
      <c r="J467" s="12"/>
      <c r="K467" s="12"/>
    </row>
    <row r="468" spans="2:11">
      <c r="B468" s="12"/>
      <c r="C468" s="12"/>
      <c r="D468" s="12"/>
      <c r="E468" s="12"/>
      <c r="F468" s="12"/>
      <c r="G468" s="12"/>
      <c r="H468" s="12"/>
      <c r="I468" s="12"/>
      <c r="J468" s="12"/>
      <c r="K468" s="12"/>
    </row>
    <row r="469" spans="2:11">
      <c r="B469" s="12"/>
      <c r="C469" s="12"/>
      <c r="D469" s="12"/>
      <c r="E469" s="12"/>
      <c r="F469" s="12"/>
      <c r="G469" s="12"/>
      <c r="H469" s="12"/>
      <c r="I469" s="12"/>
      <c r="J469" s="12"/>
      <c r="K469" s="12"/>
    </row>
    <row r="470" spans="2:11">
      <c r="B470" s="12"/>
      <c r="C470" s="12"/>
      <c r="D470" s="12"/>
      <c r="E470" s="12"/>
      <c r="F470" s="12"/>
      <c r="G470" s="12"/>
      <c r="H470" s="12"/>
      <c r="I470" s="12"/>
      <c r="J470" s="12"/>
      <c r="K470" s="12"/>
    </row>
    <row r="471" spans="2:11">
      <c r="B471" s="12"/>
      <c r="C471" s="12"/>
      <c r="D471" s="12"/>
      <c r="E471" s="12"/>
      <c r="F471" s="12"/>
      <c r="G471" s="12"/>
      <c r="H471" s="12"/>
      <c r="I471" s="12"/>
      <c r="J471" s="12"/>
      <c r="K471" s="12"/>
    </row>
    <row r="472" spans="2:11">
      <c r="B472" s="12"/>
      <c r="C472" s="12"/>
      <c r="D472" s="12"/>
      <c r="E472" s="12"/>
      <c r="F472" s="12"/>
      <c r="G472" s="12"/>
      <c r="H472" s="12"/>
      <c r="I472" s="12"/>
      <c r="J472" s="12"/>
      <c r="K472" s="12"/>
    </row>
    <row r="473" spans="2:11">
      <c r="B473" s="12"/>
      <c r="C473" s="12"/>
      <c r="D473" s="12"/>
      <c r="E473" s="12"/>
      <c r="F473" s="12"/>
      <c r="G473" s="12"/>
      <c r="H473" s="12"/>
      <c r="I473" s="12"/>
      <c r="J473" s="12"/>
      <c r="K473" s="12"/>
    </row>
    <row r="474" spans="2:11">
      <c r="B474" s="12"/>
      <c r="C474" s="12"/>
      <c r="D474" s="12"/>
      <c r="E474" s="12"/>
      <c r="F474" s="12"/>
      <c r="G474" s="12"/>
      <c r="H474" s="12"/>
      <c r="I474" s="12"/>
      <c r="J474" s="12"/>
      <c r="K474" s="12"/>
    </row>
    <row r="475" spans="2:11">
      <c r="B475" s="12"/>
      <c r="C475" s="12"/>
      <c r="D475" s="12"/>
      <c r="E475" s="12"/>
      <c r="F475" s="12"/>
      <c r="G475" s="12"/>
      <c r="H475" s="12"/>
      <c r="I475" s="12"/>
      <c r="J475" s="12"/>
      <c r="K475" s="12"/>
    </row>
    <row r="476" spans="2:11">
      <c r="B476" s="12"/>
      <c r="C476" s="12"/>
      <c r="D476" s="12"/>
      <c r="E476" s="12"/>
      <c r="F476" s="12"/>
      <c r="G476" s="12"/>
      <c r="H476" s="12"/>
      <c r="I476" s="12"/>
      <c r="J476" s="12"/>
      <c r="K476" s="12"/>
    </row>
    <row r="477" spans="2:11">
      <c r="B477" s="12"/>
      <c r="C477" s="12"/>
      <c r="D477" s="12"/>
      <c r="E477" s="12"/>
      <c r="F477" s="12"/>
      <c r="G477" s="12"/>
      <c r="H477" s="12"/>
      <c r="I477" s="12"/>
      <c r="J477" s="12"/>
      <c r="K477" s="12"/>
    </row>
    <row r="478" spans="2:11">
      <c r="B478" s="12"/>
      <c r="C478" s="12"/>
      <c r="D478" s="12"/>
      <c r="E478" s="12"/>
      <c r="F478" s="12"/>
      <c r="G478" s="12"/>
      <c r="H478" s="12"/>
      <c r="I478" s="12"/>
      <c r="J478" s="12"/>
      <c r="K478" s="12"/>
    </row>
    <row r="479" spans="2:11">
      <c r="B479" s="12"/>
      <c r="C479" s="12"/>
      <c r="D479" s="12"/>
      <c r="E479" s="12"/>
      <c r="F479" s="12"/>
      <c r="G479" s="12"/>
      <c r="H479" s="12"/>
      <c r="I479" s="12"/>
      <c r="J479" s="12"/>
      <c r="K479" s="12"/>
    </row>
    <row r="480" spans="2:11">
      <c r="B480" s="12"/>
      <c r="C480" s="12"/>
      <c r="D480" s="12"/>
      <c r="E480" s="12"/>
      <c r="F480" s="12"/>
      <c r="G480" s="12"/>
      <c r="H480" s="12"/>
      <c r="I480" s="12"/>
      <c r="J480" s="12"/>
      <c r="K480" s="12"/>
    </row>
    <row r="481" spans="2:11">
      <c r="B481" s="12"/>
      <c r="C481" s="12"/>
      <c r="D481" s="12"/>
      <c r="E481" s="12"/>
      <c r="F481" s="12"/>
      <c r="G481" s="12"/>
      <c r="H481" s="12"/>
      <c r="I481" s="12"/>
      <c r="J481" s="12"/>
      <c r="K481" s="12"/>
    </row>
    <row r="482" spans="2:11">
      <c r="B482" s="12"/>
      <c r="C482" s="12"/>
      <c r="D482" s="12"/>
      <c r="E482" s="12"/>
      <c r="F482" s="12"/>
      <c r="G482" s="12"/>
      <c r="H482" s="12"/>
      <c r="I482" s="12"/>
      <c r="J482" s="12"/>
      <c r="K482" s="12"/>
    </row>
    <row r="483" spans="2:11">
      <c r="B483" s="12"/>
      <c r="C483" s="12"/>
      <c r="D483" s="12"/>
      <c r="E483" s="12"/>
      <c r="F483" s="12"/>
      <c r="G483" s="12"/>
      <c r="H483" s="12"/>
      <c r="I483" s="12"/>
      <c r="J483" s="12"/>
      <c r="K483" s="12"/>
    </row>
    <row r="484" spans="2:11">
      <c r="B484" s="12"/>
      <c r="C484" s="12"/>
      <c r="D484" s="12"/>
      <c r="E484" s="12"/>
      <c r="F484" s="12"/>
      <c r="G484" s="12"/>
      <c r="H484" s="12"/>
      <c r="I484" s="12"/>
      <c r="J484" s="12"/>
      <c r="K484" s="12"/>
    </row>
    <row r="485" spans="2:11">
      <c r="B485" s="12"/>
      <c r="C485" s="12"/>
      <c r="D485" s="12"/>
      <c r="E485" s="12"/>
      <c r="F485" s="12"/>
      <c r="G485" s="12"/>
      <c r="H485" s="12"/>
      <c r="I485" s="12"/>
      <c r="J485" s="12"/>
      <c r="K485" s="12"/>
    </row>
    <row r="486" spans="2:11">
      <c r="B486" s="12"/>
      <c r="C486" s="12"/>
      <c r="D486" s="12"/>
      <c r="E486" s="12"/>
      <c r="F486" s="12"/>
      <c r="G486" s="12"/>
      <c r="H486" s="12"/>
      <c r="I486" s="12"/>
      <c r="J486" s="12"/>
      <c r="K486" s="12"/>
    </row>
    <row r="487" spans="2:11">
      <c r="B487" s="12"/>
      <c r="C487" s="12"/>
      <c r="D487" s="12"/>
      <c r="E487" s="12"/>
      <c r="F487" s="12"/>
      <c r="G487" s="12"/>
      <c r="H487" s="12"/>
      <c r="I487" s="12"/>
      <c r="J487" s="12"/>
      <c r="K487" s="12"/>
    </row>
    <row r="488" spans="2:11">
      <c r="B488" s="12"/>
      <c r="C488" s="12"/>
      <c r="D488" s="12"/>
      <c r="E488" s="12"/>
      <c r="F488" s="12"/>
      <c r="G488" s="12"/>
      <c r="H488" s="12"/>
      <c r="I488" s="12"/>
      <c r="J488" s="12"/>
      <c r="K488" s="12"/>
    </row>
    <row r="489" spans="2:11">
      <c r="B489" s="12"/>
      <c r="C489" s="12"/>
      <c r="D489" s="12"/>
      <c r="E489" s="12"/>
      <c r="F489" s="12"/>
      <c r="G489" s="12"/>
      <c r="H489" s="12"/>
      <c r="I489" s="12"/>
      <c r="J489" s="12"/>
      <c r="K489" s="12"/>
    </row>
    <row r="490" spans="2:11">
      <c r="B490" s="12"/>
      <c r="C490" s="12"/>
      <c r="D490" s="12"/>
      <c r="E490" s="12"/>
      <c r="F490" s="12"/>
      <c r="G490" s="12"/>
      <c r="H490" s="12"/>
      <c r="I490" s="12"/>
      <c r="J490" s="12"/>
      <c r="K490" s="12"/>
    </row>
    <row r="491" spans="2:11">
      <c r="B491" s="12"/>
      <c r="C491" s="12"/>
      <c r="D491" s="12"/>
      <c r="E491" s="12"/>
      <c r="F491" s="12"/>
      <c r="G491" s="12"/>
      <c r="H491" s="12"/>
      <c r="I491" s="12"/>
      <c r="J491" s="12"/>
      <c r="K491" s="12"/>
    </row>
    <row r="492" spans="2:11">
      <c r="B492" s="12"/>
      <c r="C492" s="12"/>
      <c r="D492" s="12"/>
      <c r="E492" s="12"/>
      <c r="F492" s="12"/>
      <c r="G492" s="12"/>
      <c r="H492" s="12"/>
      <c r="I492" s="12"/>
      <c r="J492" s="12"/>
      <c r="K492" s="12"/>
    </row>
    <row r="493" spans="2:11">
      <c r="B493" s="12"/>
      <c r="C493" s="12"/>
      <c r="D493" s="12"/>
      <c r="E493" s="12"/>
      <c r="F493" s="12"/>
      <c r="G493" s="12"/>
      <c r="H493" s="12"/>
      <c r="I493" s="12"/>
      <c r="J493" s="12"/>
      <c r="K493" s="12"/>
    </row>
    <row r="494" spans="2:11">
      <c r="B494" s="12"/>
      <c r="C494" s="12"/>
      <c r="D494" s="12"/>
      <c r="E494" s="12"/>
      <c r="F494" s="12"/>
      <c r="G494" s="12"/>
      <c r="H494" s="12"/>
      <c r="I494" s="12"/>
      <c r="J494" s="12"/>
      <c r="K494" s="12"/>
    </row>
    <row r="495" spans="2:11">
      <c r="B495" s="12"/>
      <c r="C495" s="12"/>
      <c r="D495" s="12"/>
      <c r="E495" s="12"/>
      <c r="F495" s="12"/>
      <c r="G495" s="12"/>
      <c r="H495" s="12"/>
      <c r="I495" s="12"/>
      <c r="J495" s="12"/>
      <c r="K495" s="12"/>
    </row>
    <row r="496" spans="2:11">
      <c r="B496" s="12"/>
      <c r="C496" s="12"/>
      <c r="D496" s="12"/>
      <c r="E496" s="12"/>
      <c r="F496" s="12"/>
      <c r="G496" s="12"/>
      <c r="H496" s="12"/>
      <c r="I496" s="12"/>
      <c r="J496" s="12"/>
      <c r="K496" s="12"/>
    </row>
    <row r="497" spans="2:11">
      <c r="B497" s="12"/>
      <c r="C497" s="12"/>
      <c r="D497" s="12"/>
      <c r="E497" s="12"/>
      <c r="F497" s="12"/>
      <c r="G497" s="12"/>
      <c r="H497" s="12"/>
      <c r="I497" s="12"/>
      <c r="J497" s="12"/>
      <c r="K497" s="12"/>
    </row>
    <row r="498" spans="2:11">
      <c r="B498" s="12"/>
      <c r="C498" s="12"/>
      <c r="D498" s="12"/>
      <c r="E498" s="12"/>
      <c r="F498" s="12"/>
      <c r="G498" s="12"/>
      <c r="H498" s="12"/>
      <c r="I498" s="12"/>
      <c r="J498" s="12"/>
      <c r="K498" s="12"/>
    </row>
    <row r="499" spans="2:11">
      <c r="B499" s="12"/>
      <c r="C499" s="12"/>
      <c r="D499" s="12"/>
      <c r="E499" s="12"/>
      <c r="F499" s="12"/>
      <c r="G499" s="12"/>
      <c r="H499" s="12"/>
      <c r="I499" s="12"/>
      <c r="J499" s="12"/>
      <c r="K499" s="12"/>
    </row>
    <row r="500" spans="2:11">
      <c r="B500" s="12"/>
      <c r="C500" s="12"/>
      <c r="D500" s="12"/>
      <c r="E500" s="12"/>
      <c r="F500" s="12"/>
      <c r="G500" s="12"/>
      <c r="H500" s="12"/>
      <c r="I500" s="12"/>
      <c r="J500" s="12"/>
      <c r="K500" s="12"/>
    </row>
    <row r="501" spans="2:11">
      <c r="B501" s="12"/>
      <c r="C501" s="12"/>
      <c r="D501" s="12"/>
      <c r="E501" s="12"/>
      <c r="F501" s="12"/>
      <c r="G501" s="12"/>
      <c r="H501" s="12"/>
      <c r="I501" s="12"/>
      <c r="J501" s="12"/>
      <c r="K501" s="12"/>
    </row>
    <row r="502" spans="2:11">
      <c r="B502" s="12"/>
      <c r="C502" s="12"/>
      <c r="D502" s="12"/>
      <c r="E502" s="12"/>
      <c r="F502" s="12"/>
      <c r="G502" s="12"/>
      <c r="H502" s="12"/>
      <c r="I502" s="12"/>
      <c r="J502" s="12"/>
      <c r="K502" s="12"/>
    </row>
    <row r="503" spans="2:11">
      <c r="B503" s="12"/>
      <c r="C503" s="12"/>
      <c r="D503" s="12"/>
      <c r="E503" s="12"/>
      <c r="F503" s="12"/>
      <c r="G503" s="12"/>
      <c r="H503" s="12"/>
      <c r="I503" s="12"/>
      <c r="J503" s="12"/>
      <c r="K503" s="12"/>
    </row>
    <row r="504" spans="2:11">
      <c r="B504" s="12"/>
      <c r="C504" s="12"/>
      <c r="D504" s="12"/>
      <c r="E504" s="12"/>
      <c r="F504" s="12"/>
      <c r="G504" s="12"/>
      <c r="H504" s="12"/>
      <c r="I504" s="12"/>
      <c r="J504" s="12"/>
      <c r="K504" s="12"/>
    </row>
    <row r="505" spans="2:11">
      <c r="B505" s="12"/>
      <c r="C505" s="12"/>
      <c r="D505" s="12"/>
      <c r="E505" s="12"/>
      <c r="F505" s="12"/>
      <c r="G505" s="12"/>
      <c r="H505" s="12"/>
      <c r="I505" s="12"/>
      <c r="J505" s="12"/>
      <c r="K505" s="12"/>
    </row>
    <row r="506" spans="2:11">
      <c r="B506" s="12"/>
      <c r="C506" s="12"/>
      <c r="D506" s="12"/>
      <c r="E506" s="12"/>
      <c r="F506" s="12"/>
      <c r="G506" s="12"/>
      <c r="H506" s="12"/>
      <c r="I506" s="12"/>
      <c r="J506" s="12"/>
      <c r="K506" s="12"/>
    </row>
    <row r="507" spans="2:11">
      <c r="B507" s="12"/>
      <c r="C507" s="12"/>
      <c r="D507" s="12"/>
      <c r="E507" s="12"/>
      <c r="F507" s="12"/>
      <c r="G507" s="12"/>
      <c r="H507" s="12"/>
      <c r="I507" s="12"/>
      <c r="J507" s="12"/>
      <c r="K507" s="12"/>
    </row>
    <row r="508" spans="2:11">
      <c r="B508" s="12"/>
      <c r="C508" s="12"/>
      <c r="D508" s="12"/>
      <c r="E508" s="12"/>
      <c r="F508" s="12"/>
      <c r="G508" s="12"/>
      <c r="H508" s="12"/>
      <c r="I508" s="12"/>
      <c r="J508" s="12"/>
      <c r="K508" s="12"/>
    </row>
    <row r="509" spans="2:11">
      <c r="B509" s="12"/>
      <c r="C509" s="12"/>
      <c r="D509" s="12"/>
      <c r="E509" s="12"/>
      <c r="F509" s="12"/>
      <c r="G509" s="12"/>
      <c r="H509" s="12"/>
      <c r="I509" s="12"/>
      <c r="J509" s="12"/>
      <c r="K509" s="12"/>
    </row>
    <row r="510" spans="2:11">
      <c r="B510" s="12"/>
      <c r="C510" s="12"/>
      <c r="D510" s="12"/>
      <c r="E510" s="12"/>
      <c r="F510" s="12"/>
      <c r="G510" s="12"/>
      <c r="H510" s="12"/>
      <c r="I510" s="12"/>
      <c r="J510" s="12"/>
      <c r="K510" s="12"/>
    </row>
    <row r="511" spans="2:11">
      <c r="B511" s="12"/>
      <c r="C511" s="12"/>
      <c r="D511" s="12"/>
      <c r="E511" s="12"/>
      <c r="F511" s="12"/>
      <c r="G511" s="12"/>
      <c r="H511" s="12"/>
      <c r="I511" s="12"/>
      <c r="J511" s="12"/>
      <c r="K511" s="12"/>
    </row>
    <row r="512" spans="2:11">
      <c r="B512" s="12"/>
      <c r="C512" s="12"/>
      <c r="D512" s="12"/>
      <c r="E512" s="12"/>
      <c r="F512" s="12"/>
      <c r="G512" s="12"/>
      <c r="H512" s="12"/>
      <c r="I512" s="12"/>
      <c r="J512" s="12"/>
      <c r="K512" s="12"/>
    </row>
    <row r="513" spans="2:11">
      <c r="B513" s="12"/>
      <c r="C513" s="12"/>
      <c r="D513" s="12"/>
      <c r="E513" s="12"/>
      <c r="F513" s="12"/>
      <c r="G513" s="12"/>
      <c r="H513" s="12"/>
      <c r="I513" s="12"/>
      <c r="J513" s="12"/>
      <c r="K513" s="12"/>
    </row>
    <row r="514" spans="2:11">
      <c r="B514" s="12"/>
      <c r="C514" s="12"/>
      <c r="D514" s="12"/>
      <c r="E514" s="12"/>
      <c r="F514" s="12"/>
      <c r="G514" s="12"/>
      <c r="H514" s="12"/>
      <c r="I514" s="12"/>
      <c r="J514" s="12"/>
      <c r="K514" s="12"/>
    </row>
    <row r="515" spans="2:11">
      <c r="B515" s="12"/>
      <c r="C515" s="12"/>
      <c r="D515" s="12"/>
      <c r="E515" s="12"/>
      <c r="F515" s="12"/>
      <c r="G515" s="12"/>
      <c r="H515" s="12"/>
      <c r="I515" s="12"/>
      <c r="J515" s="12"/>
      <c r="K515" s="12"/>
    </row>
    <row r="516" spans="2:11">
      <c r="B516" s="12"/>
      <c r="C516" s="12"/>
      <c r="D516" s="12"/>
      <c r="E516" s="12"/>
      <c r="F516" s="12"/>
      <c r="G516" s="12"/>
      <c r="H516" s="12"/>
      <c r="I516" s="12"/>
      <c r="J516" s="12"/>
      <c r="K516" s="12"/>
    </row>
    <row r="517" spans="2:11">
      <c r="B517" s="12"/>
      <c r="C517" s="12"/>
      <c r="D517" s="12"/>
      <c r="E517" s="12"/>
      <c r="F517" s="12"/>
      <c r="G517" s="12"/>
      <c r="H517" s="12"/>
      <c r="I517" s="12"/>
      <c r="J517" s="12"/>
      <c r="K517" s="12"/>
    </row>
    <row r="518" spans="2:11">
      <c r="B518" s="12"/>
      <c r="C518" s="12"/>
      <c r="D518" s="12"/>
      <c r="E518" s="12"/>
      <c r="F518" s="12"/>
      <c r="G518" s="12"/>
      <c r="H518" s="12"/>
      <c r="I518" s="12"/>
      <c r="J518" s="12"/>
      <c r="K518" s="12"/>
    </row>
    <row r="519" spans="2:11">
      <c r="B519" s="12"/>
      <c r="C519" s="12"/>
      <c r="D519" s="12"/>
      <c r="E519" s="12"/>
      <c r="F519" s="12"/>
      <c r="G519" s="12"/>
      <c r="H519" s="12"/>
      <c r="I519" s="12"/>
      <c r="J519" s="12"/>
      <c r="K519" s="12"/>
    </row>
    <row r="520" spans="2:11">
      <c r="B520" s="12"/>
      <c r="C520" s="12"/>
      <c r="D520" s="12"/>
      <c r="E520" s="12"/>
      <c r="F520" s="12"/>
      <c r="G520" s="12"/>
      <c r="H520" s="12"/>
      <c r="I520" s="12"/>
      <c r="J520" s="12"/>
      <c r="K520" s="12"/>
    </row>
    <row r="521" spans="2:11">
      <c r="B521" s="12"/>
      <c r="C521" s="12"/>
      <c r="D521" s="12"/>
      <c r="E521" s="12"/>
      <c r="F521" s="12"/>
      <c r="G521" s="12"/>
      <c r="H521" s="12"/>
      <c r="I521" s="12"/>
      <c r="J521" s="12"/>
      <c r="K521" s="12"/>
    </row>
    <row r="522" spans="2:11">
      <c r="B522" s="12"/>
      <c r="C522" s="12"/>
      <c r="D522" s="12"/>
      <c r="E522" s="12"/>
      <c r="F522" s="12"/>
      <c r="G522" s="12"/>
      <c r="H522" s="12"/>
      <c r="I522" s="12"/>
      <c r="J522" s="12"/>
      <c r="K522" s="12"/>
    </row>
    <row r="523" spans="2:11">
      <c r="B523" s="12"/>
      <c r="C523" s="12"/>
      <c r="D523" s="12"/>
      <c r="E523" s="12"/>
      <c r="F523" s="12"/>
      <c r="G523" s="12"/>
      <c r="H523" s="12"/>
      <c r="I523" s="12"/>
      <c r="J523" s="12"/>
      <c r="K523" s="12"/>
    </row>
    <row r="524" spans="2:11">
      <c r="B524" s="12"/>
      <c r="C524" s="12"/>
      <c r="D524" s="12"/>
      <c r="E524" s="12"/>
      <c r="F524" s="12"/>
      <c r="G524" s="12"/>
      <c r="H524" s="12"/>
      <c r="I524" s="12"/>
      <c r="J524" s="12"/>
      <c r="K524" s="12"/>
    </row>
    <row r="525" spans="2:11">
      <c r="B525" s="12"/>
      <c r="C525" s="12"/>
      <c r="D525" s="12"/>
      <c r="E525" s="12"/>
      <c r="F525" s="12"/>
      <c r="G525" s="12"/>
      <c r="H525" s="12"/>
      <c r="I525" s="12"/>
      <c r="J525" s="12"/>
      <c r="K525" s="12"/>
    </row>
    <row r="526" spans="2:11">
      <c r="B526" s="12"/>
      <c r="C526" s="12"/>
      <c r="D526" s="12"/>
      <c r="E526" s="12"/>
      <c r="F526" s="12"/>
      <c r="G526" s="12"/>
      <c r="H526" s="12"/>
      <c r="I526" s="12"/>
      <c r="J526" s="12"/>
      <c r="K526" s="12"/>
    </row>
    <row r="527" spans="2:11">
      <c r="B527" s="12"/>
      <c r="C527" s="12"/>
      <c r="D527" s="12"/>
      <c r="E527" s="12"/>
      <c r="F527" s="12"/>
      <c r="G527" s="12"/>
      <c r="H527" s="12"/>
      <c r="I527" s="12"/>
      <c r="J527" s="12"/>
      <c r="K527" s="12"/>
    </row>
    <row r="528" spans="2:11">
      <c r="B528" s="12"/>
      <c r="C528" s="12"/>
      <c r="D528" s="12"/>
      <c r="E528" s="12"/>
      <c r="F528" s="12"/>
      <c r="G528" s="12"/>
      <c r="H528" s="12"/>
      <c r="I528" s="12"/>
      <c r="J528" s="12"/>
      <c r="K528" s="12"/>
    </row>
    <row r="529" spans="2:11">
      <c r="B529" s="12"/>
      <c r="C529" s="12"/>
      <c r="D529" s="12"/>
      <c r="E529" s="12"/>
      <c r="F529" s="12"/>
      <c r="G529" s="12"/>
      <c r="H529" s="12"/>
      <c r="I529" s="12"/>
      <c r="J529" s="12"/>
      <c r="K529" s="12"/>
    </row>
    <row r="530" spans="2:11">
      <c r="B530" s="12"/>
      <c r="C530" s="12"/>
      <c r="D530" s="12"/>
      <c r="E530" s="12"/>
      <c r="F530" s="12"/>
      <c r="G530" s="12"/>
      <c r="H530" s="12"/>
      <c r="I530" s="12"/>
      <c r="J530" s="12"/>
      <c r="K530" s="12"/>
    </row>
    <row r="531" spans="2:11">
      <c r="B531" s="12"/>
      <c r="C531" s="12"/>
      <c r="D531" s="12"/>
      <c r="E531" s="12"/>
      <c r="F531" s="12"/>
      <c r="G531" s="12"/>
      <c r="H531" s="12"/>
      <c r="I531" s="12"/>
      <c r="J531" s="12"/>
      <c r="K531" s="12"/>
    </row>
    <row r="532" spans="2:11">
      <c r="B532" s="12"/>
      <c r="C532" s="12"/>
      <c r="D532" s="12"/>
      <c r="E532" s="12"/>
      <c r="F532" s="12"/>
      <c r="G532" s="12"/>
      <c r="H532" s="12"/>
      <c r="I532" s="12"/>
      <c r="J532" s="12"/>
      <c r="K532" s="12"/>
    </row>
    <row r="533" spans="2:11">
      <c r="B533" s="12"/>
      <c r="C533" s="12"/>
      <c r="D533" s="12"/>
      <c r="E533" s="12"/>
      <c r="F533" s="12"/>
      <c r="G533" s="12"/>
      <c r="H533" s="12"/>
      <c r="I533" s="12"/>
      <c r="J533" s="12"/>
      <c r="K533" s="12"/>
    </row>
    <row r="534" spans="2:11">
      <c r="B534" s="12"/>
      <c r="C534" s="12"/>
      <c r="D534" s="12"/>
      <c r="E534" s="12"/>
      <c r="F534" s="12"/>
      <c r="G534" s="12"/>
      <c r="H534" s="12"/>
      <c r="I534" s="12"/>
      <c r="J534" s="12"/>
      <c r="K534" s="12"/>
    </row>
    <row r="535" spans="2:11">
      <c r="B535" s="12"/>
      <c r="C535" s="12"/>
      <c r="D535" s="12"/>
      <c r="E535" s="12"/>
      <c r="F535" s="12"/>
      <c r="G535" s="12"/>
      <c r="H535" s="12"/>
      <c r="I535" s="12"/>
      <c r="J535" s="12"/>
      <c r="K535" s="12"/>
    </row>
    <row r="536" spans="2:11">
      <c r="B536" s="12"/>
      <c r="C536" s="12"/>
      <c r="D536" s="12"/>
      <c r="E536" s="12"/>
      <c r="F536" s="12"/>
      <c r="G536" s="12"/>
      <c r="H536" s="12"/>
      <c r="I536" s="12"/>
      <c r="J536" s="12"/>
      <c r="K536" s="12"/>
    </row>
    <row r="537" spans="2:11">
      <c r="B537" s="12"/>
      <c r="C537" s="12"/>
      <c r="D537" s="12"/>
      <c r="E537" s="12"/>
      <c r="F537" s="12"/>
      <c r="G537" s="12"/>
      <c r="H537" s="12"/>
      <c r="I537" s="12"/>
      <c r="J537" s="12"/>
      <c r="K537" s="12"/>
    </row>
    <row r="538" spans="2:11">
      <c r="B538" s="12"/>
      <c r="C538" s="12"/>
      <c r="D538" s="12"/>
      <c r="E538" s="12"/>
      <c r="F538" s="12"/>
      <c r="G538" s="12"/>
      <c r="H538" s="12"/>
      <c r="I538" s="12"/>
      <c r="J538" s="12"/>
      <c r="K538" s="12"/>
    </row>
    <row r="539" spans="2:11">
      <c r="B539" s="12"/>
      <c r="C539" s="12"/>
      <c r="D539" s="12"/>
      <c r="E539" s="12"/>
      <c r="F539" s="12"/>
      <c r="G539" s="12"/>
      <c r="H539" s="12"/>
      <c r="I539" s="12"/>
      <c r="J539" s="12"/>
      <c r="K539" s="12"/>
    </row>
    <row r="540" spans="2:11">
      <c r="B540" s="12"/>
      <c r="C540" s="12"/>
      <c r="D540" s="12"/>
      <c r="E540" s="12"/>
      <c r="F540" s="12"/>
      <c r="G540" s="12"/>
      <c r="H540" s="12"/>
      <c r="I540" s="12"/>
      <c r="J540" s="12"/>
      <c r="K540" s="12"/>
    </row>
    <row r="541" spans="2:11">
      <c r="B541" s="12"/>
      <c r="C541" s="12"/>
      <c r="D541" s="12"/>
      <c r="E541" s="12"/>
      <c r="F541" s="12"/>
      <c r="G541" s="12"/>
      <c r="H541" s="12"/>
      <c r="I541" s="12"/>
      <c r="J541" s="12"/>
      <c r="K541" s="12"/>
    </row>
    <row r="542" spans="2:11">
      <c r="B542" s="12"/>
      <c r="C542" s="12"/>
      <c r="D542" s="12"/>
      <c r="E542" s="12"/>
      <c r="F542" s="12"/>
      <c r="G542" s="12"/>
      <c r="H542" s="12"/>
      <c r="I542" s="12"/>
      <c r="J542" s="12"/>
      <c r="K542" s="12"/>
    </row>
    <row r="543" spans="2:11">
      <c r="B543" s="12"/>
      <c r="C543" s="12"/>
      <c r="D543" s="12"/>
      <c r="E543" s="12"/>
      <c r="F543" s="12"/>
      <c r="G543" s="12"/>
      <c r="H543" s="12"/>
      <c r="I543" s="12"/>
      <c r="J543" s="12"/>
      <c r="K543" s="12"/>
    </row>
    <row r="544" spans="2:11">
      <c r="B544" s="12"/>
      <c r="C544" s="12"/>
      <c r="D544" s="12"/>
      <c r="E544" s="12"/>
      <c r="F544" s="12"/>
      <c r="G544" s="12"/>
      <c r="H544" s="12"/>
      <c r="I544" s="12"/>
      <c r="J544" s="12"/>
      <c r="K544" s="12"/>
    </row>
    <row r="545" spans="2:11">
      <c r="B545" s="12"/>
      <c r="C545" s="12"/>
      <c r="D545" s="12"/>
      <c r="E545" s="12"/>
      <c r="F545" s="12"/>
      <c r="G545" s="12"/>
      <c r="H545" s="12"/>
      <c r="I545" s="12"/>
      <c r="J545" s="12"/>
      <c r="K545" s="12"/>
    </row>
    <row r="546" spans="2:11">
      <c r="B546" s="12"/>
      <c r="C546" s="12"/>
      <c r="D546" s="12"/>
      <c r="E546" s="12"/>
      <c r="F546" s="12"/>
      <c r="G546" s="12"/>
      <c r="H546" s="12"/>
      <c r="I546" s="12"/>
      <c r="J546" s="12"/>
      <c r="K546" s="12"/>
    </row>
    <row r="547" spans="2:11">
      <c r="B547" s="12"/>
      <c r="C547" s="12"/>
      <c r="D547" s="12"/>
      <c r="E547" s="12"/>
      <c r="F547" s="12"/>
      <c r="G547" s="12"/>
      <c r="H547" s="12"/>
      <c r="I547" s="12"/>
      <c r="J547" s="12"/>
      <c r="K547" s="12"/>
    </row>
    <row r="548" spans="2:11">
      <c r="B548" s="12"/>
      <c r="C548" s="12"/>
      <c r="D548" s="12"/>
      <c r="E548" s="12"/>
      <c r="F548" s="12"/>
      <c r="G548" s="12"/>
      <c r="H548" s="12"/>
      <c r="I548" s="12"/>
      <c r="J548" s="12"/>
      <c r="K548" s="12"/>
    </row>
    <row r="549" spans="2:11">
      <c r="B549" s="12"/>
      <c r="C549" s="12"/>
      <c r="D549" s="12"/>
      <c r="E549" s="12"/>
      <c r="F549" s="12"/>
      <c r="G549" s="12"/>
      <c r="H549" s="12"/>
      <c r="I549" s="12"/>
      <c r="J549" s="12"/>
      <c r="K549" s="12"/>
    </row>
    <row r="550" spans="2:11">
      <c r="B550" s="12"/>
      <c r="C550" s="12"/>
      <c r="D550" s="12"/>
      <c r="E550" s="12"/>
      <c r="F550" s="12"/>
      <c r="G550" s="12"/>
      <c r="H550" s="12"/>
      <c r="I550" s="12"/>
      <c r="J550" s="12"/>
      <c r="K550" s="12"/>
    </row>
    <row r="551" spans="2:11">
      <c r="B551" s="12"/>
      <c r="C551" s="12"/>
      <c r="D551" s="12"/>
      <c r="E551" s="12"/>
      <c r="F551" s="12"/>
      <c r="G551" s="12"/>
      <c r="H551" s="12"/>
      <c r="I551" s="12"/>
      <c r="J551" s="12"/>
      <c r="K551" s="12"/>
    </row>
    <row r="552" spans="2:11">
      <c r="B552" s="12"/>
      <c r="C552" s="12"/>
      <c r="D552" s="12"/>
      <c r="E552" s="12"/>
      <c r="F552" s="12"/>
      <c r="G552" s="12"/>
      <c r="H552" s="12"/>
      <c r="I552" s="12"/>
      <c r="J552" s="12"/>
      <c r="K552" s="12"/>
    </row>
    <row r="553" spans="2:11">
      <c r="B553" s="12"/>
      <c r="C553" s="12"/>
      <c r="D553" s="12"/>
      <c r="E553" s="12"/>
      <c r="F553" s="12"/>
      <c r="G553" s="12"/>
      <c r="H553" s="12"/>
      <c r="I553" s="12"/>
      <c r="J553" s="12"/>
      <c r="K553" s="12"/>
    </row>
    <row r="554" spans="2:11">
      <c r="B554" s="12"/>
      <c r="C554" s="12"/>
      <c r="D554" s="12"/>
      <c r="E554" s="12"/>
      <c r="F554" s="12"/>
      <c r="G554" s="12"/>
      <c r="H554" s="12"/>
      <c r="I554" s="12"/>
      <c r="J554" s="12"/>
      <c r="K554" s="12"/>
    </row>
    <row r="555" spans="2:11">
      <c r="B555" s="12"/>
      <c r="C555" s="12"/>
      <c r="D555" s="12"/>
      <c r="E555" s="12"/>
      <c r="F555" s="12"/>
      <c r="G555" s="12"/>
      <c r="H555" s="12"/>
      <c r="I555" s="12"/>
      <c r="J555" s="12"/>
      <c r="K555" s="12"/>
    </row>
    <row r="556" spans="2:11">
      <c r="B556" s="12"/>
      <c r="C556" s="12"/>
      <c r="D556" s="12"/>
      <c r="E556" s="12"/>
      <c r="F556" s="12"/>
      <c r="G556" s="12"/>
      <c r="H556" s="12"/>
      <c r="I556" s="12"/>
      <c r="J556" s="12"/>
      <c r="K556" s="12"/>
    </row>
    <row r="557" spans="2:11">
      <c r="B557" s="12"/>
      <c r="C557" s="12"/>
      <c r="D557" s="12"/>
      <c r="E557" s="12"/>
      <c r="F557" s="12"/>
      <c r="G557" s="12"/>
      <c r="H557" s="12"/>
      <c r="I557" s="12"/>
      <c r="J557" s="12"/>
      <c r="K557" s="12"/>
    </row>
    <row r="558" spans="2:11">
      <c r="B558" s="12"/>
      <c r="C558" s="12"/>
      <c r="D558" s="12"/>
      <c r="E558" s="12"/>
      <c r="F558" s="12"/>
      <c r="G558" s="12"/>
      <c r="H558" s="12"/>
      <c r="I558" s="12"/>
      <c r="J558" s="12"/>
      <c r="K558" s="12"/>
    </row>
    <row r="559" spans="2:11">
      <c r="B559" s="12"/>
      <c r="C559" s="12"/>
      <c r="D559" s="12"/>
      <c r="E559" s="12"/>
      <c r="F559" s="12"/>
      <c r="G559" s="12"/>
      <c r="H559" s="12"/>
      <c r="I559" s="12"/>
      <c r="J559" s="12"/>
      <c r="K559" s="12"/>
    </row>
    <row r="560" spans="2:11">
      <c r="B560" s="12"/>
      <c r="C560" s="12"/>
      <c r="D560" s="12"/>
      <c r="E560" s="12"/>
      <c r="F560" s="12"/>
      <c r="G560" s="12"/>
      <c r="H560" s="12"/>
      <c r="I560" s="12"/>
      <c r="J560" s="12"/>
      <c r="K560" s="12"/>
    </row>
    <row r="561" spans="2:11">
      <c r="B561" s="12"/>
      <c r="C561" s="12"/>
      <c r="D561" s="12"/>
      <c r="E561" s="12"/>
      <c r="F561" s="12"/>
      <c r="G561" s="12"/>
      <c r="H561" s="12"/>
      <c r="I561" s="12"/>
      <c r="J561" s="12"/>
      <c r="K561" s="12"/>
    </row>
    <row r="562" spans="2:11">
      <c r="B562" s="12"/>
      <c r="C562" s="12"/>
      <c r="D562" s="12"/>
      <c r="E562" s="12"/>
      <c r="F562" s="12"/>
      <c r="G562" s="12"/>
      <c r="H562" s="12"/>
      <c r="I562" s="12"/>
      <c r="J562" s="12"/>
      <c r="K562" s="12"/>
    </row>
    <row r="563" spans="2:11">
      <c r="B563" s="12"/>
      <c r="C563" s="12"/>
      <c r="D563" s="12"/>
      <c r="E563" s="12"/>
      <c r="F563" s="12"/>
      <c r="G563" s="12"/>
      <c r="H563" s="12"/>
      <c r="I563" s="12"/>
      <c r="J563" s="12"/>
      <c r="K563" s="12"/>
    </row>
    <row r="564" spans="2:11">
      <c r="B564" s="12"/>
      <c r="C564" s="12"/>
      <c r="D564" s="12"/>
      <c r="E564" s="12"/>
      <c r="F564" s="12"/>
      <c r="G564" s="12"/>
      <c r="H564" s="12"/>
      <c r="I564" s="12"/>
      <c r="J564" s="12"/>
      <c r="K564" s="12"/>
    </row>
    <row r="565" spans="2:11">
      <c r="B565" s="12"/>
      <c r="C565" s="12"/>
      <c r="D565" s="12"/>
      <c r="E565" s="12"/>
      <c r="F565" s="12"/>
      <c r="G565" s="12"/>
      <c r="H565" s="12"/>
      <c r="I565" s="12"/>
      <c r="J565" s="12"/>
      <c r="K565" s="12"/>
    </row>
    <row r="566" spans="2:11">
      <c r="B566" s="12"/>
      <c r="C566" s="12"/>
      <c r="D566" s="12"/>
      <c r="E566" s="12"/>
      <c r="F566" s="12"/>
      <c r="G566" s="12"/>
      <c r="H566" s="12"/>
      <c r="I566" s="12"/>
      <c r="J566" s="12"/>
      <c r="K566" s="12"/>
    </row>
    <row r="567" spans="2:11">
      <c r="B567" s="12"/>
      <c r="C567" s="12"/>
      <c r="D567" s="12"/>
      <c r="E567" s="12"/>
      <c r="F567" s="12"/>
      <c r="G567" s="12"/>
      <c r="H567" s="12"/>
      <c r="I567" s="12"/>
      <c r="J567" s="12"/>
      <c r="K567" s="12"/>
    </row>
    <row r="568" spans="2:11">
      <c r="B568" s="12"/>
      <c r="C568" s="12"/>
      <c r="D568" s="12"/>
      <c r="E568" s="12"/>
      <c r="F568" s="12"/>
      <c r="G568" s="12"/>
      <c r="H568" s="12"/>
      <c r="I568" s="12"/>
      <c r="J568" s="12"/>
      <c r="K568" s="12"/>
    </row>
    <row r="569" spans="2:11">
      <c r="B569" s="12"/>
      <c r="C569" s="12"/>
      <c r="D569" s="12"/>
      <c r="E569" s="12"/>
      <c r="F569" s="12"/>
      <c r="G569" s="12"/>
      <c r="H569" s="12"/>
      <c r="I569" s="12"/>
      <c r="J569" s="12"/>
      <c r="K569" s="12"/>
    </row>
    <row r="570" spans="2:11">
      <c r="B570" s="12"/>
      <c r="C570" s="12"/>
      <c r="D570" s="12"/>
      <c r="E570" s="12"/>
      <c r="F570" s="12"/>
      <c r="G570" s="12"/>
      <c r="H570" s="12"/>
      <c r="I570" s="12"/>
      <c r="J570" s="12"/>
      <c r="K570" s="12"/>
    </row>
    <row r="571" spans="2:11">
      <c r="B571" s="12"/>
      <c r="C571" s="12"/>
      <c r="D571" s="12"/>
      <c r="E571" s="12"/>
      <c r="F571" s="12"/>
      <c r="G571" s="12"/>
      <c r="H571" s="12"/>
      <c r="I571" s="12"/>
      <c r="J571" s="12"/>
      <c r="K571" s="12"/>
    </row>
    <row r="572" spans="2:11">
      <c r="B572" s="12"/>
      <c r="C572" s="12"/>
      <c r="D572" s="12"/>
      <c r="E572" s="12"/>
      <c r="F572" s="12"/>
      <c r="G572" s="12"/>
      <c r="H572" s="12"/>
      <c r="I572" s="12"/>
      <c r="J572" s="12"/>
      <c r="K572" s="12"/>
    </row>
    <row r="573" spans="2:11">
      <c r="B573" s="12"/>
      <c r="C573" s="12"/>
      <c r="D573" s="12"/>
      <c r="E573" s="12"/>
      <c r="F573" s="12"/>
      <c r="G573" s="12"/>
      <c r="H573" s="12"/>
      <c r="I573" s="12"/>
      <c r="J573" s="12"/>
      <c r="K573" s="12"/>
    </row>
    <row r="574" spans="2:11">
      <c r="B574" s="12"/>
      <c r="C574" s="12"/>
      <c r="D574" s="12"/>
      <c r="E574" s="12"/>
      <c r="F574" s="12"/>
      <c r="G574" s="12"/>
      <c r="H574" s="12"/>
      <c r="I574" s="12"/>
      <c r="J574" s="12"/>
      <c r="K574" s="12"/>
    </row>
    <row r="575" spans="2:11">
      <c r="B575" s="12"/>
      <c r="C575" s="12"/>
      <c r="D575" s="12"/>
      <c r="E575" s="12"/>
      <c r="F575" s="12"/>
      <c r="G575" s="12"/>
      <c r="H575" s="12"/>
      <c r="I575" s="12"/>
      <c r="J575" s="12"/>
      <c r="K575" s="12"/>
    </row>
    <row r="576" spans="2:11">
      <c r="B576" s="12"/>
      <c r="C576" s="12"/>
      <c r="D576" s="12"/>
      <c r="E576" s="12"/>
      <c r="F576" s="12"/>
      <c r="G576" s="12"/>
      <c r="H576" s="12"/>
      <c r="I576" s="12"/>
      <c r="J576" s="12"/>
      <c r="K576" s="12"/>
    </row>
    <row r="577" spans="2:11">
      <c r="B577" s="12"/>
      <c r="C577" s="12"/>
      <c r="D577" s="12"/>
      <c r="E577" s="12"/>
      <c r="F577" s="12"/>
      <c r="G577" s="12"/>
      <c r="H577" s="12"/>
      <c r="I577" s="12"/>
      <c r="J577" s="12"/>
      <c r="K577" s="12"/>
    </row>
    <row r="578" spans="2:11">
      <c r="B578" s="12"/>
      <c r="C578" s="12"/>
      <c r="D578" s="12"/>
      <c r="E578" s="12"/>
      <c r="F578" s="12"/>
      <c r="G578" s="12"/>
      <c r="H578" s="12"/>
      <c r="I578" s="12"/>
      <c r="J578" s="12"/>
      <c r="K578" s="12"/>
    </row>
    <row r="579" spans="2:11">
      <c r="B579" s="12"/>
      <c r="C579" s="12"/>
      <c r="D579" s="12"/>
      <c r="E579" s="12"/>
      <c r="F579" s="12"/>
      <c r="G579" s="12"/>
      <c r="H579" s="12"/>
      <c r="I579" s="12"/>
      <c r="J579" s="12"/>
      <c r="K579" s="12"/>
    </row>
    <row r="580" spans="2:11">
      <c r="B580" s="12"/>
      <c r="C580" s="12"/>
      <c r="D580" s="12"/>
      <c r="E580" s="12"/>
      <c r="F580" s="12"/>
      <c r="G580" s="12"/>
      <c r="H580" s="12"/>
      <c r="I580" s="12"/>
      <c r="J580" s="12"/>
      <c r="K580" s="12"/>
    </row>
    <row r="581" spans="2:11">
      <c r="B581" s="12"/>
      <c r="C581" s="12"/>
      <c r="D581" s="12"/>
      <c r="E581" s="12"/>
      <c r="F581" s="12"/>
      <c r="G581" s="12"/>
      <c r="H581" s="12"/>
      <c r="I581" s="12"/>
      <c r="J581" s="12"/>
      <c r="K581" s="12"/>
    </row>
    <row r="582" spans="2:11">
      <c r="B582" s="12"/>
      <c r="C582" s="12"/>
      <c r="D582" s="12"/>
      <c r="E582" s="12"/>
      <c r="F582" s="12"/>
      <c r="G582" s="12"/>
      <c r="H582" s="12"/>
      <c r="I582" s="12"/>
      <c r="J582" s="12"/>
      <c r="K582" s="12"/>
    </row>
    <row r="583" spans="2:11">
      <c r="B583" s="12"/>
      <c r="C583" s="12"/>
      <c r="D583" s="12"/>
      <c r="E583" s="12"/>
      <c r="F583" s="12"/>
      <c r="G583" s="12"/>
      <c r="H583" s="12"/>
      <c r="I583" s="12"/>
      <c r="J583" s="12"/>
      <c r="K583" s="12"/>
    </row>
    <row r="584" spans="2:11">
      <c r="B584" s="12"/>
      <c r="C584" s="12"/>
      <c r="D584" s="12"/>
      <c r="E584" s="12"/>
      <c r="F584" s="12"/>
      <c r="G584" s="12"/>
      <c r="H584" s="12"/>
      <c r="I584" s="12"/>
      <c r="J584" s="12"/>
      <c r="K584" s="12"/>
    </row>
    <row r="585" spans="2:11">
      <c r="B585" s="12"/>
      <c r="C585" s="12"/>
      <c r="D585" s="12"/>
      <c r="E585" s="12"/>
      <c r="F585" s="12"/>
      <c r="G585" s="12"/>
      <c r="H585" s="12"/>
      <c r="I585" s="12"/>
      <c r="J585" s="12"/>
      <c r="K585" s="12"/>
    </row>
    <row r="586" spans="2:11">
      <c r="B586" s="12"/>
      <c r="C586" s="12"/>
      <c r="D586" s="12"/>
      <c r="E586" s="12"/>
      <c r="F586" s="12"/>
      <c r="G586" s="12"/>
      <c r="H586" s="12"/>
      <c r="I586" s="12"/>
      <c r="J586" s="12"/>
      <c r="K586" s="12"/>
    </row>
    <row r="587" spans="2:11">
      <c r="B587" s="12"/>
      <c r="C587" s="12"/>
      <c r="D587" s="12"/>
      <c r="E587" s="12"/>
      <c r="F587" s="12"/>
      <c r="G587" s="12"/>
      <c r="H587" s="12"/>
      <c r="I587" s="12"/>
      <c r="J587" s="12"/>
      <c r="K587" s="12"/>
    </row>
    <row r="588" spans="2:11">
      <c r="B588" s="12"/>
      <c r="C588" s="12"/>
      <c r="D588" s="12"/>
      <c r="E588" s="12"/>
      <c r="F588" s="12"/>
      <c r="G588" s="12"/>
      <c r="H588" s="12"/>
      <c r="I588" s="12"/>
      <c r="J588" s="12"/>
      <c r="K588" s="12"/>
    </row>
    <row r="589" spans="2:11">
      <c r="B589" s="12"/>
      <c r="C589" s="12"/>
      <c r="D589" s="12"/>
      <c r="E589" s="12"/>
      <c r="F589" s="12"/>
      <c r="G589" s="12"/>
      <c r="H589" s="12"/>
      <c r="I589" s="12"/>
      <c r="J589" s="12"/>
      <c r="K589" s="12"/>
    </row>
    <row r="590" spans="2:11">
      <c r="B590" s="12"/>
      <c r="C590" s="12"/>
      <c r="D590" s="12"/>
      <c r="E590" s="12"/>
      <c r="F590" s="12"/>
      <c r="G590" s="12"/>
      <c r="H590" s="12"/>
      <c r="I590" s="12"/>
      <c r="J590" s="12"/>
      <c r="K590" s="12"/>
    </row>
    <row r="591" spans="2:11">
      <c r="B591" s="12"/>
      <c r="C591" s="12"/>
      <c r="D591" s="12"/>
      <c r="E591" s="12"/>
      <c r="F591" s="12"/>
      <c r="G591" s="12"/>
      <c r="H591" s="12"/>
      <c r="I591" s="12"/>
      <c r="J591" s="12"/>
      <c r="K591" s="12"/>
    </row>
    <row r="592" spans="2:11">
      <c r="B592" s="12"/>
      <c r="C592" s="12"/>
      <c r="D592" s="12"/>
      <c r="E592" s="12"/>
      <c r="F592" s="12"/>
      <c r="G592" s="12"/>
      <c r="H592" s="12"/>
      <c r="I592" s="12"/>
      <c r="J592" s="12"/>
      <c r="K592" s="12"/>
    </row>
    <row r="593" spans="2:11">
      <c r="B593" s="12"/>
      <c r="C593" s="12"/>
      <c r="D593" s="12"/>
      <c r="E593" s="12"/>
      <c r="F593" s="12"/>
      <c r="G593" s="12"/>
      <c r="H593" s="12"/>
      <c r="I593" s="12"/>
      <c r="J593" s="12"/>
      <c r="K593" s="12"/>
    </row>
    <row r="594" spans="2:11">
      <c r="B594" s="12"/>
      <c r="C594" s="12"/>
      <c r="D594" s="12"/>
      <c r="E594" s="12"/>
      <c r="F594" s="12"/>
      <c r="G594" s="12"/>
      <c r="H594" s="12"/>
      <c r="I594" s="12"/>
      <c r="J594" s="12"/>
      <c r="K594" s="12"/>
    </row>
    <row r="595" spans="2:11">
      <c r="B595" s="12"/>
      <c r="C595" s="12"/>
      <c r="D595" s="12"/>
      <c r="E595" s="12"/>
      <c r="F595" s="12"/>
      <c r="G595" s="12"/>
      <c r="H595" s="12"/>
      <c r="I595" s="12"/>
      <c r="J595" s="12"/>
      <c r="K595" s="12"/>
    </row>
    <row r="596" spans="2:11">
      <c r="B596" s="12"/>
      <c r="C596" s="12"/>
      <c r="D596" s="12"/>
      <c r="E596" s="12"/>
      <c r="F596" s="12"/>
      <c r="G596" s="12"/>
      <c r="H596" s="12"/>
      <c r="I596" s="12"/>
      <c r="J596" s="12"/>
      <c r="K596" s="12"/>
    </row>
    <row r="597" spans="2:11">
      <c r="B597" s="12"/>
      <c r="C597" s="12"/>
      <c r="D597" s="12"/>
      <c r="E597" s="12"/>
      <c r="F597" s="12"/>
      <c r="G597" s="12"/>
      <c r="H597" s="12"/>
      <c r="I597" s="12"/>
      <c r="J597" s="12"/>
      <c r="K597" s="12"/>
    </row>
    <row r="598" spans="2:11">
      <c r="B598" s="12"/>
      <c r="C598" s="12"/>
      <c r="D598" s="12"/>
      <c r="E598" s="12"/>
      <c r="F598" s="12"/>
      <c r="G598" s="12"/>
      <c r="H598" s="12"/>
      <c r="I598" s="12"/>
      <c r="J598" s="12"/>
      <c r="K598" s="12"/>
    </row>
    <row r="599" spans="2:11">
      <c r="B599" s="12"/>
      <c r="C599" s="12"/>
      <c r="D599" s="12"/>
      <c r="E599" s="12"/>
      <c r="F599" s="12"/>
      <c r="G599" s="12"/>
      <c r="H599" s="12"/>
      <c r="I599" s="12"/>
      <c r="J599" s="12"/>
      <c r="K599" s="12"/>
    </row>
    <row r="600" spans="2:11">
      <c r="B600" s="12"/>
      <c r="C600" s="12"/>
      <c r="D600" s="12"/>
      <c r="E600" s="12"/>
      <c r="F600" s="12"/>
      <c r="G600" s="12"/>
      <c r="H600" s="12"/>
      <c r="I600" s="12"/>
      <c r="J600" s="12"/>
      <c r="K600" s="12"/>
    </row>
    <row r="601" spans="2:11">
      <c r="B601" s="12"/>
      <c r="C601" s="12"/>
      <c r="D601" s="12"/>
      <c r="E601" s="12"/>
      <c r="F601" s="12"/>
      <c r="G601" s="12"/>
      <c r="H601" s="12"/>
      <c r="I601" s="12"/>
      <c r="J601" s="12"/>
      <c r="K601" s="12"/>
    </row>
    <row r="602" spans="2:11">
      <c r="B602" s="12"/>
      <c r="C602" s="12"/>
      <c r="D602" s="12"/>
      <c r="E602" s="12"/>
      <c r="F602" s="12"/>
      <c r="G602" s="12"/>
      <c r="H602" s="12"/>
      <c r="I602" s="12"/>
      <c r="J602" s="12"/>
      <c r="K602" s="12"/>
    </row>
    <row r="603" spans="2:11">
      <c r="B603" s="12"/>
      <c r="C603" s="12"/>
      <c r="D603" s="12"/>
      <c r="E603" s="12"/>
      <c r="F603" s="12"/>
      <c r="G603" s="12"/>
      <c r="H603" s="12"/>
      <c r="I603" s="12"/>
      <c r="J603" s="12"/>
      <c r="K603" s="12"/>
    </row>
    <row r="604" spans="2:11">
      <c r="B604" s="12"/>
      <c r="C604" s="12"/>
      <c r="D604" s="12"/>
      <c r="E604" s="12"/>
      <c r="F604" s="12"/>
      <c r="G604" s="12"/>
      <c r="H604" s="12"/>
      <c r="I604" s="12"/>
      <c r="J604" s="12"/>
      <c r="K604" s="12"/>
    </row>
    <row r="605" spans="2:11">
      <c r="B605" s="12"/>
      <c r="C605" s="12"/>
      <c r="D605" s="12"/>
      <c r="E605" s="12"/>
      <c r="F605" s="12"/>
      <c r="G605" s="12"/>
      <c r="H605" s="12"/>
      <c r="I605" s="12"/>
      <c r="J605" s="12"/>
      <c r="K605" s="12"/>
    </row>
    <row r="606" spans="2:11">
      <c r="B606" s="12"/>
      <c r="C606" s="12"/>
      <c r="D606" s="12"/>
      <c r="E606" s="12"/>
      <c r="F606" s="12"/>
      <c r="G606" s="12"/>
      <c r="H606" s="12"/>
      <c r="I606" s="12"/>
      <c r="J606" s="12"/>
      <c r="K606" s="12"/>
    </row>
    <row r="607" spans="2:11">
      <c r="B607" s="12"/>
      <c r="C607" s="12"/>
      <c r="D607" s="12"/>
      <c r="E607" s="12"/>
      <c r="F607" s="12"/>
      <c r="G607" s="12"/>
      <c r="H607" s="12"/>
      <c r="I607" s="12"/>
      <c r="J607" s="12"/>
      <c r="K607" s="12"/>
    </row>
    <row r="608" spans="2:11">
      <c r="B608" s="12"/>
      <c r="C608" s="12"/>
      <c r="D608" s="12"/>
      <c r="E608" s="12"/>
      <c r="F608" s="12"/>
      <c r="G608" s="12"/>
      <c r="H608" s="12"/>
      <c r="I608" s="12"/>
      <c r="J608" s="12"/>
      <c r="K608" s="12"/>
    </row>
    <row r="609" spans="2:11">
      <c r="B609" s="12"/>
      <c r="C609" s="12"/>
      <c r="D609" s="12"/>
      <c r="E609" s="12"/>
      <c r="F609" s="12"/>
      <c r="G609" s="12"/>
      <c r="H609" s="12"/>
      <c r="I609" s="12"/>
      <c r="J609" s="12"/>
      <c r="K609" s="12"/>
    </row>
    <row r="610" spans="2:11">
      <c r="B610" s="12"/>
      <c r="C610" s="12"/>
      <c r="D610" s="12"/>
      <c r="E610" s="12"/>
      <c r="F610" s="12"/>
      <c r="G610" s="12"/>
      <c r="H610" s="12"/>
      <c r="I610" s="12"/>
      <c r="J610" s="12"/>
      <c r="K610" s="12"/>
    </row>
    <row r="611" spans="2:11">
      <c r="B611" s="12"/>
      <c r="C611" s="12"/>
      <c r="D611" s="12"/>
      <c r="E611" s="12"/>
      <c r="F611" s="12"/>
      <c r="G611" s="12"/>
      <c r="H611" s="12"/>
      <c r="I611" s="12"/>
      <c r="J611" s="12"/>
      <c r="K611" s="12"/>
    </row>
    <row r="612" spans="2:11">
      <c r="B612" s="12"/>
      <c r="C612" s="12"/>
      <c r="D612" s="12"/>
      <c r="E612" s="12"/>
      <c r="F612" s="12"/>
      <c r="G612" s="12"/>
      <c r="H612" s="12"/>
      <c r="I612" s="12"/>
      <c r="J612" s="12"/>
      <c r="K612" s="12"/>
    </row>
    <row r="613" spans="2:11">
      <c r="B613" s="12"/>
      <c r="C613" s="12"/>
      <c r="D613" s="12"/>
      <c r="E613" s="12"/>
      <c r="F613" s="12"/>
      <c r="G613" s="12"/>
      <c r="H613" s="12"/>
      <c r="I613" s="12"/>
      <c r="J613" s="12"/>
      <c r="K613" s="12"/>
    </row>
    <row r="614" spans="2:11">
      <c r="B614" s="12"/>
      <c r="C614" s="12"/>
      <c r="D614" s="12"/>
      <c r="E614" s="12"/>
      <c r="F614" s="12"/>
      <c r="G614" s="12"/>
      <c r="H614" s="12"/>
      <c r="I614" s="12"/>
      <c r="J614" s="12"/>
      <c r="K614" s="12"/>
    </row>
    <row r="615" spans="2:11">
      <c r="B615" s="12"/>
      <c r="C615" s="12"/>
      <c r="D615" s="12"/>
      <c r="E615" s="12"/>
      <c r="F615" s="12"/>
      <c r="G615" s="12"/>
      <c r="H615" s="12"/>
      <c r="I615" s="12"/>
      <c r="J615" s="12"/>
      <c r="K615" s="12"/>
    </row>
    <row r="616" spans="2:11">
      <c r="B616" s="12"/>
      <c r="C616" s="12"/>
      <c r="D616" s="12"/>
      <c r="E616" s="12"/>
      <c r="F616" s="12"/>
      <c r="G616" s="12"/>
      <c r="H616" s="12"/>
      <c r="I616" s="12"/>
      <c r="J616" s="12"/>
      <c r="K616" s="12"/>
    </row>
    <row r="617" spans="2:11">
      <c r="B617" s="12"/>
      <c r="C617" s="12"/>
      <c r="D617" s="12"/>
      <c r="E617" s="12"/>
      <c r="F617" s="12"/>
      <c r="G617" s="12"/>
      <c r="H617" s="12"/>
      <c r="I617" s="12"/>
      <c r="J617" s="12"/>
      <c r="K617" s="12"/>
    </row>
    <row r="618" spans="2:11">
      <c r="B618" s="12"/>
      <c r="C618" s="12"/>
      <c r="D618" s="12"/>
      <c r="E618" s="12"/>
      <c r="F618" s="12"/>
      <c r="G618" s="12"/>
      <c r="H618" s="12"/>
      <c r="I618" s="12"/>
      <c r="J618" s="12"/>
      <c r="K618" s="12"/>
    </row>
    <row r="619" spans="2:11">
      <c r="B619" s="12"/>
      <c r="C619" s="12"/>
      <c r="D619" s="12"/>
      <c r="E619" s="12"/>
      <c r="F619" s="12"/>
      <c r="G619" s="12"/>
      <c r="H619" s="12"/>
      <c r="I619" s="12"/>
      <c r="J619" s="12"/>
      <c r="K619" s="12"/>
    </row>
    <row r="620" spans="2:11">
      <c r="B620" s="12"/>
      <c r="C620" s="12"/>
      <c r="D620" s="12"/>
      <c r="E620" s="12"/>
      <c r="F620" s="12"/>
      <c r="G620" s="12"/>
      <c r="H620" s="12"/>
      <c r="I620" s="12"/>
      <c r="J620" s="12"/>
      <c r="K620" s="12"/>
    </row>
    <row r="621" spans="2:11">
      <c r="B621" s="12"/>
      <c r="C621" s="12"/>
      <c r="D621" s="12"/>
      <c r="E621" s="12"/>
      <c r="F621" s="12"/>
      <c r="G621" s="12"/>
      <c r="H621" s="12"/>
      <c r="I621" s="12"/>
      <c r="J621" s="12"/>
      <c r="K621" s="12"/>
    </row>
    <row r="622" spans="2:11">
      <c r="B622" s="12"/>
      <c r="C622" s="12"/>
      <c r="D622" s="12"/>
      <c r="E622" s="12"/>
      <c r="F622" s="12"/>
      <c r="G622" s="12"/>
      <c r="H622" s="12"/>
      <c r="I622" s="12"/>
      <c r="J622" s="12"/>
      <c r="K622" s="12"/>
    </row>
    <row r="623" spans="2:11">
      <c r="B623" s="12"/>
      <c r="C623" s="12"/>
      <c r="D623" s="12"/>
      <c r="E623" s="12"/>
      <c r="F623" s="12"/>
      <c r="G623" s="12"/>
      <c r="H623" s="12"/>
      <c r="I623" s="12"/>
      <c r="J623" s="12"/>
      <c r="K623" s="12"/>
    </row>
    <row r="624" spans="2:11">
      <c r="B624" s="12"/>
      <c r="C624" s="12"/>
      <c r="D624" s="12"/>
      <c r="E624" s="12"/>
      <c r="F624" s="12"/>
      <c r="G624" s="12"/>
      <c r="H624" s="12"/>
      <c r="I624" s="12"/>
      <c r="J624" s="12"/>
      <c r="K624" s="12"/>
    </row>
    <row r="625" spans="2:11">
      <c r="B625" s="12"/>
      <c r="C625" s="12"/>
      <c r="D625" s="12"/>
      <c r="E625" s="12"/>
      <c r="F625" s="12"/>
      <c r="G625" s="12"/>
      <c r="H625" s="12"/>
      <c r="I625" s="12"/>
      <c r="J625" s="12"/>
      <c r="K625" s="12"/>
    </row>
    <row r="626" spans="2:11">
      <c r="B626" s="12"/>
      <c r="C626" s="12"/>
      <c r="D626" s="12"/>
      <c r="E626" s="12"/>
      <c r="F626" s="12"/>
      <c r="G626" s="12"/>
      <c r="H626" s="12"/>
      <c r="I626" s="12"/>
      <c r="J626" s="12"/>
      <c r="K626" s="12"/>
    </row>
    <row r="627" spans="2:11">
      <c r="B627" s="12"/>
      <c r="C627" s="12"/>
      <c r="D627" s="12"/>
      <c r="E627" s="12"/>
      <c r="F627" s="12"/>
      <c r="G627" s="12"/>
      <c r="H627" s="12"/>
      <c r="I627" s="12"/>
      <c r="J627" s="12"/>
      <c r="K627" s="12"/>
    </row>
    <row r="628" spans="2:11">
      <c r="B628" s="12"/>
      <c r="C628" s="12"/>
      <c r="D628" s="12"/>
      <c r="E628" s="12"/>
      <c r="F628" s="12"/>
      <c r="G628" s="12"/>
      <c r="H628" s="12"/>
      <c r="I628" s="12"/>
      <c r="J628" s="12"/>
      <c r="K628" s="12"/>
    </row>
    <row r="629" spans="2:11">
      <c r="B629" s="12"/>
      <c r="C629" s="12"/>
      <c r="D629" s="12"/>
      <c r="E629" s="12"/>
      <c r="F629" s="12"/>
      <c r="G629" s="12"/>
      <c r="H629" s="12"/>
      <c r="I629" s="12"/>
      <c r="J629" s="12"/>
      <c r="K629" s="12"/>
    </row>
    <row r="630" spans="2:11">
      <c r="B630" s="12"/>
      <c r="C630" s="12"/>
      <c r="D630" s="12"/>
      <c r="E630" s="12"/>
      <c r="F630" s="12"/>
      <c r="G630" s="12"/>
      <c r="H630" s="12"/>
      <c r="I630" s="12"/>
      <c r="J630" s="12"/>
      <c r="K630" s="12"/>
    </row>
    <row r="631" spans="2:11">
      <c r="B631" s="12"/>
      <c r="C631" s="12"/>
      <c r="D631" s="12"/>
      <c r="E631" s="12"/>
      <c r="F631" s="12"/>
      <c r="G631" s="12"/>
      <c r="H631" s="12"/>
      <c r="I631" s="12"/>
      <c r="J631" s="12"/>
      <c r="K631" s="12"/>
    </row>
    <row r="632" spans="2:11">
      <c r="B632" s="12"/>
      <c r="C632" s="12"/>
      <c r="D632" s="12"/>
      <c r="E632" s="12"/>
      <c r="F632" s="12"/>
      <c r="G632" s="12"/>
      <c r="H632" s="12"/>
      <c r="I632" s="12"/>
      <c r="J632" s="12"/>
      <c r="K632" s="12"/>
    </row>
    <row r="633" spans="2:11">
      <c r="B633" s="12"/>
      <c r="C633" s="12"/>
      <c r="D633" s="12"/>
      <c r="E633" s="12"/>
      <c r="F633" s="12"/>
      <c r="G633" s="12"/>
      <c r="H633" s="12"/>
      <c r="I633" s="12"/>
      <c r="J633" s="12"/>
      <c r="K633" s="12"/>
    </row>
    <row r="634" spans="2:11">
      <c r="B634" s="12"/>
      <c r="C634" s="12"/>
      <c r="D634" s="12"/>
      <c r="E634" s="12"/>
      <c r="F634" s="12"/>
      <c r="G634" s="12"/>
      <c r="H634" s="12"/>
      <c r="I634" s="12"/>
      <c r="J634" s="12"/>
      <c r="K634" s="12"/>
    </row>
    <row r="635" spans="2:11">
      <c r="B635" s="12"/>
      <c r="C635" s="12"/>
      <c r="D635" s="12"/>
      <c r="E635" s="12"/>
      <c r="F635" s="12"/>
      <c r="G635" s="12"/>
      <c r="H635" s="12"/>
      <c r="I635" s="12"/>
      <c r="J635" s="12"/>
      <c r="K635" s="12"/>
    </row>
    <row r="636" spans="2:11">
      <c r="B636" s="12"/>
      <c r="C636" s="12"/>
      <c r="D636" s="12"/>
      <c r="E636" s="12"/>
      <c r="F636" s="12"/>
      <c r="G636" s="12"/>
      <c r="H636" s="12"/>
      <c r="I636" s="12"/>
      <c r="J636" s="12"/>
      <c r="K636" s="12"/>
    </row>
    <row r="637" spans="2:11">
      <c r="B637" s="12"/>
      <c r="C637" s="12"/>
      <c r="D637" s="12"/>
      <c r="E637" s="12"/>
      <c r="F637" s="12"/>
      <c r="G637" s="12"/>
      <c r="H637" s="12"/>
      <c r="I637" s="12"/>
      <c r="J637" s="12"/>
      <c r="K637" s="12"/>
    </row>
    <row r="638" spans="2:11">
      <c r="B638" s="12"/>
      <c r="C638" s="12"/>
      <c r="D638" s="12"/>
      <c r="E638" s="12"/>
      <c r="F638" s="12"/>
      <c r="G638" s="12"/>
      <c r="H638" s="12"/>
      <c r="I638" s="12"/>
      <c r="J638" s="12"/>
      <c r="K638" s="12"/>
    </row>
    <row r="639" spans="2:11">
      <c r="B639" s="12"/>
      <c r="C639" s="12"/>
      <c r="D639" s="12"/>
      <c r="E639" s="12"/>
      <c r="F639" s="12"/>
      <c r="G639" s="12"/>
      <c r="H639" s="12"/>
      <c r="I639" s="12"/>
      <c r="J639" s="12"/>
      <c r="K639" s="12"/>
    </row>
    <row r="640" spans="2:11">
      <c r="B640" s="12"/>
      <c r="C640" s="12"/>
      <c r="D640" s="12"/>
      <c r="E640" s="12"/>
      <c r="F640" s="12"/>
      <c r="G640" s="12"/>
      <c r="H640" s="12"/>
      <c r="I640" s="12"/>
      <c r="J640" s="12"/>
      <c r="K640" s="12"/>
    </row>
    <row r="641" spans="2:11">
      <c r="B641" s="12"/>
      <c r="C641" s="12"/>
      <c r="D641" s="12"/>
      <c r="E641" s="12"/>
      <c r="F641" s="12"/>
      <c r="G641" s="12"/>
      <c r="H641" s="12"/>
      <c r="I641" s="12"/>
      <c r="J641" s="12"/>
      <c r="K641" s="12"/>
    </row>
    <row r="642" spans="2:11">
      <c r="B642" s="12"/>
      <c r="C642" s="12"/>
      <c r="D642" s="12"/>
      <c r="E642" s="12"/>
      <c r="F642" s="12"/>
      <c r="G642" s="12"/>
      <c r="H642" s="12"/>
      <c r="I642" s="12"/>
      <c r="J642" s="12"/>
      <c r="K642" s="12"/>
    </row>
    <row r="643" spans="2:11">
      <c r="B643" s="12"/>
      <c r="C643" s="12"/>
      <c r="D643" s="12"/>
      <c r="E643" s="12"/>
      <c r="F643" s="12"/>
      <c r="G643" s="12"/>
      <c r="H643" s="12"/>
      <c r="I643" s="12"/>
      <c r="J643" s="12"/>
      <c r="K643" s="12"/>
    </row>
    <row r="644" spans="2:11">
      <c r="B644" s="12"/>
      <c r="C644" s="12"/>
      <c r="D644" s="12"/>
      <c r="E644" s="12"/>
      <c r="F644" s="12"/>
      <c r="G644" s="12"/>
      <c r="H644" s="12"/>
      <c r="I644" s="12"/>
      <c r="J644" s="12"/>
      <c r="K644" s="12"/>
    </row>
    <row r="645" spans="2:11">
      <c r="B645" s="12"/>
      <c r="C645" s="12"/>
      <c r="D645" s="12"/>
      <c r="E645" s="12"/>
      <c r="F645" s="12"/>
      <c r="G645" s="12"/>
      <c r="H645" s="12"/>
      <c r="I645" s="12"/>
      <c r="J645" s="12"/>
      <c r="K645" s="12"/>
    </row>
    <row r="646" spans="2:11">
      <c r="B646" s="12"/>
      <c r="C646" s="12"/>
      <c r="D646" s="12"/>
      <c r="E646" s="12"/>
      <c r="F646" s="12"/>
      <c r="G646" s="12"/>
      <c r="H646" s="12"/>
      <c r="I646" s="12"/>
      <c r="J646" s="12"/>
      <c r="K646" s="12"/>
    </row>
    <row r="647" spans="2:11">
      <c r="B647" s="12"/>
      <c r="C647" s="12"/>
      <c r="D647" s="12"/>
      <c r="E647" s="12"/>
      <c r="F647" s="12"/>
      <c r="G647" s="12"/>
      <c r="H647" s="12"/>
      <c r="I647" s="12"/>
      <c r="J647" s="12"/>
      <c r="K647" s="12"/>
    </row>
    <row r="648" spans="2:11">
      <c r="B648" s="12"/>
      <c r="C648" s="12"/>
      <c r="D648" s="12"/>
      <c r="E648" s="12"/>
      <c r="F648" s="12"/>
      <c r="G648" s="12"/>
      <c r="H648" s="12"/>
      <c r="I648" s="12"/>
      <c r="J648" s="12"/>
      <c r="K648" s="12"/>
    </row>
    <row r="649" spans="2:11">
      <c r="B649" s="12"/>
      <c r="C649" s="12"/>
      <c r="D649" s="12"/>
      <c r="E649" s="12"/>
      <c r="F649" s="12"/>
      <c r="G649" s="12"/>
      <c r="H649" s="12"/>
      <c r="I649" s="12"/>
      <c r="J649" s="12"/>
      <c r="K649" s="12"/>
    </row>
    <row r="650" spans="2:11">
      <c r="B650" s="12"/>
      <c r="C650" s="12"/>
      <c r="D650" s="12"/>
      <c r="E650" s="12"/>
      <c r="F650" s="12"/>
      <c r="G650" s="12"/>
      <c r="H650" s="12"/>
      <c r="I650" s="12"/>
      <c r="J650" s="12"/>
      <c r="K650" s="12"/>
    </row>
    <row r="651" spans="2:11">
      <c r="B651" s="12"/>
      <c r="C651" s="12"/>
      <c r="D651" s="12"/>
      <c r="E651" s="12"/>
      <c r="F651" s="12"/>
      <c r="G651" s="12"/>
      <c r="H651" s="12"/>
      <c r="I651" s="12"/>
      <c r="J651" s="12"/>
      <c r="K651" s="12"/>
    </row>
    <row r="652" spans="2:11">
      <c r="B652" s="12"/>
      <c r="C652" s="12"/>
      <c r="D652" s="12"/>
      <c r="E652" s="12"/>
      <c r="F652" s="12"/>
      <c r="G652" s="12"/>
      <c r="H652" s="12"/>
      <c r="I652" s="12"/>
      <c r="J652" s="12"/>
      <c r="K652" s="12"/>
    </row>
    <row r="653" spans="2:11">
      <c r="B653" s="12"/>
      <c r="C653" s="12"/>
      <c r="D653" s="12"/>
      <c r="E653" s="12"/>
      <c r="F653" s="12"/>
      <c r="G653" s="12"/>
      <c r="H653" s="12"/>
      <c r="I653" s="12"/>
      <c r="J653" s="12"/>
      <c r="K653" s="12"/>
    </row>
    <row r="654" spans="2:11">
      <c r="B654" s="12"/>
      <c r="C654" s="12"/>
      <c r="D654" s="12"/>
      <c r="E654" s="12"/>
      <c r="F654" s="12"/>
      <c r="G654" s="12"/>
      <c r="H654" s="12"/>
      <c r="I654" s="12"/>
      <c r="J654" s="12"/>
      <c r="K654" s="12"/>
    </row>
    <row r="655" spans="2:11">
      <c r="B655" s="12"/>
      <c r="C655" s="12"/>
      <c r="D655" s="12"/>
      <c r="E655" s="12"/>
      <c r="F655" s="12"/>
      <c r="G655" s="12"/>
      <c r="H655" s="12"/>
      <c r="I655" s="12"/>
      <c r="J655" s="12"/>
      <c r="K655" s="12"/>
    </row>
    <row r="656" spans="2:11">
      <c r="B656" s="12"/>
      <c r="C656" s="12"/>
      <c r="D656" s="12"/>
      <c r="E656" s="12"/>
      <c r="F656" s="12"/>
      <c r="G656" s="12"/>
      <c r="H656" s="12"/>
      <c r="I656" s="12"/>
      <c r="J656" s="12"/>
      <c r="K656" s="12"/>
    </row>
    <row r="657" spans="2:11">
      <c r="B657" s="12"/>
      <c r="C657" s="12"/>
      <c r="D657" s="12"/>
      <c r="E657" s="12"/>
      <c r="F657" s="12"/>
      <c r="G657" s="12"/>
      <c r="H657" s="12"/>
      <c r="I657" s="12"/>
      <c r="J657" s="12"/>
      <c r="K657" s="12"/>
    </row>
    <row r="658" spans="2:11">
      <c r="B658" s="12"/>
      <c r="C658" s="12"/>
      <c r="D658" s="12"/>
      <c r="E658" s="12"/>
      <c r="F658" s="12"/>
      <c r="G658" s="12"/>
      <c r="H658" s="12"/>
      <c r="I658" s="12"/>
      <c r="J658" s="12"/>
      <c r="K658" s="12"/>
    </row>
    <row r="659" spans="2:11">
      <c r="B659" s="12"/>
      <c r="C659" s="12"/>
      <c r="D659" s="12"/>
      <c r="E659" s="12"/>
      <c r="F659" s="12"/>
      <c r="G659" s="12"/>
      <c r="H659" s="12"/>
      <c r="I659" s="12"/>
      <c r="J659" s="12"/>
      <c r="K659" s="12"/>
    </row>
    <row r="660" spans="2:11">
      <c r="B660" s="12"/>
      <c r="C660" s="12"/>
      <c r="D660" s="12"/>
      <c r="E660" s="12"/>
      <c r="F660" s="12"/>
      <c r="G660" s="12"/>
      <c r="H660" s="12"/>
      <c r="I660" s="12"/>
      <c r="J660" s="12"/>
      <c r="K660" s="12"/>
    </row>
    <row r="661" spans="2:11">
      <c r="B661" s="12"/>
      <c r="C661" s="12"/>
      <c r="D661" s="12"/>
      <c r="E661" s="12"/>
      <c r="F661" s="12"/>
      <c r="G661" s="12"/>
      <c r="H661" s="12"/>
      <c r="I661" s="12"/>
      <c r="J661" s="12"/>
      <c r="K661" s="12"/>
    </row>
    <row r="662" spans="2:11">
      <c r="B662" s="12"/>
      <c r="C662" s="12"/>
      <c r="D662" s="12"/>
      <c r="E662" s="12"/>
      <c r="F662" s="12"/>
      <c r="G662" s="12"/>
      <c r="H662" s="12"/>
      <c r="I662" s="12"/>
      <c r="J662" s="12"/>
      <c r="K662" s="12"/>
    </row>
    <row r="663" spans="2:11">
      <c r="B663" s="12"/>
      <c r="C663" s="12"/>
      <c r="D663" s="12"/>
      <c r="E663" s="12"/>
      <c r="F663" s="12"/>
      <c r="G663" s="12"/>
      <c r="H663" s="12"/>
      <c r="I663" s="12"/>
      <c r="J663" s="12"/>
      <c r="K663" s="12"/>
    </row>
    <row r="664" spans="2:11">
      <c r="B664" s="12"/>
      <c r="C664" s="12"/>
      <c r="D664" s="12"/>
      <c r="E664" s="12"/>
      <c r="F664" s="12"/>
      <c r="G664" s="12"/>
      <c r="H664" s="12"/>
      <c r="I664" s="12"/>
      <c r="J664" s="12"/>
      <c r="K664" s="12"/>
    </row>
    <row r="665" spans="2:11">
      <c r="B665" s="12"/>
      <c r="C665" s="12"/>
      <c r="D665" s="12"/>
      <c r="E665" s="12"/>
      <c r="F665" s="12"/>
      <c r="G665" s="12"/>
      <c r="H665" s="12"/>
      <c r="I665" s="12"/>
      <c r="J665" s="12"/>
      <c r="K665" s="12"/>
    </row>
    <row r="666" spans="2:11">
      <c r="B666" s="12"/>
      <c r="C666" s="12"/>
      <c r="D666" s="12"/>
      <c r="E666" s="12"/>
      <c r="F666" s="12"/>
      <c r="G666" s="12"/>
      <c r="H666" s="12"/>
      <c r="I666" s="12"/>
      <c r="J666" s="12"/>
      <c r="K666" s="12"/>
    </row>
    <row r="667" spans="2:11">
      <c r="B667" s="12"/>
      <c r="C667" s="12"/>
      <c r="D667" s="12"/>
      <c r="E667" s="12"/>
      <c r="F667" s="12"/>
      <c r="G667" s="12"/>
      <c r="H667" s="12"/>
      <c r="I667" s="12"/>
      <c r="J667" s="12"/>
      <c r="K667" s="12"/>
    </row>
    <row r="668" spans="2:11">
      <c r="B668" s="12"/>
      <c r="C668" s="12"/>
      <c r="D668" s="12"/>
      <c r="E668" s="12"/>
      <c r="F668" s="12"/>
      <c r="G668" s="12"/>
      <c r="H668" s="12"/>
      <c r="I668" s="12"/>
      <c r="J668" s="12"/>
      <c r="K668" s="12"/>
    </row>
    <row r="669" spans="2:11">
      <c r="B669" s="12"/>
      <c r="C669" s="12"/>
      <c r="D669" s="12"/>
      <c r="E669" s="12"/>
      <c r="F669" s="12"/>
      <c r="G669" s="12"/>
      <c r="H669" s="12"/>
      <c r="I669" s="12"/>
      <c r="J669" s="12"/>
      <c r="K669" s="12"/>
    </row>
    <row r="670" spans="2:11">
      <c r="B670" s="12"/>
      <c r="C670" s="12"/>
      <c r="D670" s="12"/>
      <c r="E670" s="12"/>
      <c r="F670" s="12"/>
      <c r="G670" s="12"/>
      <c r="H670" s="12"/>
      <c r="I670" s="12"/>
      <c r="J670" s="12"/>
      <c r="K670" s="12"/>
    </row>
    <row r="671" spans="2:11">
      <c r="B671" s="12"/>
      <c r="C671" s="12"/>
      <c r="D671" s="12"/>
      <c r="E671" s="12"/>
      <c r="F671" s="12"/>
      <c r="G671" s="12"/>
      <c r="H671" s="12"/>
      <c r="I671" s="12"/>
      <c r="J671" s="12"/>
      <c r="K671" s="12"/>
    </row>
    <row r="672" spans="2:11">
      <c r="B672" s="12"/>
      <c r="C672" s="12"/>
      <c r="D672" s="12"/>
      <c r="E672" s="12"/>
      <c r="F672" s="12"/>
      <c r="G672" s="12"/>
      <c r="H672" s="12"/>
      <c r="I672" s="12"/>
      <c r="J672" s="12"/>
      <c r="K672" s="12"/>
    </row>
    <row r="673" spans="2:11">
      <c r="B673" s="12"/>
      <c r="C673" s="12"/>
      <c r="D673" s="12"/>
      <c r="E673" s="12"/>
      <c r="F673" s="12"/>
      <c r="G673" s="12"/>
      <c r="H673" s="12"/>
      <c r="I673" s="12"/>
      <c r="J673" s="12"/>
      <c r="K673" s="12"/>
    </row>
    <row r="674" spans="2:11">
      <c r="B674" s="12"/>
      <c r="C674" s="12"/>
      <c r="D674" s="12"/>
      <c r="E674" s="12"/>
      <c r="F674" s="12"/>
      <c r="G674" s="12"/>
      <c r="H674" s="12"/>
      <c r="I674" s="12"/>
      <c r="J674" s="12"/>
      <c r="K674" s="12"/>
    </row>
    <row r="675" spans="2:11">
      <c r="B675" s="12"/>
      <c r="C675" s="12"/>
      <c r="D675" s="12"/>
      <c r="E675" s="12"/>
      <c r="F675" s="12"/>
      <c r="G675" s="12"/>
      <c r="H675" s="12"/>
      <c r="I675" s="12"/>
      <c r="J675" s="12"/>
      <c r="K675" s="12"/>
    </row>
    <row r="676" spans="2:11">
      <c r="B676" s="12"/>
      <c r="C676" s="12"/>
      <c r="D676" s="12"/>
      <c r="E676" s="12"/>
      <c r="F676" s="12"/>
      <c r="G676" s="12"/>
      <c r="H676" s="12"/>
      <c r="I676" s="12"/>
      <c r="J676" s="12"/>
      <c r="K676" s="12"/>
    </row>
    <row r="677" spans="2:11">
      <c r="B677" s="12"/>
      <c r="C677" s="12"/>
      <c r="D677" s="12"/>
      <c r="E677" s="12"/>
      <c r="F677" s="12"/>
      <c r="G677" s="12"/>
      <c r="H677" s="12"/>
      <c r="I677" s="12"/>
      <c r="J677" s="12"/>
      <c r="K677" s="12"/>
    </row>
    <row r="678" spans="2:11">
      <c r="B678" s="12"/>
      <c r="C678" s="12"/>
      <c r="D678" s="12"/>
      <c r="E678" s="12"/>
      <c r="F678" s="12"/>
      <c r="G678" s="12"/>
      <c r="H678" s="12"/>
      <c r="I678" s="12"/>
      <c r="J678" s="12"/>
      <c r="K678" s="12"/>
    </row>
    <row r="679" spans="2:11">
      <c r="B679" s="12"/>
      <c r="C679" s="12"/>
      <c r="D679" s="12"/>
      <c r="E679" s="12"/>
      <c r="F679" s="12"/>
      <c r="G679" s="12"/>
      <c r="H679" s="12"/>
      <c r="I679" s="12"/>
      <c r="J679" s="12"/>
      <c r="K679" s="12"/>
    </row>
    <row r="680" spans="2:11">
      <c r="B680" s="12"/>
      <c r="C680" s="12"/>
      <c r="D680" s="12"/>
      <c r="E680" s="12"/>
      <c r="F680" s="12"/>
      <c r="G680" s="12"/>
      <c r="H680" s="12"/>
      <c r="I680" s="12"/>
      <c r="J680" s="12"/>
      <c r="K680" s="12"/>
    </row>
    <row r="681" spans="2:11">
      <c r="B681" s="12"/>
      <c r="C681" s="12"/>
      <c r="D681" s="12"/>
      <c r="E681" s="12"/>
      <c r="F681" s="12"/>
      <c r="G681" s="12"/>
      <c r="H681" s="12"/>
      <c r="I681" s="12"/>
      <c r="J681" s="12"/>
      <c r="K681" s="12"/>
    </row>
    <row r="682" spans="2:11">
      <c r="B682" s="12"/>
      <c r="C682" s="12"/>
      <c r="D682" s="12"/>
      <c r="E682" s="12"/>
      <c r="F682" s="12"/>
      <c r="G682" s="12"/>
      <c r="H682" s="12"/>
      <c r="I682" s="12"/>
      <c r="J682" s="12"/>
      <c r="K682" s="12"/>
    </row>
    <row r="683" spans="2:11">
      <c r="B683" s="12"/>
      <c r="C683" s="12"/>
      <c r="D683" s="12"/>
      <c r="E683" s="12"/>
      <c r="F683" s="12"/>
      <c r="G683" s="12"/>
      <c r="H683" s="12"/>
      <c r="I683" s="12"/>
      <c r="J683" s="12"/>
      <c r="K683" s="12"/>
    </row>
    <row r="684" spans="2:11">
      <c r="B684" s="12"/>
      <c r="C684" s="12"/>
      <c r="D684" s="12"/>
      <c r="E684" s="12"/>
      <c r="F684" s="12"/>
      <c r="G684" s="12"/>
      <c r="H684" s="12"/>
      <c r="I684" s="12"/>
      <c r="J684" s="12"/>
      <c r="K684" s="12"/>
    </row>
    <row r="685" spans="2:11">
      <c r="B685" s="12"/>
      <c r="C685" s="12"/>
      <c r="D685" s="12"/>
      <c r="E685" s="12"/>
      <c r="F685" s="12"/>
      <c r="G685" s="12"/>
      <c r="H685" s="12"/>
      <c r="I685" s="12"/>
      <c r="J685" s="12"/>
      <c r="K685" s="12"/>
    </row>
    <row r="686" spans="2:11">
      <c r="B686" s="12"/>
      <c r="C686" s="12"/>
      <c r="D686" s="12"/>
      <c r="E686" s="12"/>
      <c r="F686" s="12"/>
      <c r="G686" s="12"/>
      <c r="H686" s="12"/>
      <c r="I686" s="12"/>
      <c r="J686" s="12"/>
      <c r="K686" s="12"/>
    </row>
    <row r="687" spans="2:11">
      <c r="B687" s="12"/>
      <c r="C687" s="12"/>
      <c r="D687" s="12"/>
      <c r="E687" s="12"/>
      <c r="F687" s="12"/>
      <c r="G687" s="12"/>
      <c r="H687" s="12"/>
      <c r="I687" s="12"/>
      <c r="J687" s="12"/>
      <c r="K687" s="12"/>
    </row>
    <row r="688" spans="2:11">
      <c r="B688" s="12"/>
      <c r="C688" s="12"/>
      <c r="D688" s="12"/>
      <c r="E688" s="12"/>
      <c r="F688" s="12"/>
      <c r="G688" s="12"/>
      <c r="H688" s="12"/>
      <c r="I688" s="12"/>
      <c r="J688" s="12"/>
      <c r="K688" s="12"/>
    </row>
    <row r="689" spans="2:11">
      <c r="B689" s="12"/>
      <c r="C689" s="12"/>
      <c r="D689" s="12"/>
      <c r="E689" s="12"/>
      <c r="F689" s="12"/>
      <c r="G689" s="12"/>
      <c r="H689" s="12"/>
      <c r="I689" s="12"/>
      <c r="J689" s="12"/>
      <c r="K689" s="12"/>
    </row>
    <row r="690" spans="2:11">
      <c r="B690" s="12"/>
      <c r="C690" s="12"/>
      <c r="D690" s="12"/>
      <c r="E690" s="12"/>
      <c r="F690" s="12"/>
      <c r="G690" s="12"/>
      <c r="H690" s="12"/>
      <c r="I690" s="12"/>
      <c r="J690" s="12"/>
      <c r="K690" s="12"/>
    </row>
    <row r="691" spans="2:11">
      <c r="B691" s="12"/>
      <c r="C691" s="12"/>
      <c r="D691" s="12"/>
      <c r="E691" s="12"/>
      <c r="F691" s="12"/>
      <c r="G691" s="12"/>
      <c r="H691" s="12"/>
      <c r="I691" s="12"/>
      <c r="J691" s="12"/>
      <c r="K691" s="12"/>
    </row>
    <row r="692" spans="2:11">
      <c r="B692" s="12"/>
      <c r="C692" s="12"/>
      <c r="D692" s="12"/>
      <c r="E692" s="12"/>
      <c r="F692" s="12"/>
      <c r="G692" s="12"/>
      <c r="H692" s="12"/>
      <c r="I692" s="12"/>
      <c r="J692" s="12"/>
      <c r="K692" s="12"/>
    </row>
    <row r="693" spans="2:11">
      <c r="B693" s="12"/>
      <c r="C693" s="12"/>
      <c r="D693" s="12"/>
      <c r="E693" s="12"/>
      <c r="F693" s="12"/>
      <c r="G693" s="12"/>
      <c r="H693" s="12"/>
      <c r="I693" s="12"/>
      <c r="J693" s="12"/>
      <c r="K693" s="12"/>
    </row>
    <row r="694" spans="2:11">
      <c r="B694" s="12"/>
      <c r="C694" s="12"/>
      <c r="D694" s="12"/>
      <c r="E694" s="12"/>
      <c r="F694" s="12"/>
      <c r="G694" s="12"/>
      <c r="H694" s="12"/>
      <c r="I694" s="12"/>
      <c r="J694" s="12"/>
      <c r="K694" s="12"/>
    </row>
    <row r="695" spans="2:11">
      <c r="B695" s="12"/>
      <c r="C695" s="12"/>
      <c r="D695" s="12"/>
      <c r="E695" s="12"/>
      <c r="F695" s="12"/>
      <c r="G695" s="12"/>
      <c r="H695" s="12"/>
      <c r="I695" s="12"/>
      <c r="J695" s="12"/>
      <c r="K695" s="12"/>
    </row>
    <row r="696" spans="2:11">
      <c r="B696" s="12"/>
      <c r="C696" s="12"/>
      <c r="D696" s="12"/>
      <c r="E696" s="12"/>
      <c r="F696" s="12"/>
      <c r="G696" s="12"/>
      <c r="H696" s="12"/>
      <c r="I696" s="12"/>
      <c r="J696" s="12"/>
      <c r="K696" s="12"/>
    </row>
    <row r="697" spans="2:11">
      <c r="B697" s="12"/>
      <c r="C697" s="12"/>
      <c r="D697" s="12"/>
      <c r="E697" s="12"/>
      <c r="F697" s="12"/>
      <c r="G697" s="12"/>
      <c r="H697" s="12"/>
      <c r="I697" s="12"/>
      <c r="J697" s="12"/>
      <c r="K697" s="12"/>
    </row>
    <row r="698" spans="2:11">
      <c r="B698" s="12"/>
      <c r="C698" s="12"/>
      <c r="D698" s="12"/>
      <c r="E698" s="12"/>
      <c r="F698" s="12"/>
      <c r="G698" s="12"/>
      <c r="H698" s="12"/>
      <c r="I698" s="12"/>
      <c r="J698" s="12"/>
      <c r="K698" s="12"/>
    </row>
    <row r="699" spans="2:11">
      <c r="B699" s="12"/>
      <c r="C699" s="12"/>
      <c r="D699" s="12"/>
      <c r="E699" s="12"/>
      <c r="F699" s="12"/>
      <c r="G699" s="12"/>
      <c r="H699" s="12"/>
      <c r="I699" s="12"/>
      <c r="J699" s="12"/>
      <c r="K699" s="12"/>
    </row>
    <row r="700" spans="2:11">
      <c r="B700" s="12"/>
      <c r="C700" s="12"/>
      <c r="D700" s="12"/>
      <c r="E700" s="12"/>
      <c r="F700" s="12"/>
      <c r="G700" s="12"/>
      <c r="H700" s="12"/>
      <c r="I700" s="12"/>
      <c r="J700" s="12"/>
      <c r="K700" s="12"/>
    </row>
    <row r="701" spans="2:11">
      <c r="B701" s="12"/>
      <c r="C701" s="12"/>
      <c r="D701" s="12"/>
      <c r="E701" s="12"/>
      <c r="F701" s="12"/>
      <c r="G701" s="12"/>
      <c r="H701" s="12"/>
      <c r="I701" s="12"/>
      <c r="J701" s="12"/>
      <c r="K701" s="12"/>
    </row>
    <row r="702" spans="2:11">
      <c r="B702" s="12"/>
      <c r="C702" s="12"/>
      <c r="D702" s="12"/>
      <c r="E702" s="12"/>
      <c r="F702" s="12"/>
      <c r="G702" s="12"/>
      <c r="H702" s="12"/>
      <c r="I702" s="12"/>
      <c r="J702" s="12"/>
      <c r="K702" s="12"/>
    </row>
    <row r="703" spans="2:11">
      <c r="B703" s="12"/>
      <c r="C703" s="12"/>
      <c r="D703" s="12"/>
      <c r="E703" s="12"/>
      <c r="F703" s="12"/>
      <c r="G703" s="12"/>
      <c r="H703" s="12"/>
      <c r="I703" s="12"/>
      <c r="J703" s="12"/>
      <c r="K703" s="12"/>
    </row>
    <row r="704" spans="2:11">
      <c r="B704" s="12"/>
      <c r="C704" s="12"/>
      <c r="D704" s="12"/>
      <c r="E704" s="12"/>
      <c r="F704" s="12"/>
      <c r="G704" s="12"/>
      <c r="H704" s="12"/>
      <c r="I704" s="12"/>
      <c r="J704" s="12"/>
      <c r="K704" s="12"/>
    </row>
    <row r="705" spans="2:11">
      <c r="B705" s="12"/>
      <c r="C705" s="12"/>
      <c r="D705" s="12"/>
      <c r="E705" s="12"/>
      <c r="F705" s="12"/>
      <c r="G705" s="12"/>
      <c r="H705" s="12"/>
      <c r="I705" s="12"/>
      <c r="J705" s="12"/>
      <c r="K705" s="12"/>
    </row>
    <row r="706" spans="2:11">
      <c r="B706" s="12"/>
      <c r="C706" s="12"/>
      <c r="D706" s="12"/>
      <c r="E706" s="12"/>
      <c r="F706" s="12"/>
      <c r="G706" s="12"/>
      <c r="H706" s="12"/>
      <c r="I706" s="12"/>
      <c r="J706" s="12"/>
      <c r="K706" s="12"/>
    </row>
    <row r="707" spans="2:11">
      <c r="B707" s="12"/>
      <c r="C707" s="12"/>
      <c r="D707" s="12"/>
      <c r="E707" s="12"/>
      <c r="F707" s="12"/>
      <c r="G707" s="12"/>
      <c r="H707" s="12"/>
      <c r="I707" s="12"/>
      <c r="J707" s="12"/>
      <c r="K707" s="12"/>
    </row>
    <row r="708" spans="2:11">
      <c r="B708" s="12"/>
      <c r="C708" s="12"/>
      <c r="D708" s="12"/>
      <c r="E708" s="12"/>
      <c r="F708" s="12"/>
      <c r="G708" s="12"/>
      <c r="H708" s="12"/>
      <c r="I708" s="12"/>
      <c r="J708" s="12"/>
      <c r="K708" s="12"/>
    </row>
    <row r="709" spans="2:11">
      <c r="B709" s="12"/>
      <c r="C709" s="12"/>
      <c r="D709" s="12"/>
      <c r="E709" s="12"/>
      <c r="F709" s="12"/>
      <c r="G709" s="12"/>
      <c r="H709" s="12"/>
      <c r="I709" s="12"/>
      <c r="J709" s="12"/>
      <c r="K709" s="12"/>
    </row>
    <row r="710" spans="2:11">
      <c r="B710" s="12"/>
      <c r="C710" s="12"/>
      <c r="D710" s="12"/>
      <c r="E710" s="12"/>
      <c r="F710" s="12"/>
      <c r="G710" s="12"/>
      <c r="H710" s="12"/>
      <c r="I710" s="12"/>
      <c r="J710" s="12"/>
      <c r="K710" s="12"/>
    </row>
    <row r="711" spans="2:11">
      <c r="B711" s="12"/>
      <c r="C711" s="12"/>
      <c r="D711" s="12"/>
      <c r="E711" s="12"/>
      <c r="F711" s="12"/>
      <c r="G711" s="12"/>
      <c r="H711" s="12"/>
      <c r="I711" s="12"/>
      <c r="J711" s="12"/>
      <c r="K711" s="12"/>
    </row>
    <row r="712" spans="2:11">
      <c r="B712" s="12"/>
      <c r="C712" s="12"/>
      <c r="D712" s="12"/>
      <c r="E712" s="12"/>
      <c r="F712" s="12"/>
      <c r="G712" s="12"/>
      <c r="H712" s="12"/>
      <c r="I712" s="12"/>
      <c r="J712" s="12"/>
      <c r="K712" s="12"/>
    </row>
    <row r="713" spans="2:11">
      <c r="B713" s="12"/>
      <c r="C713" s="12"/>
      <c r="D713" s="12"/>
      <c r="E713" s="12"/>
      <c r="F713" s="12"/>
      <c r="G713" s="12"/>
      <c r="H713" s="12"/>
      <c r="I713" s="12"/>
      <c r="J713" s="12"/>
      <c r="K713" s="12"/>
    </row>
    <row r="714" spans="2:11">
      <c r="B714" s="12"/>
      <c r="C714" s="12"/>
      <c r="D714" s="12"/>
      <c r="E714" s="12"/>
      <c r="F714" s="12"/>
      <c r="G714" s="12"/>
      <c r="H714" s="12"/>
      <c r="I714" s="12"/>
      <c r="J714" s="12"/>
      <c r="K714" s="12"/>
    </row>
    <row r="715" spans="2:11">
      <c r="B715" s="12"/>
      <c r="C715" s="12"/>
      <c r="D715" s="12"/>
      <c r="E715" s="12"/>
      <c r="F715" s="12"/>
      <c r="G715" s="12"/>
      <c r="H715" s="12"/>
      <c r="I715" s="12"/>
      <c r="J715" s="12"/>
      <c r="K715" s="12"/>
    </row>
    <row r="716" spans="2:11">
      <c r="B716" s="12"/>
      <c r="C716" s="12"/>
      <c r="D716" s="12"/>
      <c r="E716" s="12"/>
      <c r="F716" s="12"/>
      <c r="G716" s="12"/>
      <c r="H716" s="12"/>
      <c r="I716" s="12"/>
      <c r="J716" s="12"/>
      <c r="K716" s="12"/>
    </row>
    <row r="717" spans="2:11">
      <c r="B717" s="12"/>
      <c r="C717" s="12"/>
      <c r="D717" s="12"/>
      <c r="E717" s="12"/>
      <c r="F717" s="12"/>
      <c r="G717" s="12"/>
      <c r="H717" s="12"/>
      <c r="I717" s="12"/>
      <c r="J717" s="12"/>
      <c r="K717" s="12"/>
    </row>
    <row r="718" spans="2:11">
      <c r="B718" s="12"/>
      <c r="C718" s="12"/>
      <c r="D718" s="12"/>
      <c r="E718" s="12"/>
      <c r="F718" s="12"/>
      <c r="G718" s="12"/>
      <c r="H718" s="12"/>
      <c r="I718" s="12"/>
      <c r="J718" s="12"/>
      <c r="K718" s="12"/>
    </row>
    <row r="719" spans="2:11">
      <c r="B719" s="12"/>
      <c r="C719" s="12"/>
      <c r="D719" s="12"/>
      <c r="E719" s="12"/>
      <c r="F719" s="12"/>
      <c r="G719" s="12"/>
      <c r="H719" s="12"/>
      <c r="I719" s="12"/>
      <c r="J719" s="12"/>
      <c r="K719" s="12"/>
    </row>
    <row r="720" spans="2:11">
      <c r="B720" s="12"/>
      <c r="C720" s="12"/>
      <c r="D720" s="12"/>
      <c r="E720" s="12"/>
      <c r="F720" s="12"/>
      <c r="G720" s="12"/>
      <c r="H720" s="12"/>
      <c r="I720" s="12"/>
      <c r="J720" s="12"/>
      <c r="K720" s="12"/>
    </row>
    <row r="721" spans="2:11">
      <c r="B721" s="12"/>
      <c r="C721" s="12"/>
      <c r="D721" s="12"/>
      <c r="E721" s="12"/>
      <c r="F721" s="12"/>
      <c r="G721" s="12"/>
      <c r="H721" s="12"/>
      <c r="I721" s="12"/>
      <c r="J721" s="12"/>
      <c r="K721" s="12"/>
    </row>
    <row r="722" spans="2:11">
      <c r="B722" s="12"/>
      <c r="C722" s="12"/>
      <c r="D722" s="12"/>
      <c r="E722" s="12"/>
      <c r="F722" s="12"/>
      <c r="G722" s="12"/>
      <c r="H722" s="12"/>
      <c r="I722" s="12"/>
      <c r="J722" s="12"/>
      <c r="K722" s="12"/>
    </row>
    <row r="723" spans="2:11">
      <c r="B723" s="12"/>
      <c r="C723" s="12"/>
      <c r="D723" s="12"/>
      <c r="E723" s="12"/>
      <c r="F723" s="12"/>
      <c r="G723" s="12"/>
      <c r="H723" s="12"/>
      <c r="I723" s="12"/>
      <c r="J723" s="12"/>
      <c r="K723" s="12"/>
    </row>
    <row r="724" spans="2:11">
      <c r="B724" s="12"/>
      <c r="C724" s="12"/>
      <c r="D724" s="12"/>
      <c r="E724" s="12"/>
      <c r="F724" s="12"/>
      <c r="G724" s="12"/>
      <c r="H724" s="12"/>
      <c r="I724" s="12"/>
      <c r="J724" s="12"/>
      <c r="K724" s="12"/>
    </row>
    <row r="725" spans="2:11">
      <c r="B725" s="12"/>
      <c r="C725" s="12"/>
      <c r="D725" s="12"/>
      <c r="E725" s="12"/>
      <c r="F725" s="12"/>
      <c r="G725" s="12"/>
      <c r="H725" s="12"/>
      <c r="I725" s="12"/>
      <c r="J725" s="12"/>
      <c r="K725" s="12"/>
    </row>
    <row r="726" spans="2:11">
      <c r="B726" s="12"/>
      <c r="C726" s="12"/>
      <c r="D726" s="12"/>
      <c r="E726" s="12"/>
      <c r="F726" s="12"/>
      <c r="G726" s="12"/>
      <c r="H726" s="12"/>
      <c r="I726" s="12"/>
      <c r="J726" s="12"/>
      <c r="K726" s="12"/>
    </row>
    <row r="727" spans="2:11">
      <c r="B727" s="12"/>
      <c r="C727" s="12"/>
      <c r="D727" s="12"/>
      <c r="E727" s="12"/>
      <c r="F727" s="12"/>
      <c r="G727" s="12"/>
      <c r="H727" s="12"/>
      <c r="I727" s="12"/>
      <c r="J727" s="12"/>
      <c r="K727" s="12"/>
    </row>
    <row r="728" spans="2:11">
      <c r="B728" s="12"/>
      <c r="C728" s="12"/>
      <c r="D728" s="12"/>
      <c r="E728" s="12"/>
      <c r="F728" s="12"/>
      <c r="G728" s="12"/>
      <c r="H728" s="12"/>
      <c r="I728" s="12"/>
      <c r="J728" s="12"/>
      <c r="K728" s="12"/>
    </row>
    <row r="729" spans="2:11">
      <c r="B729" s="12"/>
      <c r="C729" s="12"/>
      <c r="D729" s="12"/>
      <c r="E729" s="12"/>
      <c r="F729" s="12"/>
      <c r="G729" s="12"/>
      <c r="H729" s="12"/>
      <c r="I729" s="12"/>
      <c r="J729" s="12"/>
      <c r="K729" s="12"/>
    </row>
    <row r="730" spans="2:11">
      <c r="B730" s="12"/>
      <c r="C730" s="12"/>
      <c r="D730" s="12"/>
      <c r="E730" s="12"/>
      <c r="F730" s="12"/>
      <c r="G730" s="12"/>
      <c r="H730" s="12"/>
      <c r="I730" s="12"/>
      <c r="J730" s="12"/>
      <c r="K730" s="12"/>
    </row>
    <row r="731" spans="2:11">
      <c r="B731" s="12"/>
      <c r="C731" s="12"/>
      <c r="D731" s="12"/>
      <c r="E731" s="12"/>
      <c r="F731" s="12"/>
      <c r="G731" s="12"/>
      <c r="H731" s="12"/>
      <c r="I731" s="12"/>
      <c r="J731" s="12"/>
      <c r="K731" s="12"/>
    </row>
    <row r="732" spans="2:11">
      <c r="B732" s="12"/>
      <c r="C732" s="12"/>
      <c r="D732" s="12"/>
      <c r="E732" s="12"/>
      <c r="F732" s="12"/>
      <c r="G732" s="12"/>
      <c r="H732" s="12"/>
      <c r="I732" s="12"/>
      <c r="J732" s="12"/>
      <c r="K732" s="12"/>
    </row>
    <row r="733" spans="2:11">
      <c r="B733" s="12"/>
      <c r="C733" s="12"/>
      <c r="D733" s="12"/>
      <c r="E733" s="12"/>
      <c r="F733" s="12"/>
      <c r="G733" s="12"/>
      <c r="H733" s="12"/>
      <c r="I733" s="12"/>
      <c r="J733" s="12"/>
      <c r="K733" s="12"/>
    </row>
    <row r="734" spans="2:11">
      <c r="B734" s="12"/>
      <c r="C734" s="12"/>
      <c r="D734" s="12"/>
      <c r="E734" s="12"/>
      <c r="F734" s="12"/>
      <c r="G734" s="12"/>
      <c r="H734" s="12"/>
      <c r="I734" s="12"/>
      <c r="J734" s="12"/>
      <c r="K734" s="12"/>
    </row>
    <row r="735" spans="2:11">
      <c r="B735" s="12"/>
      <c r="C735" s="12"/>
      <c r="D735" s="12"/>
      <c r="E735" s="12"/>
      <c r="F735" s="12"/>
      <c r="G735" s="12"/>
      <c r="H735" s="12"/>
      <c r="I735" s="12"/>
      <c r="J735" s="12"/>
      <c r="K735" s="12"/>
    </row>
    <row r="736" spans="2:11">
      <c r="B736" s="12"/>
      <c r="C736" s="12"/>
      <c r="D736" s="12"/>
      <c r="E736" s="12"/>
      <c r="F736" s="12"/>
      <c r="G736" s="12"/>
      <c r="H736" s="12"/>
      <c r="I736" s="12"/>
      <c r="J736" s="12"/>
      <c r="K736" s="12"/>
    </row>
    <row r="737" spans="2:11">
      <c r="B737" s="12"/>
      <c r="C737" s="12"/>
      <c r="D737" s="12"/>
      <c r="E737" s="12"/>
      <c r="F737" s="12"/>
      <c r="G737" s="12"/>
      <c r="H737" s="12"/>
      <c r="I737" s="12"/>
      <c r="J737" s="12"/>
      <c r="K737" s="12"/>
    </row>
    <row r="738" spans="2:11">
      <c r="B738" s="12"/>
      <c r="C738" s="12"/>
      <c r="D738" s="12"/>
      <c r="E738" s="12"/>
      <c r="F738" s="12"/>
      <c r="G738" s="12"/>
      <c r="H738" s="12"/>
      <c r="I738" s="12"/>
      <c r="J738" s="12"/>
      <c r="K738" s="12"/>
    </row>
    <row r="739" spans="2:11">
      <c r="B739" s="12"/>
      <c r="C739" s="12"/>
      <c r="D739" s="12"/>
      <c r="E739" s="12"/>
      <c r="F739" s="12"/>
      <c r="G739" s="12"/>
      <c r="H739" s="12"/>
      <c r="I739" s="12"/>
      <c r="J739" s="12"/>
      <c r="K739" s="12"/>
    </row>
    <row r="740" spans="2:11">
      <c r="B740" s="12"/>
      <c r="C740" s="12"/>
      <c r="D740" s="12"/>
      <c r="E740" s="12"/>
      <c r="F740" s="12"/>
      <c r="G740" s="12"/>
      <c r="H740" s="12"/>
      <c r="I740" s="12"/>
      <c r="J740" s="12"/>
      <c r="K740" s="12"/>
    </row>
    <row r="741" spans="2:11">
      <c r="B741" s="12"/>
      <c r="C741" s="12"/>
      <c r="D741" s="12"/>
      <c r="E741" s="12"/>
      <c r="F741" s="12"/>
      <c r="G741" s="12"/>
      <c r="H741" s="12"/>
      <c r="I741" s="12"/>
      <c r="J741" s="12"/>
      <c r="K741" s="12"/>
    </row>
    <row r="742" spans="2:11">
      <c r="B742" s="12"/>
      <c r="C742" s="12"/>
      <c r="D742" s="12"/>
      <c r="E742" s="12"/>
      <c r="F742" s="12"/>
      <c r="G742" s="12"/>
      <c r="H742" s="12"/>
      <c r="I742" s="12"/>
      <c r="J742" s="12"/>
      <c r="K742" s="12"/>
    </row>
    <row r="743" spans="2:11">
      <c r="B743" s="12"/>
      <c r="C743" s="12"/>
      <c r="D743" s="12"/>
      <c r="E743" s="12"/>
      <c r="F743" s="12"/>
      <c r="G743" s="12"/>
      <c r="H743" s="12"/>
      <c r="I743" s="12"/>
      <c r="J743" s="12"/>
      <c r="K743" s="12"/>
    </row>
    <row r="744" spans="2:11">
      <c r="B744" s="12"/>
      <c r="C744" s="12"/>
      <c r="D744" s="12"/>
      <c r="E744" s="12"/>
      <c r="F744" s="12"/>
      <c r="G744" s="12"/>
      <c r="H744" s="12"/>
      <c r="I744" s="12"/>
      <c r="J744" s="12"/>
      <c r="K744" s="12"/>
    </row>
    <row r="745" spans="2:11">
      <c r="B745" s="12"/>
      <c r="C745" s="12"/>
      <c r="D745" s="12"/>
      <c r="E745" s="12"/>
      <c r="F745" s="12"/>
      <c r="G745" s="12"/>
      <c r="H745" s="12"/>
      <c r="I745" s="12"/>
      <c r="J745" s="12"/>
      <c r="K745" s="12"/>
    </row>
    <row r="746" spans="2:11">
      <c r="B746" s="12"/>
      <c r="C746" s="12"/>
      <c r="D746" s="12"/>
      <c r="E746" s="12"/>
      <c r="F746" s="12"/>
      <c r="G746" s="12"/>
      <c r="H746" s="12"/>
      <c r="I746" s="12"/>
      <c r="J746" s="12"/>
      <c r="K746" s="12"/>
    </row>
    <row r="747" spans="2:11">
      <c r="B747" s="12"/>
      <c r="C747" s="12"/>
      <c r="D747" s="12"/>
      <c r="E747" s="12"/>
      <c r="F747" s="12"/>
      <c r="G747" s="12"/>
      <c r="H747" s="12"/>
      <c r="I747" s="12"/>
      <c r="J747" s="12"/>
      <c r="K747" s="12"/>
    </row>
    <row r="748" spans="2:11">
      <c r="B748" s="12"/>
      <c r="C748" s="12"/>
      <c r="D748" s="12"/>
      <c r="E748" s="12"/>
      <c r="F748" s="12"/>
      <c r="G748" s="12"/>
      <c r="H748" s="12"/>
      <c r="I748" s="12"/>
      <c r="J748" s="12"/>
      <c r="K748" s="12"/>
    </row>
    <row r="749" spans="2:11">
      <c r="B749" s="12"/>
      <c r="C749" s="12"/>
      <c r="D749" s="12"/>
      <c r="E749" s="12"/>
      <c r="F749" s="12"/>
      <c r="G749" s="12"/>
      <c r="H749" s="12"/>
      <c r="I749" s="12"/>
      <c r="J749" s="12"/>
      <c r="K749" s="12"/>
    </row>
    <row r="750" spans="2:11">
      <c r="B750" s="12"/>
      <c r="C750" s="12"/>
      <c r="D750" s="12"/>
      <c r="E750" s="12"/>
      <c r="F750" s="12"/>
      <c r="G750" s="12"/>
      <c r="H750" s="12"/>
      <c r="I750" s="12"/>
      <c r="J750" s="12"/>
      <c r="K750" s="12"/>
    </row>
    <row r="751" spans="2:11">
      <c r="B751" s="12"/>
      <c r="C751" s="12"/>
      <c r="D751" s="12"/>
      <c r="E751" s="12"/>
      <c r="F751" s="12"/>
      <c r="G751" s="12"/>
      <c r="H751" s="12"/>
      <c r="I751" s="12"/>
      <c r="J751" s="12"/>
      <c r="K751" s="12"/>
    </row>
    <row r="752" spans="2:11">
      <c r="B752" s="12"/>
      <c r="C752" s="12"/>
      <c r="D752" s="12"/>
      <c r="E752" s="12"/>
      <c r="F752" s="12"/>
      <c r="G752" s="12"/>
      <c r="H752" s="12"/>
      <c r="I752" s="12"/>
      <c r="J752" s="12"/>
      <c r="K752" s="12"/>
    </row>
    <row r="753" spans="2:11">
      <c r="B753" s="12"/>
      <c r="C753" s="12"/>
      <c r="D753" s="12"/>
      <c r="E753" s="12"/>
      <c r="F753" s="12"/>
      <c r="G753" s="12"/>
      <c r="H753" s="12"/>
      <c r="I753" s="12"/>
      <c r="J753" s="12"/>
      <c r="K753" s="12"/>
    </row>
    <row r="754" spans="2:11">
      <c r="B754" s="12"/>
      <c r="C754" s="12"/>
      <c r="D754" s="12"/>
      <c r="E754" s="12"/>
      <c r="F754" s="12"/>
      <c r="G754" s="12"/>
      <c r="H754" s="12"/>
      <c r="I754" s="12"/>
      <c r="J754" s="12"/>
      <c r="K754" s="12"/>
    </row>
    <row r="755" spans="2:11">
      <c r="B755" s="12"/>
      <c r="C755" s="12"/>
      <c r="D755" s="12"/>
      <c r="E755" s="12"/>
      <c r="F755" s="12"/>
      <c r="G755" s="12"/>
      <c r="H755" s="12"/>
      <c r="I755" s="12"/>
      <c r="J755" s="12"/>
      <c r="K755" s="12"/>
    </row>
    <row r="756" spans="2:11">
      <c r="B756" s="12"/>
      <c r="C756" s="12"/>
      <c r="D756" s="12"/>
      <c r="E756" s="12"/>
      <c r="F756" s="12"/>
      <c r="G756" s="12"/>
      <c r="H756" s="12"/>
      <c r="I756" s="12"/>
      <c r="J756" s="12"/>
      <c r="K756" s="12"/>
    </row>
    <row r="757" spans="2:11">
      <c r="B757" s="12"/>
      <c r="C757" s="12"/>
      <c r="D757" s="12"/>
      <c r="E757" s="12"/>
      <c r="F757" s="12"/>
      <c r="G757" s="12"/>
      <c r="H757" s="12"/>
      <c r="I757" s="12"/>
      <c r="J757" s="12"/>
      <c r="K757" s="12"/>
    </row>
    <row r="758" spans="2:11">
      <c r="B758" s="12"/>
      <c r="C758" s="12"/>
      <c r="D758" s="12"/>
      <c r="E758" s="12"/>
      <c r="F758" s="12"/>
      <c r="G758" s="12"/>
      <c r="H758" s="12"/>
      <c r="I758" s="12"/>
      <c r="J758" s="12"/>
      <c r="K758" s="12"/>
    </row>
    <row r="759" spans="2:11">
      <c r="B759" s="12"/>
      <c r="C759" s="12"/>
      <c r="D759" s="12"/>
      <c r="E759" s="12"/>
      <c r="F759" s="12"/>
      <c r="G759" s="12"/>
      <c r="H759" s="12"/>
      <c r="I759" s="12"/>
      <c r="J759" s="12"/>
      <c r="K759" s="12"/>
    </row>
    <row r="760" spans="2:11">
      <c r="B760" s="12"/>
      <c r="C760" s="12"/>
      <c r="D760" s="12"/>
      <c r="E760" s="12"/>
      <c r="F760" s="12"/>
      <c r="G760" s="12"/>
      <c r="H760" s="12"/>
      <c r="I760" s="12"/>
      <c r="J760" s="12"/>
      <c r="K760" s="12"/>
    </row>
    <row r="761" spans="2:11">
      <c r="B761" s="12"/>
      <c r="C761" s="12"/>
      <c r="D761" s="12"/>
      <c r="E761" s="12"/>
      <c r="F761" s="12"/>
      <c r="G761" s="12"/>
      <c r="H761" s="12"/>
      <c r="I761" s="12"/>
      <c r="J761" s="12"/>
      <c r="K761" s="12"/>
    </row>
    <row r="762" spans="2:11">
      <c r="B762" s="12"/>
      <c r="C762" s="12"/>
      <c r="D762" s="12"/>
      <c r="E762" s="12"/>
      <c r="F762" s="12"/>
      <c r="G762" s="12"/>
      <c r="H762" s="12"/>
      <c r="I762" s="12"/>
      <c r="J762" s="12"/>
      <c r="K762" s="12"/>
    </row>
    <row r="763" spans="2:11">
      <c r="B763" s="12"/>
      <c r="C763" s="12"/>
      <c r="D763" s="12"/>
      <c r="E763" s="12"/>
      <c r="F763" s="12"/>
      <c r="G763" s="12"/>
      <c r="H763" s="12"/>
      <c r="I763" s="12"/>
      <c r="J763" s="12"/>
      <c r="K763" s="12"/>
    </row>
    <row r="764" spans="2:11">
      <c r="B764" s="12"/>
      <c r="C764" s="12"/>
      <c r="D764" s="12"/>
      <c r="E764" s="12"/>
      <c r="F764" s="12"/>
      <c r="G764" s="12"/>
      <c r="H764" s="12"/>
      <c r="I764" s="12"/>
      <c r="J764" s="12"/>
      <c r="K764" s="12"/>
    </row>
    <row r="765" spans="2:11">
      <c r="B765" s="12"/>
      <c r="C765" s="12"/>
      <c r="D765" s="12"/>
      <c r="E765" s="12"/>
      <c r="F765" s="12"/>
      <c r="G765" s="12"/>
      <c r="H765" s="12"/>
      <c r="I765" s="12"/>
      <c r="J765" s="12"/>
      <c r="K765" s="12"/>
    </row>
    <row r="766" spans="2:11">
      <c r="B766" s="12"/>
      <c r="C766" s="12"/>
      <c r="D766" s="12"/>
      <c r="E766" s="12"/>
      <c r="F766" s="12"/>
      <c r="G766" s="12"/>
      <c r="H766" s="12"/>
      <c r="I766" s="12"/>
      <c r="J766" s="12"/>
      <c r="K766" s="12"/>
    </row>
    <row r="767" spans="2:11">
      <c r="B767" s="12"/>
      <c r="C767" s="12"/>
      <c r="D767" s="12"/>
      <c r="E767" s="12"/>
      <c r="F767" s="12"/>
      <c r="G767" s="12"/>
      <c r="H767" s="12"/>
      <c r="I767" s="12"/>
      <c r="J767" s="12"/>
      <c r="K767" s="12"/>
    </row>
    <row r="768" spans="2:11">
      <c r="B768" s="12"/>
      <c r="C768" s="12"/>
      <c r="D768" s="12"/>
      <c r="E768" s="12"/>
      <c r="F768" s="12"/>
      <c r="G768" s="12"/>
      <c r="H768" s="12"/>
      <c r="I768" s="12"/>
      <c r="J768" s="12"/>
      <c r="K768" s="12"/>
    </row>
    <row r="769" spans="2:11">
      <c r="B769" s="12"/>
      <c r="C769" s="12"/>
      <c r="D769" s="12"/>
      <c r="E769" s="12"/>
      <c r="F769" s="12"/>
      <c r="G769" s="12"/>
      <c r="H769" s="12"/>
      <c r="I769" s="12"/>
      <c r="J769" s="12"/>
      <c r="K769" s="12"/>
    </row>
    <row r="770" spans="2:11">
      <c r="B770" s="12"/>
      <c r="C770" s="12"/>
      <c r="D770" s="12"/>
      <c r="E770" s="12"/>
      <c r="F770" s="12"/>
      <c r="G770" s="12"/>
      <c r="H770" s="12"/>
      <c r="I770" s="12"/>
      <c r="J770" s="12"/>
      <c r="K770" s="12"/>
    </row>
    <row r="771" spans="2:11">
      <c r="B771" s="12"/>
      <c r="C771" s="12"/>
      <c r="D771" s="12"/>
      <c r="E771" s="12"/>
      <c r="F771" s="12"/>
      <c r="G771" s="12"/>
      <c r="H771" s="12"/>
      <c r="I771" s="12"/>
      <c r="J771" s="12"/>
      <c r="K771" s="12"/>
    </row>
    <row r="772" spans="2:11">
      <c r="B772" s="12"/>
      <c r="C772" s="12"/>
      <c r="D772" s="12"/>
      <c r="E772" s="12"/>
      <c r="F772" s="12"/>
      <c r="G772" s="12"/>
      <c r="H772" s="12"/>
      <c r="I772" s="12"/>
      <c r="J772" s="12"/>
      <c r="K772" s="12"/>
    </row>
    <row r="773" spans="2:11">
      <c r="B773" s="12"/>
      <c r="C773" s="12"/>
      <c r="D773" s="12"/>
      <c r="E773" s="12"/>
      <c r="F773" s="12"/>
      <c r="G773" s="12"/>
      <c r="H773" s="12"/>
      <c r="I773" s="12"/>
      <c r="J773" s="12"/>
      <c r="K773" s="12"/>
    </row>
    <row r="774" spans="2:11">
      <c r="B774" s="12"/>
      <c r="C774" s="12"/>
      <c r="D774" s="12"/>
      <c r="E774" s="12"/>
      <c r="F774" s="12"/>
      <c r="G774" s="12"/>
      <c r="H774" s="12"/>
      <c r="I774" s="12"/>
      <c r="J774" s="12"/>
      <c r="K774" s="12"/>
    </row>
    <row r="775" spans="2:11">
      <c r="B775" s="12"/>
      <c r="C775" s="12"/>
      <c r="D775" s="12"/>
      <c r="E775" s="12"/>
      <c r="F775" s="12"/>
      <c r="G775" s="12"/>
      <c r="H775" s="12"/>
      <c r="I775" s="12"/>
      <c r="J775" s="12"/>
      <c r="K775" s="12"/>
    </row>
    <row r="776" spans="2:11">
      <c r="B776" s="12"/>
      <c r="C776" s="12"/>
      <c r="D776" s="12"/>
      <c r="E776" s="12"/>
      <c r="F776" s="12"/>
      <c r="G776" s="12"/>
      <c r="H776" s="12"/>
      <c r="I776" s="12"/>
      <c r="J776" s="12"/>
      <c r="K776" s="12"/>
    </row>
    <row r="777" spans="2:11">
      <c r="B777" s="12"/>
      <c r="C777" s="12"/>
      <c r="D777" s="12"/>
      <c r="E777" s="12"/>
      <c r="F777" s="12"/>
      <c r="G777" s="12"/>
      <c r="H777" s="12"/>
      <c r="I777" s="12"/>
      <c r="J777" s="12"/>
      <c r="K777" s="12"/>
    </row>
    <row r="778" spans="2:11">
      <c r="B778" s="12"/>
      <c r="C778" s="12"/>
      <c r="D778" s="12"/>
      <c r="E778" s="12"/>
      <c r="F778" s="12"/>
      <c r="G778" s="12"/>
      <c r="H778" s="12"/>
      <c r="I778" s="12"/>
      <c r="J778" s="12"/>
      <c r="K778" s="12"/>
    </row>
    <row r="779" spans="2:11">
      <c r="B779" s="12"/>
      <c r="C779" s="12"/>
      <c r="D779" s="12"/>
      <c r="E779" s="12"/>
      <c r="F779" s="12"/>
      <c r="G779" s="12"/>
      <c r="H779" s="12"/>
      <c r="I779" s="12"/>
      <c r="J779" s="12"/>
      <c r="K779" s="12"/>
    </row>
    <row r="780" spans="2:11">
      <c r="B780" s="12"/>
      <c r="C780" s="12"/>
      <c r="D780" s="12"/>
      <c r="E780" s="12"/>
      <c r="F780" s="12"/>
      <c r="G780" s="12"/>
      <c r="H780" s="12"/>
      <c r="I780" s="12"/>
      <c r="J780" s="12"/>
      <c r="K780" s="12"/>
    </row>
    <row r="781" spans="2:11">
      <c r="B781" s="12"/>
      <c r="C781" s="12"/>
      <c r="D781" s="12"/>
      <c r="E781" s="12"/>
      <c r="F781" s="12"/>
      <c r="G781" s="12"/>
      <c r="H781" s="12"/>
      <c r="I781" s="12"/>
      <c r="J781" s="12"/>
      <c r="K781" s="12"/>
    </row>
    <row r="782" spans="2:11">
      <c r="B782" s="12"/>
      <c r="C782" s="12"/>
      <c r="D782" s="12"/>
      <c r="E782" s="12"/>
      <c r="F782" s="12"/>
      <c r="G782" s="12"/>
      <c r="H782" s="12"/>
      <c r="I782" s="12"/>
      <c r="J782" s="12"/>
      <c r="K782" s="12"/>
    </row>
    <row r="783" spans="2:11">
      <c r="B783" s="12"/>
      <c r="C783" s="12"/>
      <c r="D783" s="12"/>
      <c r="E783" s="12"/>
      <c r="F783" s="12"/>
      <c r="G783" s="12"/>
      <c r="H783" s="12"/>
      <c r="I783" s="12"/>
      <c r="J783" s="12"/>
      <c r="K783" s="12"/>
    </row>
    <row r="784" spans="2:11">
      <c r="B784" s="12"/>
      <c r="C784" s="12"/>
      <c r="D784" s="12"/>
      <c r="E784" s="12"/>
      <c r="F784" s="12"/>
      <c r="G784" s="12"/>
      <c r="H784" s="12"/>
      <c r="I784" s="12"/>
      <c r="J784" s="12"/>
      <c r="K784" s="12"/>
    </row>
    <row r="785" spans="2:11">
      <c r="B785" s="12"/>
      <c r="C785" s="12"/>
      <c r="D785" s="12"/>
      <c r="E785" s="12"/>
      <c r="F785" s="12"/>
      <c r="G785" s="12"/>
      <c r="H785" s="12"/>
      <c r="I785" s="12"/>
      <c r="J785" s="12"/>
      <c r="K785" s="12"/>
    </row>
    <row r="786" spans="2:11">
      <c r="B786" s="12"/>
      <c r="C786" s="12"/>
      <c r="D786" s="12"/>
      <c r="E786" s="12"/>
      <c r="F786" s="12"/>
      <c r="G786" s="12"/>
      <c r="H786" s="12"/>
      <c r="I786" s="12"/>
      <c r="J786" s="12"/>
      <c r="K786" s="12"/>
    </row>
    <row r="787" spans="2:11">
      <c r="B787" s="12"/>
      <c r="C787" s="12"/>
      <c r="D787" s="12"/>
      <c r="E787" s="12"/>
      <c r="F787" s="12"/>
      <c r="G787" s="12"/>
      <c r="H787" s="12"/>
      <c r="I787" s="12"/>
      <c r="J787" s="12"/>
      <c r="K787" s="12"/>
    </row>
    <row r="788" spans="2:11">
      <c r="B788" s="12"/>
      <c r="C788" s="12"/>
      <c r="D788" s="12"/>
      <c r="E788" s="12"/>
      <c r="F788" s="12"/>
      <c r="G788" s="12"/>
      <c r="H788" s="12"/>
      <c r="I788" s="12"/>
      <c r="J788" s="12"/>
      <c r="K788" s="12"/>
    </row>
    <row r="789" spans="2:11">
      <c r="B789" s="12"/>
      <c r="C789" s="12"/>
      <c r="D789" s="12"/>
      <c r="E789" s="12"/>
      <c r="F789" s="12"/>
      <c r="G789" s="12"/>
      <c r="H789" s="12"/>
      <c r="I789" s="12"/>
      <c r="J789" s="12"/>
      <c r="K789" s="12"/>
    </row>
    <row r="790" spans="2:11">
      <c r="B790" s="12"/>
      <c r="C790" s="12"/>
      <c r="D790" s="12"/>
      <c r="E790" s="12"/>
      <c r="F790" s="12"/>
      <c r="G790" s="12"/>
      <c r="H790" s="12"/>
      <c r="I790" s="12"/>
      <c r="J790" s="12"/>
      <c r="K790" s="12"/>
    </row>
    <row r="791" spans="2:11">
      <c r="B791" s="12"/>
      <c r="C791" s="12"/>
      <c r="D791" s="12"/>
      <c r="E791" s="12"/>
      <c r="F791" s="12"/>
      <c r="G791" s="12"/>
      <c r="H791" s="12"/>
      <c r="I791" s="12"/>
      <c r="J791" s="12"/>
      <c r="K791" s="12"/>
    </row>
    <row r="792" spans="2:11">
      <c r="B792" s="12"/>
      <c r="C792" s="12"/>
      <c r="D792" s="12"/>
      <c r="E792" s="12"/>
      <c r="F792" s="12"/>
      <c r="G792" s="12"/>
      <c r="H792" s="12"/>
      <c r="I792" s="12"/>
      <c r="J792" s="12"/>
      <c r="K792" s="12"/>
    </row>
    <row r="793" spans="2:11">
      <c r="B793" s="12"/>
      <c r="C793" s="12"/>
      <c r="D793" s="12"/>
      <c r="E793" s="12"/>
      <c r="F793" s="12"/>
      <c r="G793" s="12"/>
      <c r="H793" s="12"/>
      <c r="I793" s="12"/>
      <c r="J793" s="12"/>
      <c r="K793" s="12"/>
    </row>
    <row r="794" spans="2:11">
      <c r="B794" s="12"/>
      <c r="C794" s="12"/>
      <c r="D794" s="12"/>
      <c r="E794" s="12"/>
      <c r="F794" s="12"/>
      <c r="G794" s="12"/>
      <c r="H794" s="12"/>
      <c r="I794" s="12"/>
      <c r="J794" s="12"/>
      <c r="K794" s="12"/>
    </row>
    <row r="795" spans="2:11">
      <c r="B795" s="12"/>
      <c r="C795" s="12"/>
      <c r="D795" s="12"/>
      <c r="E795" s="12"/>
      <c r="F795" s="12"/>
      <c r="G795" s="12"/>
      <c r="H795" s="12"/>
      <c r="I795" s="12"/>
      <c r="J795" s="12"/>
      <c r="K795" s="12"/>
    </row>
    <row r="796" spans="2:11">
      <c r="B796" s="12"/>
      <c r="C796" s="12"/>
      <c r="D796" s="12"/>
      <c r="E796" s="12"/>
      <c r="F796" s="12"/>
      <c r="G796" s="12"/>
      <c r="H796" s="12"/>
      <c r="I796" s="12"/>
      <c r="J796" s="12"/>
      <c r="K796" s="12"/>
    </row>
    <row r="797" spans="2:11">
      <c r="B797" s="12"/>
      <c r="C797" s="12"/>
      <c r="D797" s="12"/>
      <c r="E797" s="12"/>
      <c r="F797" s="12"/>
      <c r="G797" s="12"/>
      <c r="H797" s="12"/>
      <c r="I797" s="12"/>
      <c r="J797" s="12"/>
      <c r="K797" s="12"/>
    </row>
    <row r="798" spans="2:11">
      <c r="B798" s="12"/>
      <c r="C798" s="12"/>
      <c r="D798" s="12"/>
      <c r="E798" s="12"/>
      <c r="F798" s="12"/>
      <c r="G798" s="12"/>
      <c r="H798" s="12"/>
      <c r="I798" s="12"/>
      <c r="J798" s="12"/>
      <c r="K798" s="12"/>
    </row>
    <row r="799" spans="2:11">
      <c r="B799" s="12"/>
      <c r="C799" s="12"/>
      <c r="D799" s="12"/>
      <c r="E799" s="12"/>
      <c r="F799" s="12"/>
      <c r="G799" s="12"/>
      <c r="H799" s="12"/>
      <c r="I799" s="12"/>
      <c r="J799" s="12"/>
      <c r="K799" s="12"/>
    </row>
    <row r="800" spans="2:11">
      <c r="B800" s="12"/>
      <c r="C800" s="12"/>
      <c r="D800" s="12"/>
      <c r="E800" s="12"/>
      <c r="F800" s="12"/>
      <c r="G800" s="12"/>
      <c r="H800" s="12"/>
      <c r="I800" s="12"/>
      <c r="J800" s="12"/>
      <c r="K800" s="12"/>
    </row>
    <row r="801" spans="2:11">
      <c r="B801" s="12"/>
      <c r="C801" s="12"/>
      <c r="D801" s="12"/>
      <c r="E801" s="12"/>
      <c r="F801" s="12"/>
      <c r="G801" s="12"/>
      <c r="H801" s="12"/>
      <c r="I801" s="12"/>
      <c r="J801" s="12"/>
      <c r="K801" s="12"/>
    </row>
    <row r="802" spans="2:11">
      <c r="B802" s="12"/>
      <c r="C802" s="12"/>
      <c r="D802" s="12"/>
      <c r="E802" s="12"/>
      <c r="F802" s="12"/>
      <c r="G802" s="12"/>
      <c r="H802" s="12"/>
      <c r="I802" s="12"/>
      <c r="J802" s="12"/>
      <c r="K802" s="12"/>
    </row>
    <row r="803" spans="2:11">
      <c r="B803" s="12"/>
      <c r="C803" s="12"/>
      <c r="D803" s="12"/>
      <c r="E803" s="12"/>
      <c r="F803" s="12"/>
      <c r="G803" s="12"/>
      <c r="H803" s="12"/>
      <c r="I803" s="12"/>
      <c r="J803" s="12"/>
      <c r="K803" s="12"/>
    </row>
    <row r="804" spans="2:11">
      <c r="B804" s="12"/>
      <c r="C804" s="12"/>
      <c r="D804" s="12"/>
      <c r="E804" s="12"/>
      <c r="F804" s="12"/>
      <c r="G804" s="12"/>
      <c r="H804" s="12"/>
      <c r="I804" s="12"/>
      <c r="J804" s="12"/>
      <c r="K804" s="12"/>
    </row>
    <row r="805" spans="2:11">
      <c r="B805" s="12"/>
      <c r="C805" s="12"/>
      <c r="D805" s="12"/>
      <c r="E805" s="12"/>
      <c r="F805" s="12"/>
      <c r="G805" s="12"/>
      <c r="H805" s="12"/>
      <c r="I805" s="12"/>
      <c r="J805" s="12"/>
      <c r="K805" s="12"/>
    </row>
    <row r="806" spans="2:11">
      <c r="B806" s="12"/>
      <c r="C806" s="12"/>
      <c r="D806" s="12"/>
      <c r="E806" s="12"/>
      <c r="F806" s="12"/>
      <c r="G806" s="12"/>
      <c r="H806" s="12"/>
      <c r="I806" s="12"/>
      <c r="J806" s="12"/>
      <c r="K806" s="12"/>
    </row>
    <row r="807" spans="2:11">
      <c r="B807" s="12"/>
      <c r="C807" s="12"/>
      <c r="D807" s="12"/>
      <c r="E807" s="12"/>
      <c r="F807" s="12"/>
      <c r="G807" s="12"/>
      <c r="H807" s="12"/>
      <c r="I807" s="12"/>
      <c r="J807" s="12"/>
      <c r="K807" s="12"/>
    </row>
    <row r="808" spans="2:11">
      <c r="B808" s="12"/>
      <c r="C808" s="12"/>
      <c r="D808" s="12"/>
      <c r="E808" s="12"/>
      <c r="F808" s="12"/>
      <c r="G808" s="12"/>
      <c r="H808" s="12"/>
      <c r="I808" s="12"/>
      <c r="J808" s="12"/>
      <c r="K808" s="12"/>
    </row>
    <row r="809" spans="2:11">
      <c r="B809" s="12"/>
      <c r="C809" s="12"/>
      <c r="D809" s="12"/>
      <c r="E809" s="12"/>
      <c r="F809" s="12"/>
      <c r="G809" s="12"/>
      <c r="H809" s="12"/>
      <c r="I809" s="12"/>
      <c r="J809" s="12"/>
      <c r="K809" s="12"/>
    </row>
    <row r="810" spans="2:11">
      <c r="B810" s="12"/>
      <c r="C810" s="12"/>
      <c r="D810" s="12"/>
      <c r="E810" s="12"/>
      <c r="F810" s="12"/>
      <c r="G810" s="12"/>
      <c r="H810" s="12"/>
      <c r="I810" s="12"/>
      <c r="J810" s="12"/>
      <c r="K810" s="12"/>
    </row>
    <row r="811" spans="2:11">
      <c r="B811" s="12"/>
      <c r="C811" s="12"/>
      <c r="D811" s="12"/>
      <c r="E811" s="12"/>
      <c r="F811" s="12"/>
      <c r="G811" s="12"/>
      <c r="H811" s="12"/>
      <c r="I811" s="12"/>
      <c r="J811" s="12"/>
      <c r="K811" s="12"/>
    </row>
    <row r="812" spans="2:11">
      <c r="B812" s="12"/>
      <c r="C812" s="12"/>
      <c r="D812" s="12"/>
      <c r="E812" s="12"/>
      <c r="F812" s="12"/>
      <c r="G812" s="12"/>
      <c r="H812" s="12"/>
      <c r="I812" s="12"/>
      <c r="J812" s="12"/>
      <c r="K812" s="12"/>
    </row>
    <row r="813" spans="2:11">
      <c r="B813" s="12"/>
      <c r="C813" s="12"/>
      <c r="D813" s="12"/>
      <c r="E813" s="12"/>
      <c r="F813" s="12"/>
      <c r="G813" s="12"/>
      <c r="H813" s="12"/>
      <c r="I813" s="12"/>
      <c r="J813" s="12"/>
      <c r="K813" s="12"/>
    </row>
    <row r="814" spans="2:11">
      <c r="B814" s="12"/>
      <c r="C814" s="12"/>
      <c r="D814" s="12"/>
      <c r="E814" s="12"/>
      <c r="F814" s="12"/>
      <c r="G814" s="12"/>
      <c r="H814" s="12"/>
      <c r="I814" s="12"/>
      <c r="J814" s="12"/>
      <c r="K814" s="12"/>
    </row>
    <row r="815" spans="2:11">
      <c r="B815" s="12"/>
      <c r="C815" s="12"/>
      <c r="D815" s="12"/>
      <c r="E815" s="12"/>
      <c r="F815" s="12"/>
      <c r="G815" s="12"/>
      <c r="H815" s="12"/>
      <c r="I815" s="12"/>
      <c r="J815" s="12"/>
      <c r="K815" s="12"/>
    </row>
    <row r="816" spans="2:11">
      <c r="B816" s="12"/>
      <c r="C816" s="12"/>
      <c r="D816" s="12"/>
      <c r="E816" s="12"/>
      <c r="F816" s="12"/>
      <c r="G816" s="12"/>
      <c r="H816" s="12"/>
      <c r="I816" s="12"/>
      <c r="J816" s="12"/>
      <c r="K816" s="12"/>
    </row>
    <row r="817" spans="2:11">
      <c r="B817" s="12"/>
      <c r="C817" s="12"/>
      <c r="D817" s="12"/>
      <c r="E817" s="12"/>
      <c r="F817" s="12"/>
      <c r="G817" s="12"/>
      <c r="H817" s="12"/>
      <c r="I817" s="12"/>
      <c r="J817" s="12"/>
      <c r="K817" s="12"/>
    </row>
    <row r="818" spans="2:11">
      <c r="B818" s="12"/>
      <c r="C818" s="12"/>
      <c r="D818" s="12"/>
      <c r="E818" s="12"/>
      <c r="F818" s="12"/>
      <c r="G818" s="12"/>
      <c r="H818" s="12"/>
      <c r="I818" s="12"/>
      <c r="J818" s="12"/>
      <c r="K818" s="12"/>
    </row>
    <row r="819" spans="2:11">
      <c r="B819" s="12"/>
      <c r="C819" s="12"/>
      <c r="D819" s="12"/>
      <c r="E819" s="12"/>
      <c r="F819" s="12"/>
      <c r="G819" s="12"/>
      <c r="H819" s="12"/>
      <c r="I819" s="12"/>
      <c r="J819" s="12"/>
      <c r="K819" s="12"/>
    </row>
    <row r="820" spans="2:11">
      <c r="B820" s="12"/>
      <c r="C820" s="12"/>
      <c r="D820" s="12"/>
      <c r="E820" s="12"/>
      <c r="F820" s="12"/>
      <c r="G820" s="12"/>
      <c r="H820" s="12"/>
      <c r="I820" s="12"/>
      <c r="J820" s="12"/>
      <c r="K820" s="12"/>
    </row>
    <row r="821" spans="2:11">
      <c r="B821" s="12"/>
      <c r="C821" s="12"/>
      <c r="D821" s="12"/>
      <c r="E821" s="12"/>
      <c r="F821" s="12"/>
      <c r="G821" s="12"/>
      <c r="H821" s="12"/>
      <c r="I821" s="12"/>
      <c r="J821" s="12"/>
      <c r="K821" s="12"/>
    </row>
    <row r="822" spans="2:11">
      <c r="B822" s="12"/>
      <c r="C822" s="12"/>
      <c r="D822" s="12"/>
      <c r="E822" s="12"/>
      <c r="F822" s="12"/>
      <c r="G822" s="12"/>
      <c r="H822" s="12"/>
      <c r="I822" s="12"/>
      <c r="J822" s="12"/>
      <c r="K822" s="12"/>
    </row>
    <row r="823" spans="2:11">
      <c r="B823" s="12"/>
      <c r="C823" s="12"/>
      <c r="D823" s="12"/>
      <c r="E823" s="12"/>
      <c r="F823" s="12"/>
      <c r="G823" s="12"/>
      <c r="H823" s="12"/>
      <c r="I823" s="12"/>
      <c r="J823" s="12"/>
      <c r="K823" s="12"/>
    </row>
    <row r="824" spans="2:11">
      <c r="B824" s="12"/>
      <c r="C824" s="12"/>
      <c r="D824" s="12"/>
      <c r="E824" s="12"/>
      <c r="F824" s="12"/>
      <c r="G824" s="12"/>
      <c r="H824" s="12"/>
      <c r="I824" s="12"/>
      <c r="J824" s="12"/>
      <c r="K824" s="12"/>
    </row>
    <row r="825" spans="2:11">
      <c r="B825" s="12"/>
      <c r="C825" s="12"/>
      <c r="D825" s="12"/>
      <c r="E825" s="12"/>
      <c r="F825" s="12"/>
      <c r="G825" s="12"/>
      <c r="H825" s="12"/>
      <c r="I825" s="12"/>
      <c r="J825" s="12"/>
      <c r="K825" s="12"/>
    </row>
    <row r="826" spans="2:11">
      <c r="B826" s="12"/>
      <c r="C826" s="12"/>
      <c r="D826" s="12"/>
      <c r="E826" s="12"/>
      <c r="F826" s="12"/>
      <c r="G826" s="12"/>
      <c r="H826" s="12"/>
      <c r="I826" s="12"/>
      <c r="J826" s="12"/>
      <c r="K826" s="12"/>
    </row>
    <row r="827" spans="2:11">
      <c r="B827" s="12"/>
      <c r="C827" s="12"/>
      <c r="D827" s="12"/>
      <c r="E827" s="12"/>
      <c r="F827" s="12"/>
      <c r="G827" s="12"/>
      <c r="H827" s="12"/>
      <c r="I827" s="12"/>
      <c r="J827" s="12"/>
      <c r="K827" s="12"/>
    </row>
    <row r="828" spans="2:11">
      <c r="B828" s="12"/>
      <c r="C828" s="12"/>
      <c r="D828" s="12"/>
      <c r="E828" s="12"/>
      <c r="F828" s="12"/>
      <c r="G828" s="12"/>
      <c r="H828" s="12"/>
      <c r="I828" s="12"/>
      <c r="J828" s="12"/>
      <c r="K828" s="12"/>
    </row>
    <row r="829" spans="2:11">
      <c r="B829" s="12"/>
      <c r="C829" s="12"/>
      <c r="D829" s="12"/>
      <c r="E829" s="12"/>
      <c r="F829" s="12"/>
      <c r="G829" s="12"/>
      <c r="H829" s="12"/>
      <c r="I829" s="12"/>
      <c r="J829" s="12"/>
      <c r="K829" s="12"/>
    </row>
    <row r="830" spans="2:11">
      <c r="B830" s="12"/>
      <c r="C830" s="12"/>
      <c r="D830" s="12"/>
      <c r="E830" s="12"/>
      <c r="F830" s="12"/>
      <c r="G830" s="12"/>
      <c r="H830" s="12"/>
      <c r="I830" s="12"/>
      <c r="J830" s="12"/>
      <c r="K830" s="12"/>
    </row>
    <row r="831" spans="2:11">
      <c r="B831" s="12"/>
      <c r="C831" s="12"/>
      <c r="D831" s="12"/>
      <c r="E831" s="12"/>
      <c r="F831" s="12"/>
      <c r="G831" s="12"/>
      <c r="H831" s="12"/>
      <c r="I831" s="12"/>
      <c r="J831" s="12"/>
      <c r="K831" s="12"/>
    </row>
    <row r="832" spans="2:11">
      <c r="B832" s="12"/>
      <c r="C832" s="12"/>
      <c r="D832" s="12"/>
      <c r="E832" s="12"/>
      <c r="F832" s="12"/>
      <c r="G832" s="12"/>
      <c r="H832" s="12"/>
      <c r="I832" s="12"/>
      <c r="J832" s="12"/>
      <c r="K832" s="12"/>
    </row>
    <row r="833" spans="2:11">
      <c r="B833" s="12"/>
      <c r="C833" s="12"/>
      <c r="D833" s="12"/>
      <c r="E833" s="12"/>
      <c r="F833" s="12"/>
      <c r="G833" s="12"/>
      <c r="H833" s="12"/>
      <c r="I833" s="12"/>
      <c r="J833" s="12"/>
      <c r="K833" s="12"/>
    </row>
    <row r="834" spans="2:11">
      <c r="B834" s="12"/>
      <c r="C834" s="12"/>
      <c r="D834" s="12"/>
      <c r="E834" s="12"/>
      <c r="F834" s="12"/>
      <c r="G834" s="12"/>
      <c r="H834" s="12"/>
      <c r="I834" s="12"/>
      <c r="J834" s="12"/>
      <c r="K834" s="12"/>
    </row>
    <row r="835" spans="2:11">
      <c r="B835" s="12"/>
      <c r="C835" s="12"/>
      <c r="D835" s="12"/>
      <c r="E835" s="12"/>
      <c r="F835" s="12"/>
      <c r="G835" s="12"/>
      <c r="H835" s="12"/>
      <c r="I835" s="12"/>
      <c r="J835" s="12"/>
      <c r="K835" s="12"/>
    </row>
    <row r="836" spans="2:11">
      <c r="B836" s="12"/>
      <c r="C836" s="12"/>
      <c r="D836" s="12"/>
      <c r="E836" s="12"/>
      <c r="F836" s="12"/>
      <c r="G836" s="12"/>
      <c r="H836" s="12"/>
      <c r="I836" s="12"/>
      <c r="J836" s="12"/>
      <c r="K836" s="12"/>
    </row>
    <row r="837" spans="2:11">
      <c r="B837" s="12"/>
      <c r="C837" s="12"/>
      <c r="D837" s="12"/>
      <c r="E837" s="12"/>
      <c r="F837" s="12"/>
      <c r="G837" s="12"/>
      <c r="H837" s="12"/>
      <c r="I837" s="12"/>
      <c r="J837" s="12"/>
      <c r="K837" s="12"/>
    </row>
    <row r="838" spans="2:11">
      <c r="B838" s="12"/>
      <c r="C838" s="12"/>
      <c r="D838" s="12"/>
      <c r="E838" s="12"/>
      <c r="F838" s="12"/>
      <c r="G838" s="12"/>
      <c r="H838" s="12"/>
      <c r="I838" s="12"/>
      <c r="J838" s="12"/>
      <c r="K838" s="12"/>
    </row>
    <row r="839" spans="2:11">
      <c r="B839" s="12"/>
      <c r="C839" s="12"/>
      <c r="D839" s="12"/>
      <c r="E839" s="12"/>
      <c r="F839" s="12"/>
      <c r="G839" s="12"/>
      <c r="H839" s="12"/>
      <c r="I839" s="12"/>
      <c r="J839" s="12"/>
      <c r="K839" s="12"/>
    </row>
    <row r="840" spans="2:11">
      <c r="B840" s="12"/>
      <c r="C840" s="12"/>
      <c r="D840" s="12"/>
      <c r="E840" s="12"/>
      <c r="F840" s="12"/>
      <c r="G840" s="12"/>
      <c r="H840" s="12"/>
      <c r="I840" s="12"/>
      <c r="J840" s="12"/>
      <c r="K840" s="12"/>
    </row>
    <row r="841" spans="2:11">
      <c r="B841" s="12"/>
      <c r="C841" s="12"/>
      <c r="D841" s="12"/>
      <c r="E841" s="12"/>
      <c r="F841" s="12"/>
      <c r="G841" s="12"/>
      <c r="H841" s="12"/>
      <c r="I841" s="12"/>
      <c r="J841" s="12"/>
      <c r="K841" s="12"/>
    </row>
    <row r="842" spans="2:11">
      <c r="B842" s="12"/>
      <c r="C842" s="12"/>
      <c r="D842" s="12"/>
      <c r="E842" s="12"/>
      <c r="F842" s="12"/>
      <c r="G842" s="12"/>
      <c r="H842" s="12"/>
      <c r="I842" s="12"/>
      <c r="J842" s="12"/>
      <c r="K842" s="12"/>
    </row>
    <row r="843" spans="2:11">
      <c r="B843" s="12"/>
      <c r="C843" s="12"/>
      <c r="D843" s="12"/>
      <c r="E843" s="12"/>
      <c r="F843" s="12"/>
      <c r="G843" s="12"/>
      <c r="H843" s="12"/>
      <c r="I843" s="12"/>
      <c r="J843" s="12"/>
      <c r="K843" s="12"/>
    </row>
    <row r="844" spans="2:11">
      <c r="B844" s="12"/>
      <c r="C844" s="12"/>
      <c r="D844" s="12"/>
      <c r="E844" s="12"/>
      <c r="F844" s="12"/>
      <c r="G844" s="12"/>
      <c r="H844" s="12"/>
      <c r="I844" s="12"/>
      <c r="J844" s="12"/>
      <c r="K844" s="12"/>
    </row>
    <row r="845" spans="2:11">
      <c r="B845" s="12"/>
      <c r="C845" s="12"/>
      <c r="D845" s="12"/>
      <c r="E845" s="12"/>
      <c r="F845" s="12"/>
      <c r="G845" s="12"/>
      <c r="H845" s="12"/>
      <c r="I845" s="12"/>
      <c r="J845" s="12"/>
      <c r="K845" s="12"/>
    </row>
    <row r="846" spans="2:11">
      <c r="B846" s="12"/>
      <c r="C846" s="12"/>
      <c r="D846" s="12"/>
      <c r="E846" s="12"/>
      <c r="F846" s="12"/>
      <c r="G846" s="12"/>
      <c r="H846" s="12"/>
      <c r="I846" s="12"/>
      <c r="J846" s="12"/>
      <c r="K846" s="12"/>
    </row>
    <row r="847" spans="2:11">
      <c r="B847" s="12"/>
      <c r="C847" s="12"/>
      <c r="D847" s="12"/>
      <c r="E847" s="12"/>
      <c r="F847" s="12"/>
      <c r="G847" s="12"/>
      <c r="H847" s="12"/>
      <c r="I847" s="12"/>
      <c r="J847" s="12"/>
      <c r="K847" s="12"/>
    </row>
    <row r="848" spans="2:11">
      <c r="B848" s="12"/>
      <c r="C848" s="12"/>
      <c r="D848" s="12"/>
      <c r="E848" s="12"/>
      <c r="F848" s="12"/>
      <c r="G848" s="12"/>
      <c r="H848" s="12"/>
      <c r="I848" s="12"/>
      <c r="J848" s="12"/>
      <c r="K848" s="12"/>
    </row>
    <row r="849" spans="2:11">
      <c r="B849" s="12"/>
      <c r="C849" s="12"/>
      <c r="D849" s="12"/>
      <c r="E849" s="12"/>
      <c r="F849" s="12"/>
      <c r="G849" s="12"/>
      <c r="H849" s="12"/>
      <c r="I849" s="12"/>
      <c r="J849" s="12"/>
      <c r="K849" s="12"/>
    </row>
    <row r="850" spans="2:11">
      <c r="B850" s="12"/>
      <c r="C850" s="12"/>
      <c r="D850" s="12"/>
      <c r="E850" s="12"/>
      <c r="F850" s="12"/>
      <c r="G850" s="12"/>
      <c r="H850" s="12"/>
      <c r="I850" s="12"/>
      <c r="J850" s="12"/>
      <c r="K850" s="12"/>
    </row>
    <row r="851" spans="2:11">
      <c r="B851" s="12"/>
      <c r="C851" s="12"/>
      <c r="D851" s="12"/>
      <c r="E851" s="12"/>
      <c r="F851" s="12"/>
      <c r="G851" s="12"/>
      <c r="H851" s="12"/>
      <c r="I851" s="12"/>
      <c r="J851" s="12"/>
      <c r="K851" s="12"/>
    </row>
    <row r="852" spans="2:11">
      <c r="B852" s="12"/>
      <c r="C852" s="12"/>
      <c r="D852" s="12"/>
      <c r="E852" s="12"/>
      <c r="F852" s="12"/>
      <c r="G852" s="12"/>
      <c r="H852" s="12"/>
      <c r="I852" s="12"/>
      <c r="J852" s="12"/>
      <c r="K852" s="12"/>
    </row>
    <row r="853" spans="2:11">
      <c r="B853" s="12"/>
      <c r="C853" s="12"/>
      <c r="D853" s="12"/>
      <c r="E853" s="12"/>
      <c r="F853" s="12"/>
      <c r="G853" s="12"/>
      <c r="H853" s="12"/>
      <c r="I853" s="12"/>
      <c r="J853" s="12"/>
      <c r="K853" s="12"/>
    </row>
    <row r="854" spans="2:11">
      <c r="B854" s="12"/>
      <c r="C854" s="12"/>
      <c r="D854" s="12"/>
      <c r="E854" s="12"/>
      <c r="F854" s="12"/>
      <c r="G854" s="12"/>
      <c r="H854" s="12"/>
      <c r="I854" s="12"/>
      <c r="J854" s="12"/>
      <c r="K854" s="12"/>
    </row>
    <row r="855" spans="2:11">
      <c r="B855" s="12"/>
      <c r="C855" s="12"/>
      <c r="D855" s="12"/>
      <c r="E855" s="12"/>
      <c r="F855" s="12"/>
      <c r="G855" s="12"/>
      <c r="H855" s="12"/>
      <c r="I855" s="12"/>
      <c r="J855" s="12"/>
      <c r="K855" s="12"/>
    </row>
    <row r="856" spans="2:11">
      <c r="B856" s="12"/>
      <c r="C856" s="12"/>
      <c r="D856" s="12"/>
      <c r="E856" s="12"/>
      <c r="F856" s="12"/>
      <c r="G856" s="12"/>
      <c r="H856" s="12"/>
      <c r="I856" s="12"/>
      <c r="J856" s="12"/>
      <c r="K856" s="12"/>
    </row>
    <row r="857" spans="2:11">
      <c r="B857" s="12"/>
      <c r="C857" s="12"/>
      <c r="D857" s="12"/>
      <c r="E857" s="12"/>
      <c r="F857" s="12"/>
      <c r="G857" s="12"/>
      <c r="H857" s="12"/>
      <c r="I857" s="12"/>
      <c r="J857" s="12"/>
      <c r="K857" s="12"/>
    </row>
    <row r="858" spans="2:11">
      <c r="B858" s="12"/>
      <c r="C858" s="12"/>
      <c r="D858" s="12"/>
      <c r="E858" s="12"/>
      <c r="F858" s="12"/>
      <c r="G858" s="12"/>
      <c r="H858" s="12"/>
      <c r="I858" s="12"/>
      <c r="J858" s="12"/>
      <c r="K858" s="12"/>
    </row>
    <row r="859" spans="2:11">
      <c r="B859" s="12"/>
      <c r="C859" s="12"/>
      <c r="D859" s="12"/>
      <c r="E859" s="12"/>
      <c r="F859" s="12"/>
      <c r="G859" s="12"/>
      <c r="H859" s="12"/>
      <c r="I859" s="12"/>
      <c r="J859" s="12"/>
      <c r="K859" s="12"/>
    </row>
    <row r="860" spans="2:11">
      <c r="B860" s="12"/>
      <c r="C860" s="12"/>
      <c r="D860" s="12"/>
      <c r="E860" s="12"/>
      <c r="F860" s="12"/>
      <c r="G860" s="12"/>
      <c r="H860" s="12"/>
      <c r="I860" s="12"/>
      <c r="J860" s="12"/>
      <c r="K860" s="12"/>
    </row>
    <row r="861" spans="2:11">
      <c r="B861" s="12"/>
      <c r="C861" s="12"/>
      <c r="D861" s="12"/>
      <c r="E861" s="12"/>
      <c r="F861" s="12"/>
      <c r="G861" s="12"/>
      <c r="H861" s="12"/>
      <c r="I861" s="12"/>
      <c r="J861" s="12"/>
      <c r="K861" s="12"/>
    </row>
    <row r="862" spans="2:11">
      <c r="B862" s="12"/>
      <c r="C862" s="12"/>
      <c r="D862" s="12"/>
      <c r="E862" s="12"/>
      <c r="F862" s="12"/>
      <c r="G862" s="12"/>
      <c r="H862" s="12"/>
      <c r="I862" s="12"/>
      <c r="J862" s="12"/>
      <c r="K862" s="12"/>
    </row>
    <row r="863" spans="2:11">
      <c r="B863" s="12"/>
      <c r="C863" s="12"/>
      <c r="D863" s="12"/>
      <c r="E863" s="12"/>
      <c r="F863" s="12"/>
      <c r="G863" s="12"/>
      <c r="H863" s="12"/>
      <c r="I863" s="12"/>
      <c r="J863" s="12"/>
      <c r="K863" s="12"/>
    </row>
    <row r="864" spans="2:11">
      <c r="B864" s="12"/>
      <c r="C864" s="12"/>
      <c r="D864" s="12"/>
      <c r="E864" s="12"/>
      <c r="F864" s="12"/>
      <c r="G864" s="12"/>
      <c r="H864" s="12"/>
      <c r="I864" s="12"/>
      <c r="J864" s="12"/>
      <c r="K864" s="12"/>
    </row>
    <row r="865" spans="2:11">
      <c r="B865" s="12"/>
      <c r="C865" s="12"/>
      <c r="D865" s="12"/>
      <c r="E865" s="12"/>
      <c r="F865" s="12"/>
      <c r="G865" s="12"/>
      <c r="H865" s="12"/>
      <c r="I865" s="12"/>
      <c r="J865" s="12"/>
      <c r="K865" s="12"/>
    </row>
    <row r="866" spans="2:11">
      <c r="B866" s="12"/>
      <c r="C866" s="12"/>
      <c r="D866" s="12"/>
      <c r="E866" s="12"/>
      <c r="F866" s="12"/>
      <c r="G866" s="12"/>
      <c r="H866" s="12"/>
      <c r="I866" s="12"/>
      <c r="J866" s="12"/>
      <c r="K866" s="12"/>
    </row>
    <row r="867" spans="2:11">
      <c r="B867" s="12"/>
      <c r="C867" s="12"/>
      <c r="D867" s="12"/>
      <c r="E867" s="12"/>
      <c r="F867" s="12"/>
      <c r="G867" s="12"/>
      <c r="H867" s="12"/>
      <c r="I867" s="12"/>
      <c r="J867" s="12"/>
      <c r="K867" s="12"/>
    </row>
    <row r="868" spans="2:11">
      <c r="B868" s="12"/>
      <c r="C868" s="12"/>
      <c r="D868" s="12"/>
      <c r="E868" s="12"/>
      <c r="F868" s="12"/>
      <c r="G868" s="12"/>
      <c r="H868" s="12"/>
      <c r="I868" s="12"/>
      <c r="J868" s="12"/>
      <c r="K868" s="12"/>
    </row>
    <row r="869" spans="2:11">
      <c r="B869" s="12"/>
      <c r="C869" s="12"/>
      <c r="D869" s="12"/>
      <c r="E869" s="12"/>
      <c r="F869" s="12"/>
      <c r="G869" s="12"/>
      <c r="H869" s="12"/>
      <c r="I869" s="12"/>
      <c r="J869" s="12"/>
      <c r="K869" s="12"/>
    </row>
    <row r="870" spans="2:11">
      <c r="B870" s="12"/>
      <c r="C870" s="12"/>
      <c r="D870" s="12"/>
      <c r="E870" s="12"/>
      <c r="F870" s="12"/>
      <c r="G870" s="12"/>
      <c r="H870" s="12"/>
      <c r="I870" s="12"/>
      <c r="J870" s="12"/>
      <c r="K870" s="12"/>
    </row>
    <row r="871" spans="2:11">
      <c r="B871" s="12"/>
      <c r="C871" s="12"/>
      <c r="D871" s="12"/>
      <c r="E871" s="12"/>
      <c r="F871" s="12"/>
      <c r="G871" s="12"/>
      <c r="H871" s="12"/>
      <c r="I871" s="12"/>
      <c r="J871" s="12"/>
      <c r="K871" s="12"/>
    </row>
    <row r="872" spans="2:11">
      <c r="B872" s="12"/>
      <c r="C872" s="12"/>
      <c r="D872" s="12"/>
      <c r="E872" s="12"/>
      <c r="F872" s="12"/>
      <c r="G872" s="12"/>
      <c r="H872" s="12"/>
      <c r="I872" s="12"/>
      <c r="J872" s="12"/>
      <c r="K872" s="12"/>
    </row>
    <row r="873" spans="2:11">
      <c r="B873" s="12"/>
      <c r="C873" s="12"/>
      <c r="D873" s="12"/>
      <c r="E873" s="12"/>
      <c r="F873" s="12"/>
      <c r="G873" s="12"/>
      <c r="H873" s="12"/>
      <c r="I873" s="12"/>
      <c r="J873" s="12"/>
      <c r="K873" s="12"/>
    </row>
    <row r="874" spans="2:11">
      <c r="B874" s="12"/>
      <c r="C874" s="12"/>
      <c r="D874" s="12"/>
      <c r="E874" s="12"/>
      <c r="F874" s="12"/>
      <c r="G874" s="12"/>
      <c r="H874" s="12"/>
      <c r="I874" s="12"/>
      <c r="J874" s="12"/>
      <c r="K874" s="12"/>
    </row>
    <row r="875" spans="2:11">
      <c r="B875" s="12"/>
      <c r="C875" s="12"/>
      <c r="D875" s="12"/>
      <c r="E875" s="12"/>
      <c r="F875" s="12"/>
      <c r="G875" s="12"/>
      <c r="H875" s="12"/>
      <c r="I875" s="12"/>
      <c r="J875" s="12"/>
      <c r="K875" s="12"/>
    </row>
    <row r="876" spans="2:11">
      <c r="B876" s="12"/>
      <c r="C876" s="12"/>
      <c r="D876" s="12"/>
      <c r="E876" s="12"/>
      <c r="F876" s="12"/>
      <c r="G876" s="12"/>
      <c r="H876" s="12"/>
      <c r="I876" s="12"/>
      <c r="J876" s="12"/>
      <c r="K876" s="12"/>
    </row>
    <row r="877" spans="2:11">
      <c r="B877" s="12"/>
      <c r="C877" s="12"/>
      <c r="D877" s="12"/>
      <c r="E877" s="12"/>
      <c r="F877" s="12"/>
      <c r="G877" s="12"/>
      <c r="H877" s="12"/>
      <c r="I877" s="12"/>
      <c r="J877" s="12"/>
      <c r="K877" s="12"/>
    </row>
    <row r="878" spans="2:11">
      <c r="B878" s="12"/>
      <c r="C878" s="12"/>
      <c r="D878" s="12"/>
      <c r="E878" s="12"/>
      <c r="F878" s="12"/>
      <c r="G878" s="12"/>
      <c r="H878" s="12"/>
      <c r="I878" s="12"/>
      <c r="J878" s="12"/>
      <c r="K878" s="12"/>
    </row>
    <row r="879" spans="2:11">
      <c r="B879" s="12"/>
      <c r="C879" s="12"/>
      <c r="D879" s="12"/>
      <c r="E879" s="12"/>
      <c r="F879" s="12"/>
      <c r="G879" s="12"/>
      <c r="H879" s="12"/>
      <c r="I879" s="12"/>
      <c r="J879" s="12"/>
      <c r="K879" s="12"/>
    </row>
    <row r="880" spans="2:11">
      <c r="B880" s="12"/>
      <c r="C880" s="12"/>
      <c r="D880" s="12"/>
      <c r="E880" s="12"/>
      <c r="F880" s="12"/>
      <c r="G880" s="12"/>
      <c r="H880" s="12"/>
      <c r="I880" s="12"/>
      <c r="J880" s="12"/>
      <c r="K880" s="12"/>
    </row>
    <row r="881" spans="2:11">
      <c r="B881" s="12"/>
      <c r="C881" s="12"/>
      <c r="D881" s="12"/>
      <c r="E881" s="12"/>
      <c r="F881" s="12"/>
      <c r="G881" s="12"/>
      <c r="H881" s="12"/>
      <c r="I881" s="12"/>
      <c r="J881" s="12"/>
      <c r="K881" s="12"/>
    </row>
    <row r="882" spans="2:11">
      <c r="B882" s="12"/>
      <c r="C882" s="12"/>
      <c r="D882" s="12"/>
      <c r="E882" s="12"/>
      <c r="F882" s="12"/>
      <c r="G882" s="12"/>
      <c r="H882" s="12"/>
      <c r="I882" s="12"/>
      <c r="J882" s="12"/>
      <c r="K882" s="12"/>
    </row>
    <row r="883" spans="2:11">
      <c r="B883" s="12"/>
      <c r="C883" s="12"/>
      <c r="D883" s="12"/>
      <c r="E883" s="12"/>
      <c r="F883" s="12"/>
      <c r="G883" s="12"/>
      <c r="H883" s="12"/>
      <c r="I883" s="12"/>
      <c r="J883" s="12"/>
      <c r="K883" s="12"/>
    </row>
    <row r="884" spans="2:11">
      <c r="B884" s="12"/>
      <c r="C884" s="12"/>
      <c r="D884" s="12"/>
      <c r="E884" s="12"/>
      <c r="F884" s="12"/>
      <c r="G884" s="12"/>
      <c r="H884" s="12"/>
      <c r="I884" s="12"/>
      <c r="J884" s="12"/>
      <c r="K884" s="12"/>
    </row>
    <row r="885" spans="2:11">
      <c r="B885" s="12"/>
      <c r="C885" s="12"/>
      <c r="D885" s="12"/>
      <c r="E885" s="12"/>
      <c r="F885" s="12"/>
      <c r="G885" s="12"/>
      <c r="H885" s="12"/>
      <c r="I885" s="12"/>
      <c r="J885" s="12"/>
      <c r="K885" s="12"/>
    </row>
    <row r="886" spans="2:11">
      <c r="B886" s="12"/>
      <c r="C886" s="12"/>
      <c r="D886" s="12"/>
      <c r="E886" s="12"/>
      <c r="F886" s="12"/>
      <c r="G886" s="12"/>
      <c r="H886" s="12"/>
      <c r="I886" s="12"/>
      <c r="J886" s="12"/>
      <c r="K886" s="12"/>
    </row>
    <row r="887" spans="2:11">
      <c r="B887" s="12"/>
      <c r="C887" s="12"/>
      <c r="D887" s="12"/>
      <c r="E887" s="12"/>
      <c r="F887" s="12"/>
      <c r="G887" s="12"/>
      <c r="H887" s="12"/>
      <c r="I887" s="12"/>
      <c r="J887" s="12"/>
      <c r="K887" s="12"/>
    </row>
    <row r="888" spans="2:11">
      <c r="B888" s="12"/>
      <c r="C888" s="12"/>
      <c r="D888" s="12"/>
      <c r="E888" s="12"/>
      <c r="F888" s="12"/>
      <c r="G888" s="12"/>
      <c r="H888" s="12"/>
      <c r="I888" s="12"/>
      <c r="J888" s="12"/>
      <c r="K888" s="12"/>
    </row>
    <row r="889" spans="2:11">
      <c r="B889" s="12"/>
      <c r="C889" s="12"/>
      <c r="D889" s="12"/>
      <c r="E889" s="12"/>
      <c r="F889" s="12"/>
      <c r="G889" s="12"/>
      <c r="H889" s="12"/>
      <c r="I889" s="12"/>
      <c r="J889" s="12"/>
      <c r="K889" s="12"/>
    </row>
    <row r="890" spans="2:11">
      <c r="B890" s="12"/>
      <c r="C890" s="12"/>
      <c r="D890" s="12"/>
      <c r="E890" s="12"/>
      <c r="F890" s="12"/>
      <c r="G890" s="12"/>
      <c r="H890" s="12"/>
      <c r="I890" s="12"/>
      <c r="J890" s="12"/>
      <c r="K890" s="12"/>
    </row>
    <row r="891" spans="2:11">
      <c r="B891" s="12"/>
      <c r="C891" s="12"/>
      <c r="D891" s="12"/>
      <c r="E891" s="12"/>
      <c r="F891" s="12"/>
      <c r="G891" s="12"/>
      <c r="H891" s="12"/>
      <c r="I891" s="12"/>
      <c r="J891" s="12"/>
      <c r="K891" s="12"/>
    </row>
    <row r="892" spans="2:11">
      <c r="B892" s="12"/>
      <c r="C892" s="12"/>
      <c r="D892" s="12"/>
      <c r="E892" s="12"/>
      <c r="F892" s="12"/>
      <c r="G892" s="12"/>
      <c r="H892" s="12"/>
      <c r="I892" s="12"/>
      <c r="J892" s="12"/>
      <c r="K892" s="12"/>
    </row>
    <row r="893" spans="2:11">
      <c r="B893" s="12"/>
      <c r="C893" s="12"/>
      <c r="D893" s="12"/>
      <c r="E893" s="12"/>
      <c r="F893" s="12"/>
      <c r="G893" s="12"/>
      <c r="H893" s="12"/>
      <c r="I893" s="12"/>
      <c r="J893" s="12"/>
      <c r="K893" s="12"/>
    </row>
    <row r="894" spans="2:11">
      <c r="B894" s="12"/>
      <c r="C894" s="12"/>
      <c r="D894" s="12"/>
      <c r="E894" s="12"/>
      <c r="F894" s="12"/>
      <c r="G894" s="12"/>
      <c r="H894" s="12"/>
      <c r="I894" s="12"/>
      <c r="J894" s="12"/>
      <c r="K894" s="12"/>
    </row>
    <row r="895" spans="2:11">
      <c r="B895" s="12"/>
      <c r="C895" s="12"/>
      <c r="D895" s="12"/>
      <c r="E895" s="12"/>
      <c r="F895" s="12"/>
      <c r="G895" s="12"/>
      <c r="H895" s="12"/>
      <c r="I895" s="12"/>
      <c r="J895" s="12"/>
      <c r="K895" s="12"/>
    </row>
    <row r="896" spans="2:11">
      <c r="B896" s="12"/>
      <c r="C896" s="12"/>
      <c r="D896" s="12"/>
      <c r="E896" s="12"/>
      <c r="F896" s="12"/>
      <c r="G896" s="12"/>
      <c r="H896" s="12"/>
      <c r="I896" s="12"/>
      <c r="J896" s="12"/>
      <c r="K896" s="12"/>
    </row>
    <row r="897" spans="2:11">
      <c r="B897" s="12"/>
      <c r="C897" s="12"/>
      <c r="D897" s="12"/>
      <c r="E897" s="12"/>
      <c r="F897" s="12"/>
      <c r="G897" s="12"/>
      <c r="H897" s="12"/>
      <c r="I897" s="12"/>
      <c r="J897" s="12"/>
      <c r="K897" s="12"/>
    </row>
    <row r="898" spans="2:11">
      <c r="B898" s="12"/>
      <c r="C898" s="12"/>
      <c r="D898" s="12"/>
      <c r="E898" s="12"/>
      <c r="F898" s="12"/>
      <c r="G898" s="12"/>
      <c r="H898" s="12"/>
      <c r="I898" s="12"/>
      <c r="J898" s="12"/>
      <c r="K898" s="12"/>
    </row>
    <row r="899" spans="2:11">
      <c r="B899" s="12"/>
      <c r="C899" s="12"/>
      <c r="D899" s="12"/>
      <c r="E899" s="12"/>
      <c r="F899" s="12"/>
      <c r="G899" s="12"/>
      <c r="H899" s="12"/>
      <c r="I899" s="12"/>
      <c r="J899" s="12"/>
      <c r="K899" s="12"/>
    </row>
    <row r="900" spans="2:11">
      <c r="B900" s="12"/>
      <c r="C900" s="12"/>
      <c r="D900" s="12"/>
      <c r="E900" s="12"/>
      <c r="F900" s="12"/>
      <c r="G900" s="12"/>
      <c r="H900" s="12"/>
      <c r="I900" s="12"/>
      <c r="J900" s="12"/>
      <c r="K900" s="12"/>
    </row>
    <row r="901" spans="2:11">
      <c r="B901" s="12"/>
      <c r="C901" s="12"/>
      <c r="D901" s="12"/>
      <c r="E901" s="12"/>
      <c r="F901" s="12"/>
      <c r="G901" s="12"/>
      <c r="H901" s="12"/>
      <c r="I901" s="12"/>
      <c r="J901" s="12"/>
      <c r="K901" s="12"/>
    </row>
    <row r="902" spans="2:11">
      <c r="B902" s="12"/>
      <c r="C902" s="12"/>
      <c r="D902" s="12"/>
      <c r="E902" s="12"/>
      <c r="F902" s="12"/>
      <c r="G902" s="12"/>
      <c r="H902" s="12"/>
      <c r="I902" s="12"/>
      <c r="J902" s="12"/>
      <c r="K902" s="12"/>
    </row>
    <row r="903" spans="2:11">
      <c r="B903" s="12"/>
      <c r="C903" s="12"/>
      <c r="D903" s="12"/>
      <c r="E903" s="12"/>
      <c r="F903" s="12"/>
      <c r="G903" s="12"/>
      <c r="H903" s="12"/>
      <c r="I903" s="12"/>
      <c r="J903" s="12"/>
      <c r="K903" s="12"/>
    </row>
    <row r="904" spans="2:11">
      <c r="B904" s="12"/>
      <c r="C904" s="12"/>
      <c r="D904" s="12"/>
      <c r="E904" s="12"/>
      <c r="F904" s="12"/>
      <c r="G904" s="12"/>
      <c r="H904" s="12"/>
      <c r="I904" s="12"/>
      <c r="J904" s="12"/>
      <c r="K904" s="12"/>
    </row>
    <row r="905" spans="2:11">
      <c r="B905" s="12"/>
      <c r="C905" s="12"/>
      <c r="D905" s="12"/>
      <c r="E905" s="12"/>
      <c r="F905" s="12"/>
      <c r="G905" s="12"/>
      <c r="H905" s="12"/>
      <c r="I905" s="12"/>
      <c r="J905" s="12"/>
      <c r="K905" s="12"/>
    </row>
    <row r="906" spans="2:11">
      <c r="B906" s="12"/>
      <c r="C906" s="12"/>
      <c r="D906" s="12"/>
      <c r="E906" s="12"/>
      <c r="F906" s="12"/>
      <c r="G906" s="12"/>
      <c r="H906" s="12"/>
      <c r="I906" s="12"/>
      <c r="J906" s="12"/>
      <c r="K906" s="12"/>
    </row>
    <row r="907" spans="2:11">
      <c r="B907" s="12"/>
      <c r="C907" s="12"/>
      <c r="D907" s="12"/>
      <c r="E907" s="12"/>
      <c r="F907" s="12"/>
      <c r="G907" s="12"/>
      <c r="H907" s="12"/>
      <c r="I907" s="12"/>
      <c r="J907" s="12"/>
      <c r="K907" s="12"/>
    </row>
    <row r="908" spans="2:11">
      <c r="B908" s="12"/>
      <c r="C908" s="12"/>
      <c r="D908" s="12"/>
      <c r="E908" s="12"/>
      <c r="F908" s="12"/>
      <c r="G908" s="12"/>
      <c r="H908" s="12"/>
      <c r="I908" s="12"/>
      <c r="J908" s="12"/>
      <c r="K908" s="12"/>
    </row>
    <row r="909" spans="2:11">
      <c r="B909" s="12"/>
      <c r="C909" s="12"/>
      <c r="D909" s="12"/>
      <c r="E909" s="12"/>
      <c r="F909" s="12"/>
      <c r="G909" s="12"/>
      <c r="H909" s="12"/>
      <c r="I909" s="12"/>
      <c r="J909" s="12"/>
      <c r="K909" s="12"/>
    </row>
    <row r="910" spans="2:11">
      <c r="B910" s="12"/>
      <c r="C910" s="12"/>
      <c r="D910" s="12"/>
      <c r="E910" s="12"/>
      <c r="F910" s="12"/>
      <c r="G910" s="12"/>
      <c r="H910" s="12"/>
      <c r="I910" s="12"/>
      <c r="J910" s="12"/>
      <c r="K910" s="12"/>
    </row>
    <row r="911" spans="2:11">
      <c r="B911" s="12"/>
      <c r="C911" s="12"/>
      <c r="D911" s="12"/>
      <c r="E911" s="12"/>
      <c r="F911" s="12"/>
      <c r="G911" s="12"/>
      <c r="H911" s="12"/>
      <c r="I911" s="12"/>
      <c r="J911" s="12"/>
      <c r="K911" s="12"/>
    </row>
    <row r="912" spans="2:11">
      <c r="B912" s="12"/>
      <c r="C912" s="12"/>
      <c r="D912" s="12"/>
      <c r="E912" s="12"/>
      <c r="F912" s="12"/>
      <c r="G912" s="12"/>
      <c r="H912" s="12"/>
      <c r="I912" s="12"/>
      <c r="J912" s="12"/>
      <c r="K912" s="12"/>
    </row>
    <row r="913" spans="2:11">
      <c r="B913" s="12"/>
      <c r="C913" s="12"/>
      <c r="D913" s="12"/>
      <c r="E913" s="12"/>
      <c r="F913" s="12"/>
      <c r="G913" s="12"/>
      <c r="H913" s="12"/>
      <c r="I913" s="12"/>
      <c r="J913" s="12"/>
      <c r="K913" s="12"/>
    </row>
    <row r="914" spans="2:11">
      <c r="B914" s="12"/>
      <c r="C914" s="12"/>
      <c r="D914" s="12"/>
      <c r="E914" s="12"/>
      <c r="F914" s="12"/>
      <c r="G914" s="12"/>
      <c r="H914" s="12"/>
      <c r="I914" s="12"/>
      <c r="J914" s="12"/>
      <c r="K914" s="12"/>
    </row>
    <row r="915" spans="2:11">
      <c r="B915" s="12"/>
      <c r="C915" s="12"/>
      <c r="D915" s="12"/>
      <c r="E915" s="12"/>
      <c r="F915" s="12"/>
      <c r="G915" s="12"/>
      <c r="H915" s="12"/>
      <c r="I915" s="12"/>
      <c r="J915" s="12"/>
      <c r="K915" s="12"/>
    </row>
    <row r="916" spans="2:11">
      <c r="B916" s="12"/>
      <c r="C916" s="12"/>
      <c r="D916" s="12"/>
      <c r="E916" s="12"/>
      <c r="F916" s="12"/>
      <c r="G916" s="12"/>
      <c r="H916" s="12"/>
      <c r="I916" s="12"/>
      <c r="J916" s="12"/>
      <c r="K916" s="12"/>
    </row>
    <row r="917" spans="2:11">
      <c r="B917" s="12"/>
      <c r="C917" s="12"/>
      <c r="D917" s="12"/>
      <c r="E917" s="12"/>
      <c r="F917" s="12"/>
      <c r="G917" s="12"/>
      <c r="H917" s="12"/>
      <c r="I917" s="12"/>
      <c r="J917" s="12"/>
      <c r="K917" s="12"/>
    </row>
    <row r="918" spans="2:11">
      <c r="B918" s="12"/>
      <c r="C918" s="12"/>
      <c r="D918" s="12"/>
      <c r="E918" s="12"/>
      <c r="F918" s="12"/>
      <c r="G918" s="12"/>
      <c r="H918" s="12"/>
      <c r="I918" s="12"/>
      <c r="J918" s="12"/>
      <c r="K918" s="12"/>
    </row>
    <row r="919" spans="2:11">
      <c r="B919" s="12"/>
      <c r="C919" s="12"/>
      <c r="D919" s="12"/>
      <c r="E919" s="12"/>
      <c r="F919" s="12"/>
      <c r="G919" s="12"/>
      <c r="H919" s="12"/>
      <c r="I919" s="12"/>
      <c r="J919" s="12"/>
      <c r="K919" s="12"/>
    </row>
    <row r="920" spans="2:11">
      <c r="B920" s="12"/>
      <c r="C920" s="12"/>
      <c r="D920" s="12"/>
      <c r="E920" s="12"/>
      <c r="F920" s="12"/>
      <c r="G920" s="12"/>
      <c r="H920" s="12"/>
      <c r="I920" s="12"/>
      <c r="J920" s="12"/>
      <c r="K920" s="12"/>
    </row>
    <row r="921" spans="2:11">
      <c r="B921" s="12"/>
      <c r="C921" s="12"/>
      <c r="D921" s="12"/>
      <c r="E921" s="12"/>
      <c r="F921" s="12"/>
      <c r="G921" s="12"/>
      <c r="H921" s="12"/>
      <c r="I921" s="12"/>
      <c r="J921" s="12"/>
      <c r="K921" s="12"/>
    </row>
    <row r="922" spans="2:11">
      <c r="B922" s="12"/>
      <c r="C922" s="12"/>
      <c r="D922" s="12"/>
      <c r="E922" s="12"/>
      <c r="F922" s="12"/>
      <c r="G922" s="12"/>
      <c r="H922" s="12"/>
      <c r="I922" s="12"/>
      <c r="J922" s="12"/>
      <c r="K922" s="12"/>
    </row>
    <row r="923" spans="2:11">
      <c r="B923" s="12"/>
      <c r="C923" s="12"/>
      <c r="D923" s="12"/>
      <c r="E923" s="12"/>
      <c r="F923" s="12"/>
      <c r="G923" s="12"/>
      <c r="H923" s="12"/>
      <c r="I923" s="12"/>
      <c r="J923" s="12"/>
      <c r="K923" s="12"/>
    </row>
    <row r="924" spans="2:11">
      <c r="B924" s="12"/>
      <c r="C924" s="12"/>
      <c r="D924" s="12"/>
      <c r="E924" s="12"/>
      <c r="F924" s="12"/>
      <c r="G924" s="12"/>
      <c r="H924" s="12"/>
      <c r="I924" s="12"/>
      <c r="J924" s="12"/>
      <c r="K924" s="12"/>
    </row>
    <row r="925" spans="2:11">
      <c r="B925" s="12"/>
      <c r="C925" s="12"/>
      <c r="D925" s="12"/>
      <c r="E925" s="12"/>
      <c r="F925" s="12"/>
      <c r="G925" s="12"/>
      <c r="H925" s="12"/>
      <c r="I925" s="12"/>
      <c r="J925" s="12"/>
      <c r="K925" s="12"/>
    </row>
    <row r="926" spans="2:11">
      <c r="B926" s="12"/>
      <c r="C926" s="12"/>
      <c r="D926" s="12"/>
      <c r="E926" s="12"/>
      <c r="F926" s="12"/>
      <c r="G926" s="12"/>
      <c r="H926" s="12"/>
      <c r="I926" s="12"/>
      <c r="J926" s="12"/>
      <c r="K926" s="12"/>
    </row>
    <row r="927" spans="2:11">
      <c r="B927" s="12"/>
      <c r="C927" s="12"/>
      <c r="D927" s="12"/>
      <c r="E927" s="12"/>
      <c r="F927" s="12"/>
      <c r="G927" s="12"/>
      <c r="H927" s="12"/>
      <c r="I927" s="12"/>
      <c r="J927" s="12"/>
      <c r="K927" s="12"/>
    </row>
    <row r="928" spans="2:11">
      <c r="B928" s="12"/>
      <c r="C928" s="12"/>
      <c r="D928" s="12"/>
      <c r="E928" s="12"/>
      <c r="F928" s="12"/>
      <c r="G928" s="12"/>
      <c r="H928" s="12"/>
      <c r="I928" s="12"/>
      <c r="J928" s="12"/>
      <c r="K928" s="12"/>
    </row>
    <row r="929" spans="2:11">
      <c r="B929" s="12"/>
      <c r="C929" s="12"/>
      <c r="D929" s="12"/>
      <c r="E929" s="12"/>
      <c r="F929" s="12"/>
      <c r="G929" s="12"/>
      <c r="H929" s="12"/>
      <c r="I929" s="12"/>
      <c r="J929" s="12"/>
      <c r="K929" s="12"/>
    </row>
    <row r="930" spans="2:11">
      <c r="B930" s="12"/>
      <c r="C930" s="12"/>
      <c r="D930" s="12"/>
      <c r="E930" s="12"/>
      <c r="F930" s="12"/>
      <c r="G930" s="12"/>
      <c r="H930" s="12"/>
      <c r="I930" s="12"/>
      <c r="J930" s="12"/>
      <c r="K930" s="12"/>
    </row>
    <row r="931" spans="2:11">
      <c r="B931" s="12"/>
      <c r="C931" s="12"/>
      <c r="D931" s="12"/>
      <c r="E931" s="12"/>
      <c r="F931" s="12"/>
      <c r="G931" s="12"/>
      <c r="H931" s="12"/>
      <c r="I931" s="12"/>
      <c r="J931" s="12"/>
      <c r="K931" s="12"/>
    </row>
    <row r="932" spans="2:11">
      <c r="B932" s="12"/>
      <c r="C932" s="12"/>
      <c r="D932" s="12"/>
      <c r="E932" s="12"/>
      <c r="F932" s="12"/>
      <c r="G932" s="12"/>
      <c r="H932" s="12"/>
      <c r="I932" s="12"/>
      <c r="J932" s="12"/>
      <c r="K932" s="12"/>
    </row>
    <row r="933" spans="2:11">
      <c r="B933" s="12"/>
      <c r="C933" s="12"/>
      <c r="D933" s="12"/>
      <c r="E933" s="12"/>
      <c r="F933" s="12"/>
      <c r="G933" s="12"/>
      <c r="H933" s="12"/>
      <c r="I933" s="12"/>
      <c r="J933" s="12"/>
      <c r="K933" s="12"/>
    </row>
    <row r="934" spans="2:11">
      <c r="B934" s="12"/>
      <c r="C934" s="12"/>
      <c r="D934" s="12"/>
      <c r="E934" s="12"/>
      <c r="F934" s="12"/>
      <c r="G934" s="12"/>
      <c r="H934" s="12"/>
      <c r="I934" s="12"/>
      <c r="J934" s="12"/>
      <c r="K934" s="12"/>
    </row>
    <row r="935" spans="2:11">
      <c r="B935" s="12"/>
      <c r="C935" s="12"/>
      <c r="D935" s="12"/>
      <c r="E935" s="12"/>
      <c r="F935" s="12"/>
      <c r="G935" s="12"/>
      <c r="H935" s="12"/>
      <c r="I935" s="12"/>
      <c r="J935" s="12"/>
      <c r="K935" s="12"/>
    </row>
    <row r="936" spans="2:11">
      <c r="B936" s="12"/>
      <c r="C936" s="12"/>
      <c r="D936" s="12"/>
      <c r="E936" s="12"/>
      <c r="F936" s="12"/>
      <c r="G936" s="12"/>
      <c r="H936" s="12"/>
      <c r="I936" s="12"/>
      <c r="J936" s="12"/>
      <c r="K936" s="12"/>
    </row>
    <row r="937" spans="2:11">
      <c r="B937" s="12"/>
      <c r="C937" s="12"/>
      <c r="D937" s="12"/>
      <c r="E937" s="12"/>
      <c r="F937" s="12"/>
      <c r="G937" s="12"/>
      <c r="H937" s="12"/>
      <c r="I937" s="12"/>
      <c r="J937" s="12"/>
      <c r="K937" s="12"/>
    </row>
    <row r="938" spans="2:11">
      <c r="B938" s="12"/>
      <c r="C938" s="12"/>
      <c r="D938" s="12"/>
      <c r="E938" s="12"/>
      <c r="F938" s="12"/>
      <c r="G938" s="12"/>
      <c r="H938" s="12"/>
      <c r="I938" s="12"/>
      <c r="J938" s="12"/>
      <c r="K938" s="12"/>
    </row>
    <row r="939" spans="2:11">
      <c r="B939" s="12"/>
      <c r="C939" s="12"/>
      <c r="D939" s="12"/>
      <c r="E939" s="12"/>
      <c r="F939" s="12"/>
      <c r="G939" s="12"/>
      <c r="H939" s="12"/>
      <c r="I939" s="12"/>
      <c r="J939" s="12"/>
      <c r="K939" s="12"/>
    </row>
    <row r="940" spans="2:11">
      <c r="B940" s="12"/>
      <c r="C940" s="12"/>
      <c r="D940" s="12"/>
      <c r="E940" s="12"/>
      <c r="F940" s="12"/>
      <c r="G940" s="12"/>
      <c r="H940" s="12"/>
      <c r="I940" s="12"/>
      <c r="J940" s="12"/>
      <c r="K940" s="12"/>
    </row>
    <row r="941" spans="2:11">
      <c r="B941" s="12"/>
      <c r="C941" s="12"/>
      <c r="D941" s="12"/>
      <c r="E941" s="12"/>
      <c r="F941" s="12"/>
      <c r="G941" s="12"/>
      <c r="H941" s="12"/>
      <c r="I941" s="12"/>
      <c r="J941" s="12"/>
      <c r="K941" s="12"/>
    </row>
    <row r="942" spans="2:11">
      <c r="B942" s="12"/>
      <c r="C942" s="12"/>
      <c r="D942" s="12"/>
      <c r="E942" s="12"/>
      <c r="F942" s="12"/>
      <c r="G942" s="12"/>
      <c r="H942" s="12"/>
      <c r="I942" s="12"/>
      <c r="J942" s="12"/>
      <c r="K942" s="12"/>
    </row>
    <row r="943" spans="2:11">
      <c r="B943" s="12"/>
      <c r="C943" s="12"/>
      <c r="D943" s="12"/>
      <c r="E943" s="12"/>
      <c r="F943" s="12"/>
      <c r="G943" s="12"/>
      <c r="H943" s="12"/>
      <c r="I943" s="12"/>
      <c r="J943" s="12"/>
      <c r="K943" s="12"/>
    </row>
    <row r="944" spans="2:11">
      <c r="B944" s="12"/>
      <c r="C944" s="12"/>
      <c r="D944" s="12"/>
      <c r="E944" s="12"/>
      <c r="F944" s="12"/>
      <c r="G944" s="12"/>
      <c r="H944" s="12"/>
      <c r="I944" s="12"/>
      <c r="J944" s="12"/>
      <c r="K944" s="12"/>
    </row>
    <row r="945" spans="2:11">
      <c r="B945" s="12"/>
      <c r="C945" s="12"/>
      <c r="D945" s="12"/>
      <c r="E945" s="12"/>
      <c r="F945" s="12"/>
      <c r="G945" s="12"/>
      <c r="H945" s="12"/>
      <c r="I945" s="12"/>
      <c r="J945" s="12"/>
      <c r="K945" s="12"/>
    </row>
    <row r="946" spans="2:11">
      <c r="B946" s="12"/>
      <c r="C946" s="12"/>
      <c r="D946" s="12"/>
      <c r="E946" s="12"/>
      <c r="F946" s="12"/>
      <c r="G946" s="12"/>
      <c r="H946" s="12"/>
      <c r="I946" s="12"/>
      <c r="J946" s="12"/>
      <c r="K946" s="12"/>
    </row>
    <row r="947" spans="2:11">
      <c r="B947" s="12"/>
      <c r="C947" s="12"/>
      <c r="D947" s="12"/>
      <c r="E947" s="12"/>
      <c r="F947" s="12"/>
      <c r="G947" s="12"/>
      <c r="H947" s="12"/>
      <c r="I947" s="12"/>
      <c r="J947" s="12"/>
      <c r="K947" s="12"/>
    </row>
    <row r="948" spans="2:11">
      <c r="B948" s="12"/>
      <c r="C948" s="12"/>
      <c r="D948" s="12"/>
      <c r="E948" s="12"/>
      <c r="F948" s="12"/>
      <c r="G948" s="12"/>
      <c r="H948" s="12"/>
      <c r="I948" s="12"/>
      <c r="J948" s="12"/>
      <c r="K948" s="12"/>
    </row>
    <row r="949" spans="2:11">
      <c r="B949" s="12"/>
      <c r="C949" s="12"/>
      <c r="D949" s="12"/>
      <c r="E949" s="12"/>
      <c r="F949" s="12"/>
      <c r="G949" s="12"/>
      <c r="H949" s="12"/>
      <c r="I949" s="12"/>
      <c r="J949" s="12"/>
      <c r="K949" s="12"/>
    </row>
    <row r="950" spans="2:11">
      <c r="B950" s="12"/>
      <c r="C950" s="12"/>
      <c r="D950" s="12"/>
      <c r="E950" s="12"/>
      <c r="F950" s="12"/>
      <c r="G950" s="12"/>
      <c r="H950" s="12"/>
      <c r="I950" s="12"/>
      <c r="J950" s="12"/>
      <c r="K950" s="12"/>
    </row>
    <row r="951" spans="2:11">
      <c r="B951" s="12"/>
      <c r="C951" s="12"/>
      <c r="D951" s="12"/>
      <c r="E951" s="12"/>
      <c r="F951" s="12"/>
      <c r="G951" s="12"/>
      <c r="H951" s="12"/>
      <c r="I951" s="12"/>
      <c r="J951" s="12"/>
      <c r="K951" s="12"/>
    </row>
    <row r="952" spans="2:11">
      <c r="B952" s="12"/>
      <c r="C952" s="12"/>
      <c r="D952" s="12"/>
      <c r="E952" s="12"/>
      <c r="F952" s="12"/>
      <c r="G952" s="12"/>
      <c r="H952" s="12"/>
      <c r="I952" s="12"/>
      <c r="J952" s="12"/>
      <c r="K952" s="12"/>
    </row>
    <row r="953" spans="2:11">
      <c r="B953" s="12"/>
      <c r="C953" s="12"/>
      <c r="D953" s="12"/>
      <c r="E953" s="12"/>
      <c r="F953" s="12"/>
      <c r="G953" s="12"/>
      <c r="H953" s="12"/>
      <c r="I953" s="12"/>
      <c r="J953" s="12"/>
      <c r="K953" s="12"/>
    </row>
    <row r="954" spans="2:11">
      <c r="B954" s="12"/>
      <c r="C954" s="12"/>
      <c r="D954" s="12"/>
      <c r="E954" s="12"/>
      <c r="F954" s="12"/>
      <c r="G954" s="12"/>
      <c r="H954" s="12"/>
      <c r="I954" s="12"/>
      <c r="J954" s="12"/>
      <c r="K954" s="12"/>
    </row>
    <row r="955" spans="2:11">
      <c r="B955" s="12"/>
      <c r="C955" s="12"/>
      <c r="D955" s="12"/>
      <c r="E955" s="12"/>
      <c r="F955" s="12"/>
      <c r="G955" s="12"/>
      <c r="H955" s="12"/>
      <c r="I955" s="12"/>
      <c r="J955" s="12"/>
      <c r="K955" s="12"/>
    </row>
    <row r="956" spans="2:11">
      <c r="B956" s="12"/>
      <c r="C956" s="12"/>
      <c r="D956" s="12"/>
      <c r="E956" s="12"/>
      <c r="F956" s="12"/>
      <c r="G956" s="12"/>
      <c r="H956" s="12"/>
      <c r="I956" s="12"/>
      <c r="J956" s="12"/>
      <c r="K956" s="12"/>
    </row>
    <row r="957" spans="2:11">
      <c r="B957" s="12"/>
      <c r="C957" s="12"/>
      <c r="D957" s="12"/>
      <c r="E957" s="12"/>
      <c r="F957" s="12"/>
      <c r="G957" s="12"/>
      <c r="H957" s="12"/>
      <c r="I957" s="12"/>
      <c r="J957" s="12"/>
      <c r="K957" s="12"/>
    </row>
    <row r="958" spans="2:11">
      <c r="B958" s="12"/>
      <c r="C958" s="12"/>
      <c r="D958" s="12"/>
      <c r="E958" s="12"/>
      <c r="F958" s="12"/>
      <c r="G958" s="12"/>
      <c r="H958" s="12"/>
      <c r="I958" s="12"/>
      <c r="J958" s="12"/>
      <c r="K958" s="12"/>
    </row>
    <row r="959" spans="2:11">
      <c r="B959" s="12"/>
      <c r="C959" s="12"/>
      <c r="D959" s="12"/>
      <c r="E959" s="12"/>
      <c r="F959" s="12"/>
      <c r="G959" s="12"/>
      <c r="H959" s="12"/>
      <c r="I959" s="12"/>
      <c r="J959" s="12"/>
      <c r="K959" s="12"/>
    </row>
    <row r="960" spans="2:11">
      <c r="B960" s="12"/>
      <c r="C960" s="12"/>
      <c r="D960" s="12"/>
      <c r="E960" s="12"/>
      <c r="F960" s="12"/>
      <c r="G960" s="12"/>
      <c r="H960" s="12"/>
      <c r="I960" s="12"/>
      <c r="J960" s="12"/>
      <c r="K960" s="12"/>
    </row>
    <row r="961" spans="2:11">
      <c r="B961" s="12"/>
      <c r="C961" s="12"/>
      <c r="D961" s="12"/>
      <c r="E961" s="12"/>
      <c r="F961" s="12"/>
      <c r="G961" s="12"/>
      <c r="H961" s="12"/>
      <c r="I961" s="12"/>
      <c r="J961" s="12"/>
      <c r="K961" s="12"/>
    </row>
    <row r="962" spans="2:11">
      <c r="B962" s="12"/>
      <c r="C962" s="12"/>
      <c r="D962" s="12"/>
      <c r="E962" s="12"/>
      <c r="F962" s="12"/>
      <c r="G962" s="12"/>
      <c r="H962" s="12"/>
      <c r="I962" s="12"/>
      <c r="J962" s="12"/>
      <c r="K962" s="12"/>
    </row>
    <row r="963" spans="2:11">
      <c r="B963" s="12"/>
      <c r="C963" s="12"/>
      <c r="D963" s="12"/>
      <c r="E963" s="12"/>
      <c r="F963" s="12"/>
      <c r="G963" s="12"/>
      <c r="H963" s="12"/>
      <c r="I963" s="12"/>
      <c r="J963" s="12"/>
      <c r="K963" s="12"/>
    </row>
    <row r="964" spans="2:11">
      <c r="B964" s="12"/>
      <c r="C964" s="12"/>
      <c r="D964" s="12"/>
      <c r="E964" s="12"/>
      <c r="F964" s="12"/>
      <c r="G964" s="12"/>
      <c r="H964" s="12"/>
      <c r="I964" s="12"/>
      <c r="J964" s="12"/>
      <c r="K964" s="12"/>
    </row>
    <row r="965" spans="2:11">
      <c r="B965" s="12"/>
      <c r="C965" s="12"/>
      <c r="D965" s="12"/>
      <c r="E965" s="12"/>
      <c r="F965" s="12"/>
      <c r="G965" s="12"/>
      <c r="H965" s="12"/>
      <c r="I965" s="12"/>
      <c r="J965" s="12"/>
      <c r="K965" s="12"/>
    </row>
    <row r="966" spans="2:11">
      <c r="B966" s="12"/>
      <c r="C966" s="12"/>
      <c r="D966" s="12"/>
      <c r="E966" s="12"/>
      <c r="F966" s="12"/>
      <c r="G966" s="12"/>
      <c r="H966" s="12"/>
      <c r="I966" s="12"/>
      <c r="J966" s="12"/>
      <c r="K966" s="12"/>
    </row>
    <row r="967" spans="2:11">
      <c r="B967" s="12"/>
      <c r="C967" s="12"/>
      <c r="D967" s="12"/>
      <c r="E967" s="12"/>
      <c r="F967" s="12"/>
      <c r="G967" s="12"/>
      <c r="H967" s="12"/>
      <c r="I967" s="12"/>
      <c r="J967" s="12"/>
      <c r="K967" s="12"/>
    </row>
    <row r="968" spans="2:11">
      <c r="B968" s="12"/>
      <c r="C968" s="12"/>
      <c r="D968" s="12"/>
      <c r="E968" s="12"/>
      <c r="F968" s="12"/>
      <c r="G968" s="12"/>
      <c r="H968" s="12"/>
      <c r="I968" s="12"/>
      <c r="J968" s="12"/>
      <c r="K968" s="12"/>
    </row>
    <row r="969" spans="2:11">
      <c r="B969" s="12"/>
      <c r="C969" s="12"/>
      <c r="D969" s="12"/>
      <c r="E969" s="12"/>
      <c r="F969" s="12"/>
      <c r="G969" s="12"/>
      <c r="H969" s="12"/>
      <c r="I969" s="12"/>
      <c r="J969" s="12"/>
      <c r="K969" s="12"/>
    </row>
    <row r="970" spans="2:11">
      <c r="B970" s="12"/>
      <c r="C970" s="12"/>
      <c r="D970" s="12"/>
      <c r="E970" s="12"/>
      <c r="F970" s="12"/>
      <c r="G970" s="12"/>
      <c r="H970" s="12"/>
      <c r="I970" s="12"/>
      <c r="J970" s="12"/>
      <c r="K970" s="12"/>
    </row>
    <row r="971" spans="2:11">
      <c r="B971" s="12"/>
      <c r="C971" s="12"/>
      <c r="D971" s="12"/>
      <c r="E971" s="12"/>
      <c r="F971" s="12"/>
      <c r="G971" s="12"/>
      <c r="H971" s="12"/>
      <c r="I971" s="12"/>
      <c r="J971" s="12"/>
      <c r="K971" s="12"/>
    </row>
    <row r="972" spans="2:11">
      <c r="B972" s="12"/>
      <c r="C972" s="12"/>
      <c r="D972" s="12"/>
      <c r="E972" s="12"/>
      <c r="F972" s="12"/>
      <c r="G972" s="12"/>
      <c r="H972" s="12"/>
      <c r="I972" s="12"/>
      <c r="J972" s="12"/>
      <c r="K972" s="12"/>
    </row>
    <row r="973" spans="2:11">
      <c r="B973" s="12"/>
      <c r="C973" s="12"/>
      <c r="D973" s="12"/>
      <c r="E973" s="12"/>
      <c r="F973" s="12"/>
      <c r="G973" s="12"/>
      <c r="H973" s="12"/>
      <c r="I973" s="12"/>
      <c r="J973" s="12"/>
      <c r="K973" s="12"/>
    </row>
    <row r="974" spans="2:11">
      <c r="B974" s="12"/>
      <c r="C974" s="12"/>
      <c r="D974" s="12"/>
      <c r="E974" s="12"/>
      <c r="F974" s="12"/>
      <c r="G974" s="12"/>
      <c r="H974" s="12"/>
      <c r="I974" s="12"/>
      <c r="J974" s="12"/>
      <c r="K974" s="12"/>
    </row>
    <row r="975" spans="2:11">
      <c r="B975" s="12"/>
      <c r="C975" s="12"/>
      <c r="D975" s="12"/>
      <c r="E975" s="12"/>
      <c r="F975" s="12"/>
      <c r="G975" s="12"/>
      <c r="H975" s="12"/>
      <c r="I975" s="12"/>
      <c r="J975" s="12"/>
      <c r="K975" s="12"/>
    </row>
    <row r="976" spans="2:11">
      <c r="B976" s="12"/>
      <c r="C976" s="12"/>
      <c r="D976" s="12"/>
      <c r="E976" s="12"/>
      <c r="F976" s="12"/>
      <c r="G976" s="12"/>
      <c r="H976" s="12"/>
      <c r="I976" s="12"/>
      <c r="J976" s="12"/>
      <c r="K976" s="12"/>
    </row>
    <row r="977" spans="2:11">
      <c r="B977" s="12"/>
      <c r="C977" s="12"/>
      <c r="D977" s="12"/>
      <c r="E977" s="12"/>
      <c r="F977" s="12"/>
      <c r="G977" s="12"/>
      <c r="H977" s="12"/>
      <c r="I977" s="12"/>
      <c r="J977" s="12"/>
      <c r="K977" s="12"/>
    </row>
    <row r="978" spans="2:11">
      <c r="B978" s="12"/>
      <c r="C978" s="12"/>
      <c r="D978" s="12"/>
      <c r="E978" s="12"/>
      <c r="F978" s="12"/>
      <c r="G978" s="12"/>
      <c r="H978" s="12"/>
      <c r="I978" s="12"/>
      <c r="J978" s="12"/>
      <c r="K978" s="12"/>
    </row>
    <row r="979" spans="2:11">
      <c r="B979" s="12"/>
      <c r="C979" s="12"/>
      <c r="D979" s="12"/>
      <c r="E979" s="12"/>
      <c r="F979" s="12"/>
      <c r="G979" s="12"/>
      <c r="H979" s="12"/>
      <c r="I979" s="12"/>
      <c r="J979" s="12"/>
      <c r="K979" s="12"/>
    </row>
    <row r="980" spans="2:11">
      <c r="B980" s="12"/>
      <c r="C980" s="12"/>
      <c r="D980" s="12"/>
      <c r="E980" s="12"/>
      <c r="F980" s="12"/>
      <c r="G980" s="12"/>
      <c r="H980" s="12"/>
      <c r="I980" s="12"/>
      <c r="J980" s="12"/>
      <c r="K980" s="12"/>
    </row>
    <row r="981" spans="2:11">
      <c r="B981" s="12"/>
      <c r="C981" s="12"/>
      <c r="D981" s="12"/>
      <c r="E981" s="12"/>
      <c r="F981" s="12"/>
      <c r="G981" s="12"/>
      <c r="H981" s="12"/>
      <c r="I981" s="12"/>
      <c r="J981" s="12"/>
      <c r="K981" s="12"/>
    </row>
    <row r="982" spans="2:11">
      <c r="B982" s="12"/>
      <c r="C982" s="12"/>
      <c r="D982" s="12"/>
      <c r="E982" s="12"/>
      <c r="F982" s="12"/>
      <c r="G982" s="12"/>
      <c r="H982" s="12"/>
      <c r="I982" s="12"/>
      <c r="J982" s="12"/>
      <c r="K982" s="12"/>
    </row>
    <row r="983" spans="2:11">
      <c r="B983" s="12"/>
      <c r="C983" s="12"/>
      <c r="D983" s="12"/>
      <c r="E983" s="12"/>
      <c r="F983" s="12"/>
      <c r="G983" s="12"/>
      <c r="H983" s="12"/>
      <c r="I983" s="12"/>
      <c r="J983" s="12"/>
      <c r="K983" s="12"/>
    </row>
    <row r="984" spans="2:11">
      <c r="B984" s="12"/>
      <c r="C984" s="12"/>
      <c r="D984" s="12"/>
      <c r="E984" s="12"/>
      <c r="F984" s="12"/>
      <c r="G984" s="12"/>
      <c r="H984" s="12"/>
      <c r="I984" s="12"/>
      <c r="J984" s="12"/>
      <c r="K984" s="12"/>
    </row>
    <row r="985" spans="2:11">
      <c r="B985" s="12"/>
      <c r="C985" s="12"/>
      <c r="D985" s="12"/>
      <c r="E985" s="12"/>
      <c r="F985" s="12"/>
      <c r="G985" s="12"/>
      <c r="H985" s="12"/>
      <c r="I985" s="12"/>
      <c r="J985" s="12"/>
      <c r="K985" s="12"/>
    </row>
    <row r="986" spans="2:11">
      <c r="B986" s="12"/>
      <c r="C986" s="12"/>
      <c r="D986" s="12"/>
      <c r="E986" s="12"/>
      <c r="F986" s="12"/>
      <c r="G986" s="12"/>
      <c r="H986" s="12"/>
      <c r="I986" s="12"/>
      <c r="J986" s="12"/>
      <c r="K986" s="12"/>
    </row>
    <row r="987" spans="2:11">
      <c r="B987" s="12"/>
      <c r="C987" s="12"/>
      <c r="D987" s="12"/>
      <c r="E987" s="12"/>
      <c r="F987" s="12"/>
      <c r="G987" s="12"/>
      <c r="H987" s="12"/>
      <c r="I987" s="12"/>
      <c r="J987" s="12"/>
      <c r="K987" s="12"/>
    </row>
    <row r="988" spans="2:11">
      <c r="B988" s="12"/>
      <c r="C988" s="12"/>
      <c r="D988" s="12"/>
      <c r="E988" s="12"/>
      <c r="F988" s="12"/>
      <c r="G988" s="12"/>
      <c r="H988" s="12"/>
      <c r="I988" s="12"/>
      <c r="J988" s="12"/>
      <c r="K988" s="12"/>
    </row>
    <row r="989" spans="2:11">
      <c r="B989" s="12"/>
      <c r="C989" s="12"/>
      <c r="D989" s="12"/>
      <c r="E989" s="12"/>
      <c r="F989" s="12"/>
      <c r="G989" s="12"/>
      <c r="H989" s="12"/>
      <c r="I989" s="12"/>
      <c r="J989" s="12"/>
      <c r="K989" s="12"/>
    </row>
    <row r="990" spans="2:11">
      <c r="B990" s="12"/>
      <c r="C990" s="12"/>
      <c r="D990" s="12"/>
      <c r="E990" s="12"/>
      <c r="F990" s="12"/>
      <c r="G990" s="12"/>
      <c r="H990" s="12"/>
      <c r="I990" s="12"/>
      <c r="J990" s="12"/>
      <c r="K990" s="12"/>
    </row>
    <row r="991" spans="2:11">
      <c r="B991" s="12"/>
      <c r="C991" s="12"/>
      <c r="D991" s="12"/>
      <c r="E991" s="12"/>
      <c r="F991" s="12"/>
      <c r="G991" s="12"/>
      <c r="H991" s="12"/>
      <c r="I991" s="12"/>
      <c r="J991" s="12"/>
      <c r="K991" s="12"/>
    </row>
    <row r="992" spans="2:11">
      <c r="B992" s="12"/>
      <c r="C992" s="12"/>
      <c r="D992" s="12"/>
      <c r="E992" s="12"/>
      <c r="F992" s="12"/>
      <c r="G992" s="12"/>
      <c r="H992" s="12"/>
      <c r="I992" s="12"/>
      <c r="J992" s="12"/>
      <c r="K992" s="12"/>
    </row>
    <row r="993" spans="2:11">
      <c r="B993" s="12"/>
      <c r="C993" s="12"/>
      <c r="D993" s="12"/>
      <c r="E993" s="12"/>
      <c r="F993" s="12"/>
      <c r="G993" s="12"/>
      <c r="H993" s="12"/>
      <c r="I993" s="12"/>
      <c r="J993" s="12"/>
      <c r="K993" s="12"/>
    </row>
    <row r="994" spans="2:11">
      <c r="B994" s="12"/>
      <c r="C994" s="12"/>
      <c r="D994" s="12"/>
      <c r="E994" s="12"/>
      <c r="F994" s="12"/>
      <c r="G994" s="12"/>
      <c r="H994" s="12"/>
      <c r="I994" s="12"/>
      <c r="J994" s="12"/>
      <c r="K994" s="12"/>
    </row>
    <row r="995" spans="2:11">
      <c r="B995" s="12"/>
      <c r="C995" s="12"/>
      <c r="D995" s="12"/>
      <c r="E995" s="12"/>
      <c r="F995" s="12"/>
      <c r="G995" s="12"/>
      <c r="H995" s="12"/>
      <c r="I995" s="12"/>
      <c r="J995" s="12"/>
      <c r="K995" s="12"/>
    </row>
    <row r="996" spans="2:11">
      <c r="B996" s="12"/>
      <c r="C996" s="12"/>
      <c r="D996" s="12"/>
      <c r="E996" s="12"/>
      <c r="F996" s="12"/>
      <c r="G996" s="12"/>
      <c r="H996" s="12"/>
      <c r="I996" s="12"/>
      <c r="J996" s="12"/>
      <c r="K996" s="12"/>
    </row>
    <row r="997" spans="2:11">
      <c r="B997" s="12"/>
      <c r="C997" s="12"/>
      <c r="D997" s="12"/>
      <c r="E997" s="12"/>
      <c r="F997" s="12"/>
      <c r="G997" s="12"/>
      <c r="H997" s="12"/>
      <c r="I997" s="12"/>
      <c r="J997" s="12"/>
      <c r="K997" s="12"/>
    </row>
    <row r="998" spans="2:11">
      <c r="B998" s="12"/>
      <c r="C998" s="12"/>
      <c r="D998" s="12"/>
      <c r="E998" s="12"/>
      <c r="F998" s="12"/>
      <c r="G998" s="12"/>
      <c r="H998" s="12"/>
      <c r="I998" s="12"/>
      <c r="J998" s="12"/>
      <c r="K998" s="12"/>
    </row>
    <row r="999" spans="2:11">
      <c r="B999" s="12"/>
      <c r="C999" s="12"/>
      <c r="D999" s="12"/>
      <c r="E999" s="12"/>
      <c r="F999" s="12"/>
      <c r="G999" s="12"/>
      <c r="H999" s="12"/>
      <c r="I999" s="12"/>
      <c r="J999" s="12"/>
      <c r="K999" s="12"/>
    </row>
    <row r="1000" spans="2:11"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</row>
    <row r="1001" spans="2:11"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</row>
    <row r="1002" spans="2:11"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</row>
    <row r="1003" spans="2:11"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</row>
    <row r="1004" spans="2:11"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</row>
    <row r="1005" spans="2:11"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</row>
    <row r="1006" spans="2:11"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</row>
    <row r="1007" spans="2:11"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</row>
    <row r="1008" spans="2:11"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</row>
    <row r="1009" spans="2:11"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</row>
    <row r="1010" spans="2:11"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</row>
    <row r="1011" spans="2:11"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</row>
    <row r="1012" spans="2:11"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</row>
    <row r="1013" spans="2:11"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</row>
    <row r="1014" spans="2:11"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</row>
    <row r="1015" spans="2:11"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</row>
    <row r="1016" spans="2:11"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</row>
    <row r="1017" spans="2:11"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</row>
    <row r="1018" spans="2:11"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</row>
    <row r="1019" spans="2:11"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</row>
    <row r="1020" spans="2:11"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</row>
    <row r="1021" spans="2:11"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</row>
    <row r="1022" spans="2:11"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</row>
    <row r="1023" spans="2:11"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</row>
    <row r="1024" spans="2:11"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</row>
    <row r="1025" spans="2:11"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</row>
    <row r="1026" spans="2:11"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</row>
    <row r="1027" spans="2:11"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</row>
    <row r="1028" spans="2:11"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</row>
    <row r="1029" spans="2:11"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</row>
    <row r="1030" spans="2:11"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</row>
    <row r="1031" spans="2:11"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</row>
    <row r="1032" spans="2:11"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</row>
    <row r="1033" spans="2:11"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</row>
    <row r="1034" spans="2:11"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</row>
    <row r="1035" spans="2:11"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</row>
    <row r="1036" spans="2:11"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</row>
    <row r="1037" spans="2:11"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</row>
    <row r="1038" spans="2:11"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</row>
    <row r="1039" spans="2:11"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</row>
    <row r="1040" spans="2:11"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</row>
    <row r="1041" spans="2:11"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</row>
    <row r="1042" spans="2:11"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</row>
    <row r="1043" spans="2:11"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</row>
    <row r="1044" spans="2:11"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</row>
    <row r="1045" spans="2:11"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</row>
    <row r="1046" spans="2:11"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</row>
    <row r="1047" spans="2:11"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</row>
    <row r="1048" spans="2:11"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</row>
    <row r="1049" spans="2:11"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</row>
    <row r="1050" spans="2:11"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</row>
    <row r="1051" spans="2:11"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</row>
    <row r="1052" spans="2:11"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</row>
    <row r="1053" spans="2:11"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</row>
    <row r="1054" spans="2:11"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</row>
    <row r="1055" spans="2:11"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</row>
    <row r="1056" spans="2:11"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</row>
    <row r="1057" spans="2:11"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</row>
    <row r="1058" spans="2:11"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</row>
    <row r="1059" spans="2:11"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</row>
    <row r="1060" spans="2:11"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</row>
    <row r="1061" spans="2:11"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</row>
    <row r="1062" spans="2:11"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</row>
    <row r="1063" spans="2:11"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</row>
    <row r="1064" spans="2:11"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</row>
    <row r="1065" spans="2:11"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</row>
    <row r="1066" spans="2:11"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</row>
    <row r="1067" spans="2:11"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</row>
    <row r="1068" spans="2:11"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</row>
    <row r="1069" spans="2:11"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</row>
    <row r="1070" spans="2:11"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</row>
    <row r="1071" spans="2:11"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</row>
    <row r="1072" spans="2:11"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</row>
    <row r="1073" spans="2:11"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</row>
    <row r="1074" spans="2:11"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</row>
    <row r="1075" spans="2:11"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</row>
    <row r="1076" spans="2:11"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</row>
    <row r="1077" spans="2:11"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</row>
    <row r="1078" spans="2:11"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</row>
    <row r="1079" spans="2:11"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</row>
    <row r="1080" spans="2:11"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</row>
    <row r="1081" spans="2:11"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</row>
    <row r="1082" spans="2:11"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</row>
    <row r="1083" spans="2:11"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</row>
    <row r="1084" spans="2:11"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</row>
    <row r="1085" spans="2:11"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</row>
    <row r="1086" spans="2:11"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</row>
    <row r="1087" spans="2:11"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</row>
    <row r="1088" spans="2:11"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</row>
    <row r="1089" spans="2:11"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</row>
    <row r="1090" spans="2:11"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</row>
    <row r="1091" spans="2:11"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</row>
    <row r="1092" spans="2:11"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</row>
    <row r="1093" spans="2:11"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</row>
    <row r="1094" spans="2:11"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</row>
    <row r="1095" spans="2:11"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</row>
    <row r="1096" spans="2:11"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</row>
    <row r="1097" spans="2:11"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</row>
    <row r="1098" spans="2:11"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</row>
    <row r="1099" spans="2:11"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</row>
    <row r="1100" spans="2:11"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</row>
    <row r="1101" spans="2:11"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</row>
    <row r="1102" spans="2:11"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</row>
    <row r="1103" spans="2:11"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</row>
    <row r="1104" spans="2:11"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</row>
    <row r="1105" spans="2:11"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</row>
    <row r="1106" spans="2:11"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</row>
    <row r="1107" spans="2:11"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</row>
    <row r="1108" spans="2:11"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</row>
    <row r="1109" spans="2:11"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</row>
    <row r="1110" spans="2:11"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</row>
    <row r="1111" spans="2:11"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</row>
    <row r="1112" spans="2:11"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</row>
    <row r="1113" spans="2:11"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</row>
    <row r="1114" spans="2:11"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</row>
    <row r="1115" spans="2:11"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</row>
    <row r="1116" spans="2:11"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</row>
    <row r="1117" spans="2:11"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</row>
    <row r="1118" spans="2:11"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</row>
    <row r="1119" spans="2:11"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</row>
    <row r="1120" spans="2:11"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</row>
    <row r="1121" spans="2:11"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</row>
    <row r="1122" spans="2:11"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</row>
    <row r="1123" spans="2:11"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</row>
    <row r="1124" spans="2:11"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</row>
    <row r="1125" spans="2:11"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</row>
    <row r="1126" spans="2:11"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</row>
    <row r="1127" spans="2:11"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</row>
    <row r="1128" spans="2:11"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</row>
    <row r="1129" spans="2:11"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</row>
    <row r="1130" spans="2:11"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</row>
    <row r="1131" spans="2:11"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</row>
    <row r="1132" spans="2:11"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</row>
    <row r="1133" spans="2:11"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</row>
    <row r="1134" spans="2:11"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</row>
    <row r="1135" spans="2:11"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</row>
    <row r="1136" spans="2:11"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</row>
    <row r="1137" spans="2:11"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</row>
    <row r="1138" spans="2:11"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</row>
    <row r="1139" spans="2:11"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</row>
    <row r="1140" spans="2:11"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</row>
    <row r="1141" spans="2:11"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</row>
    <row r="1142" spans="2:11"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</row>
    <row r="1143" spans="2:11"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</row>
    <row r="1144" spans="2:11"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</row>
    <row r="1145" spans="2:11"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</row>
    <row r="1146" spans="2:11"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</row>
    <row r="1147" spans="2:11"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</row>
    <row r="1148" spans="2:11"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</row>
    <row r="1149" spans="2:11"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</row>
    <row r="1150" spans="2:11"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</row>
    <row r="1151" spans="2:11"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</row>
    <row r="1152" spans="2:11"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</row>
    <row r="1153" spans="2:11"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</row>
    <row r="1154" spans="2:11"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</row>
    <row r="1155" spans="2:11"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</row>
    <row r="1156" spans="2:11"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</row>
    <row r="1157" spans="2:11"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</row>
    <row r="1158" spans="2:11"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</row>
    <row r="1159" spans="2:11"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</row>
    <row r="1160" spans="2:11"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</row>
    <row r="1161" spans="2:11"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</row>
    <row r="1162" spans="2:11"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</row>
    <row r="1163" spans="2:11"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</row>
    <row r="1164" spans="2:11"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</row>
    <row r="1165" spans="2:11"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</row>
    <row r="1166" spans="2:11"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</row>
    <row r="1167" spans="2:11"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</row>
    <row r="1168" spans="2:11"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</row>
    <row r="1169" spans="2:11"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</row>
    <row r="1170" spans="2:11"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</row>
    <row r="1171" spans="2:11"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</row>
    <row r="1172" spans="2:11"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</row>
    <row r="1173" spans="2:11"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</row>
    <row r="1174" spans="2:11"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</row>
    <row r="1175" spans="2:11"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</row>
    <row r="1176" spans="2:11"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</row>
    <row r="1177" spans="2:11"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</row>
    <row r="1178" spans="2:11"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</row>
    <row r="1179" spans="2:11"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</row>
    <row r="1180" spans="2:11"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</row>
    <row r="1181" spans="2:11"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</row>
    <row r="1182" spans="2:11"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</row>
    <row r="1183" spans="2:11"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</row>
    <row r="1184" spans="2:11"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</row>
    <row r="1185" spans="2:11"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</row>
    <row r="1186" spans="2:11"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</row>
    <row r="1187" spans="2:11"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</row>
    <row r="1188" spans="2:11"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</row>
    <row r="1189" spans="2:11"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</row>
    <row r="1190" spans="2:11"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</row>
    <row r="1191" spans="2:11"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</row>
    <row r="1192" spans="2:11"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</row>
    <row r="1193" spans="2:11"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</row>
    <row r="1194" spans="2:11"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</row>
    <row r="1195" spans="2:11"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</row>
    <row r="1196" spans="2:11"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</row>
    <row r="1197" spans="2:11"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</row>
    <row r="1198" spans="2:11"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</row>
    <row r="1199" spans="2:11"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</row>
    <row r="1200" spans="2:11"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</row>
    <row r="1201" spans="2:11"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</row>
    <row r="1202" spans="2:11"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</row>
    <row r="1203" spans="2:11"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</row>
    <row r="1204" spans="2:11"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</row>
    <row r="1205" spans="2:11"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</row>
    <row r="1206" spans="2:11"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</row>
    <row r="1207" spans="2:11"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</row>
    <row r="1208" spans="2:11"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</row>
    <row r="1209" spans="2:11"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</row>
    <row r="1210" spans="2:11"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</row>
    <row r="1211" spans="2:11"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</row>
    <row r="1212" spans="2:11"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</row>
    <row r="1213" spans="2:11"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</row>
    <row r="1214" spans="2:11"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</row>
    <row r="1215" spans="2:11"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</row>
    <row r="1216" spans="2:11"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</row>
    <row r="1217" spans="2:11"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</row>
    <row r="1218" spans="2:11"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</row>
    <row r="1219" spans="2:11"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</row>
    <row r="1220" spans="2:11"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</row>
    <row r="1221" spans="2:11"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</row>
    <row r="1222" spans="2:11"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</row>
    <row r="1223" spans="2:11"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</row>
    <row r="1224" spans="2:11"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</row>
    <row r="1225" spans="2:11"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</row>
    <row r="1226" spans="2:11"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</row>
    <row r="1227" spans="2:11"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</row>
    <row r="1228" spans="2:11"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</row>
    <row r="1229" spans="2:11"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</row>
    <row r="1230" spans="2:11">
      <c r="B1230" s="12"/>
      <c r="C1230" s="12"/>
      <c r="D1230" s="12"/>
      <c r="E1230" s="12"/>
      <c r="F1230" s="12"/>
      <c r="G1230" s="12"/>
      <c r="H1230" s="12"/>
      <c r="I1230" s="12"/>
      <c r="J1230" s="12"/>
      <c r="K1230" s="12"/>
    </row>
    <row r="1231" spans="2:11">
      <c r="B1231" s="12"/>
      <c r="C1231" s="12"/>
      <c r="D1231" s="12"/>
      <c r="E1231" s="12"/>
      <c r="F1231" s="12"/>
      <c r="G1231" s="12"/>
      <c r="H1231" s="12"/>
      <c r="I1231" s="12"/>
      <c r="J1231" s="12"/>
      <c r="K1231" s="12"/>
    </row>
    <row r="1232" spans="2:11"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</row>
    <row r="1233" spans="2:11">
      <c r="B1233" s="12"/>
      <c r="C1233" s="12"/>
      <c r="D1233" s="12"/>
      <c r="E1233" s="12"/>
      <c r="F1233" s="12"/>
      <c r="G1233" s="12"/>
      <c r="H1233" s="12"/>
      <c r="I1233" s="12"/>
      <c r="J1233" s="12"/>
      <c r="K1233" s="12"/>
    </row>
    <row r="1234" spans="2:11">
      <c r="B1234" s="12"/>
      <c r="C1234" s="12"/>
      <c r="D1234" s="12"/>
      <c r="E1234" s="12"/>
      <c r="F1234" s="12"/>
      <c r="G1234" s="12"/>
      <c r="H1234" s="12"/>
      <c r="I1234" s="12"/>
      <c r="J1234" s="12"/>
      <c r="K1234" s="12"/>
    </row>
    <row r="1235" spans="2:11"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</row>
    <row r="1236" spans="2:11">
      <c r="B1236" s="12"/>
      <c r="C1236" s="12"/>
      <c r="D1236" s="12"/>
      <c r="E1236" s="12"/>
      <c r="F1236" s="12"/>
      <c r="G1236" s="12"/>
      <c r="H1236" s="12"/>
      <c r="I1236" s="12"/>
      <c r="J1236" s="12"/>
      <c r="K1236" s="12"/>
    </row>
    <row r="1237" spans="2:11">
      <c r="B1237" s="12"/>
      <c r="C1237" s="12"/>
      <c r="D1237" s="12"/>
      <c r="E1237" s="12"/>
      <c r="F1237" s="12"/>
      <c r="G1237" s="12"/>
      <c r="H1237" s="12"/>
      <c r="I1237" s="12"/>
      <c r="J1237" s="12"/>
      <c r="K1237" s="12"/>
    </row>
    <row r="1238" spans="2:11"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</row>
    <row r="1239" spans="2:11">
      <c r="B1239" s="12"/>
      <c r="C1239" s="12"/>
      <c r="D1239" s="12"/>
      <c r="E1239" s="12"/>
      <c r="F1239" s="12"/>
      <c r="G1239" s="12"/>
      <c r="H1239" s="12"/>
      <c r="I1239" s="12"/>
      <c r="J1239" s="12"/>
      <c r="K1239" s="12"/>
    </row>
    <row r="1240" spans="2:11">
      <c r="B1240" s="12"/>
      <c r="C1240" s="12"/>
      <c r="D1240" s="12"/>
      <c r="E1240" s="12"/>
      <c r="F1240" s="12"/>
      <c r="G1240" s="12"/>
      <c r="H1240" s="12"/>
      <c r="I1240" s="12"/>
      <c r="J1240" s="12"/>
      <c r="K1240" s="12"/>
    </row>
    <row r="1241" spans="2:11"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</row>
    <row r="1242" spans="2:11">
      <c r="B1242" s="12"/>
      <c r="C1242" s="12"/>
      <c r="D1242" s="12"/>
      <c r="E1242" s="12"/>
      <c r="F1242" s="12"/>
      <c r="G1242" s="12"/>
      <c r="H1242" s="12"/>
      <c r="I1242" s="12"/>
      <c r="J1242" s="12"/>
      <c r="K1242" s="12"/>
    </row>
    <row r="1243" spans="2:11">
      <c r="B1243" s="12"/>
      <c r="C1243" s="12"/>
      <c r="D1243" s="12"/>
      <c r="E1243" s="12"/>
      <c r="F1243" s="12"/>
      <c r="G1243" s="12"/>
      <c r="H1243" s="12"/>
      <c r="I1243" s="12"/>
      <c r="J1243" s="12"/>
      <c r="K1243" s="12"/>
    </row>
    <row r="1244" spans="2:11"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</row>
    <row r="1245" spans="2:11">
      <c r="B1245" s="12"/>
      <c r="C1245" s="12"/>
      <c r="D1245" s="12"/>
      <c r="E1245" s="12"/>
      <c r="F1245" s="12"/>
      <c r="G1245" s="12"/>
      <c r="H1245" s="12"/>
      <c r="I1245" s="12"/>
      <c r="J1245" s="12"/>
      <c r="K1245" s="12"/>
    </row>
    <row r="1246" spans="2:11">
      <c r="B1246" s="12"/>
      <c r="C1246" s="12"/>
      <c r="D1246" s="12"/>
      <c r="E1246" s="12"/>
      <c r="F1246" s="12"/>
      <c r="G1246" s="12"/>
      <c r="H1246" s="12"/>
      <c r="I1246" s="12"/>
      <c r="J1246" s="12"/>
      <c r="K1246" s="12"/>
    </row>
    <row r="1247" spans="2:11"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</row>
    <row r="1248" spans="2:11">
      <c r="B1248" s="12"/>
      <c r="C1248" s="12"/>
      <c r="D1248" s="12"/>
      <c r="E1248" s="12"/>
      <c r="F1248" s="12"/>
      <c r="G1248" s="12"/>
      <c r="H1248" s="12"/>
      <c r="I1248" s="12"/>
      <c r="J1248" s="12"/>
      <c r="K1248" s="12"/>
    </row>
    <row r="1249" spans="2:11">
      <c r="B1249" s="12"/>
      <c r="C1249" s="12"/>
      <c r="D1249" s="12"/>
      <c r="E1249" s="12"/>
      <c r="F1249" s="12"/>
      <c r="G1249" s="12"/>
      <c r="H1249" s="12"/>
      <c r="I1249" s="12"/>
      <c r="J1249" s="12"/>
      <c r="K1249" s="12"/>
    </row>
    <row r="1250" spans="2:11"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</row>
    <row r="1251" spans="2:11">
      <c r="B1251" s="12"/>
      <c r="C1251" s="12"/>
      <c r="D1251" s="12"/>
      <c r="E1251" s="12"/>
      <c r="F1251" s="12"/>
      <c r="G1251" s="12"/>
      <c r="H1251" s="12"/>
      <c r="I1251" s="12"/>
      <c r="J1251" s="12"/>
      <c r="K1251" s="12"/>
    </row>
    <row r="1252" spans="2:11">
      <c r="B1252" s="12"/>
      <c r="C1252" s="12"/>
      <c r="D1252" s="12"/>
      <c r="E1252" s="12"/>
      <c r="F1252" s="12"/>
      <c r="G1252" s="12"/>
      <c r="H1252" s="12"/>
      <c r="I1252" s="12"/>
      <c r="J1252" s="12"/>
      <c r="K1252" s="12"/>
    </row>
    <row r="1253" spans="2:11"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</row>
    <row r="1254" spans="2:11">
      <c r="B1254" s="12"/>
      <c r="C1254" s="12"/>
      <c r="D1254" s="12"/>
      <c r="E1254" s="12"/>
      <c r="F1254" s="12"/>
      <c r="G1254" s="12"/>
      <c r="H1254" s="12"/>
      <c r="I1254" s="12"/>
      <c r="J1254" s="12"/>
      <c r="K1254" s="12"/>
    </row>
    <row r="1255" spans="2:11">
      <c r="B1255" s="12"/>
      <c r="C1255" s="12"/>
      <c r="D1255" s="12"/>
      <c r="E1255" s="12"/>
      <c r="F1255" s="12"/>
      <c r="G1255" s="12"/>
      <c r="H1255" s="12"/>
      <c r="I1255" s="12"/>
      <c r="J1255" s="12"/>
      <c r="K1255" s="12"/>
    </row>
    <row r="1256" spans="2:11"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</row>
    <row r="1257" spans="2:11">
      <c r="B1257" s="12"/>
      <c r="C1257" s="12"/>
      <c r="D1257" s="12"/>
      <c r="E1257" s="12"/>
      <c r="F1257" s="12"/>
      <c r="G1257" s="12"/>
      <c r="H1257" s="12"/>
      <c r="I1257" s="12"/>
      <c r="J1257" s="12"/>
      <c r="K1257" s="12"/>
    </row>
    <row r="1258" spans="2:11">
      <c r="B1258" s="12"/>
      <c r="C1258" s="12"/>
      <c r="D1258" s="12"/>
      <c r="E1258" s="12"/>
      <c r="F1258" s="12"/>
      <c r="G1258" s="12"/>
      <c r="H1258" s="12"/>
      <c r="I1258" s="12"/>
      <c r="J1258" s="12"/>
      <c r="K1258" s="12"/>
    </row>
    <row r="1259" spans="2:11"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</row>
    <row r="1260" spans="2:11">
      <c r="B1260" s="12"/>
      <c r="C1260" s="12"/>
      <c r="D1260" s="12"/>
      <c r="E1260" s="12"/>
      <c r="F1260" s="12"/>
      <c r="G1260" s="12"/>
      <c r="H1260" s="12"/>
      <c r="I1260" s="12"/>
      <c r="J1260" s="12"/>
      <c r="K1260" s="12"/>
    </row>
    <row r="1261" spans="2:11">
      <c r="B1261" s="12"/>
      <c r="C1261" s="12"/>
      <c r="D1261" s="12"/>
      <c r="E1261" s="12"/>
      <c r="F1261" s="12"/>
      <c r="G1261" s="12"/>
      <c r="H1261" s="12"/>
      <c r="I1261" s="12"/>
      <c r="J1261" s="12"/>
      <c r="K1261" s="12"/>
    </row>
    <row r="1262" spans="2:11"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</row>
    <row r="1263" spans="2:11">
      <c r="B1263" s="12"/>
      <c r="C1263" s="12"/>
      <c r="D1263" s="12"/>
      <c r="E1263" s="12"/>
      <c r="F1263" s="12"/>
      <c r="G1263" s="12"/>
      <c r="H1263" s="12"/>
      <c r="I1263" s="12"/>
      <c r="J1263" s="12"/>
      <c r="K1263" s="12"/>
    </row>
    <row r="1264" spans="2:11">
      <c r="B1264" s="12"/>
      <c r="C1264" s="12"/>
      <c r="D1264" s="12"/>
      <c r="E1264" s="12"/>
      <c r="F1264" s="12"/>
      <c r="G1264" s="12"/>
      <c r="H1264" s="12"/>
      <c r="I1264" s="12"/>
      <c r="J1264" s="12"/>
      <c r="K1264" s="12"/>
    </row>
    <row r="1265" spans="2:11"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</row>
    <row r="1266" spans="2:11">
      <c r="B1266" s="12"/>
      <c r="C1266" s="12"/>
      <c r="D1266" s="12"/>
      <c r="E1266" s="12"/>
      <c r="F1266" s="12"/>
      <c r="G1266" s="12"/>
      <c r="H1266" s="12"/>
      <c r="I1266" s="12"/>
      <c r="J1266" s="12"/>
      <c r="K1266" s="12"/>
    </row>
    <row r="1267" spans="2:11">
      <c r="B1267" s="12"/>
      <c r="C1267" s="12"/>
      <c r="D1267" s="12"/>
      <c r="E1267" s="12"/>
      <c r="F1267" s="12"/>
      <c r="G1267" s="12"/>
      <c r="H1267" s="12"/>
      <c r="I1267" s="12"/>
      <c r="J1267" s="12"/>
      <c r="K1267" s="12"/>
    </row>
    <row r="1268" spans="2:11">
      <c r="B1268" s="12"/>
      <c r="C1268" s="12"/>
      <c r="D1268" s="12"/>
      <c r="E1268" s="12"/>
      <c r="F1268" s="12"/>
      <c r="G1268" s="12"/>
      <c r="H1268" s="12"/>
      <c r="I1268" s="12"/>
      <c r="J1268" s="12"/>
      <c r="K1268" s="12"/>
    </row>
    <row r="1269" spans="2:11">
      <c r="B1269" s="12"/>
      <c r="C1269" s="12"/>
      <c r="D1269" s="12"/>
      <c r="E1269" s="12"/>
      <c r="F1269" s="12"/>
      <c r="G1269" s="12"/>
      <c r="H1269" s="12"/>
      <c r="I1269" s="12"/>
      <c r="J1269" s="12"/>
      <c r="K1269" s="12"/>
    </row>
    <row r="1270" spans="2:11">
      <c r="B1270" s="12"/>
      <c r="C1270" s="12"/>
      <c r="D1270" s="12"/>
      <c r="E1270" s="12"/>
      <c r="F1270" s="12"/>
      <c r="G1270" s="12"/>
      <c r="H1270" s="12"/>
      <c r="I1270" s="12"/>
      <c r="J1270" s="12"/>
      <c r="K1270" s="12"/>
    </row>
    <row r="1271" spans="2:11">
      <c r="B1271" s="12"/>
      <c r="C1271" s="12"/>
      <c r="D1271" s="12"/>
      <c r="E1271" s="12"/>
      <c r="F1271" s="12"/>
      <c r="G1271" s="12"/>
      <c r="H1271" s="12"/>
      <c r="I1271" s="12"/>
      <c r="J1271" s="12"/>
      <c r="K1271" s="12"/>
    </row>
    <row r="1272" spans="2:11">
      <c r="B1272" s="12"/>
      <c r="C1272" s="12"/>
      <c r="D1272" s="12"/>
      <c r="E1272" s="12"/>
      <c r="F1272" s="12"/>
      <c r="G1272" s="12"/>
      <c r="H1272" s="12"/>
      <c r="I1272" s="12"/>
      <c r="J1272" s="12"/>
      <c r="K1272" s="12"/>
    </row>
    <row r="1273" spans="2:11">
      <c r="B1273" s="12"/>
      <c r="C1273" s="12"/>
      <c r="D1273" s="12"/>
      <c r="E1273" s="12"/>
      <c r="F1273" s="12"/>
      <c r="G1273" s="12"/>
      <c r="H1273" s="12"/>
      <c r="I1273" s="12"/>
      <c r="J1273" s="12"/>
      <c r="K1273" s="12"/>
    </row>
    <row r="1274" spans="2:11">
      <c r="B1274" s="12"/>
      <c r="C1274" s="12"/>
      <c r="D1274" s="12"/>
      <c r="E1274" s="12"/>
      <c r="F1274" s="12"/>
      <c r="G1274" s="12"/>
      <c r="H1274" s="12"/>
      <c r="I1274" s="12"/>
      <c r="J1274" s="12"/>
      <c r="K1274" s="12"/>
    </row>
    <row r="1275" spans="2:11">
      <c r="B1275" s="12"/>
      <c r="C1275" s="12"/>
      <c r="D1275" s="12"/>
      <c r="E1275" s="12"/>
      <c r="F1275" s="12"/>
      <c r="G1275" s="12"/>
      <c r="H1275" s="12"/>
      <c r="I1275" s="12"/>
      <c r="J1275" s="12"/>
      <c r="K1275" s="12"/>
    </row>
    <row r="1276" spans="2:11">
      <c r="B1276" s="12"/>
      <c r="C1276" s="12"/>
      <c r="D1276" s="12"/>
      <c r="E1276" s="12"/>
      <c r="F1276" s="12"/>
      <c r="G1276" s="12"/>
      <c r="H1276" s="12"/>
      <c r="I1276" s="12"/>
      <c r="J1276" s="12"/>
      <c r="K1276" s="12"/>
    </row>
    <row r="1277" spans="2:11">
      <c r="B1277" s="12"/>
      <c r="C1277" s="12"/>
      <c r="D1277" s="12"/>
      <c r="E1277" s="12"/>
      <c r="F1277" s="12"/>
      <c r="G1277" s="12"/>
      <c r="H1277" s="12"/>
      <c r="I1277" s="12"/>
      <c r="J1277" s="12"/>
      <c r="K1277" s="12"/>
    </row>
    <row r="1278" spans="2:11">
      <c r="B1278" s="12"/>
      <c r="C1278" s="12"/>
      <c r="D1278" s="12"/>
      <c r="E1278" s="12"/>
      <c r="F1278" s="12"/>
      <c r="G1278" s="12"/>
      <c r="H1278" s="12"/>
      <c r="I1278" s="12"/>
      <c r="J1278" s="12"/>
      <c r="K1278" s="12"/>
    </row>
    <row r="1279" spans="2:11">
      <c r="B1279" s="12"/>
      <c r="C1279" s="12"/>
      <c r="D1279" s="12"/>
      <c r="E1279" s="12"/>
      <c r="F1279" s="12"/>
      <c r="G1279" s="12"/>
      <c r="H1279" s="12"/>
      <c r="I1279" s="12"/>
      <c r="J1279" s="12"/>
      <c r="K1279" s="12"/>
    </row>
    <row r="1280" spans="2:11">
      <c r="B1280" s="12"/>
      <c r="C1280" s="12"/>
      <c r="D1280" s="12"/>
      <c r="E1280" s="12"/>
      <c r="F1280" s="12"/>
      <c r="G1280" s="12"/>
      <c r="H1280" s="12"/>
      <c r="I1280" s="12"/>
      <c r="J1280" s="12"/>
      <c r="K1280" s="12"/>
    </row>
    <row r="1281" spans="2:11">
      <c r="B1281" s="12"/>
      <c r="C1281" s="12"/>
      <c r="D1281" s="12"/>
      <c r="E1281" s="12"/>
      <c r="F1281" s="12"/>
      <c r="G1281" s="12"/>
      <c r="H1281" s="12"/>
      <c r="I1281" s="12"/>
      <c r="J1281" s="12"/>
      <c r="K1281" s="12"/>
    </row>
    <row r="1282" spans="2:11">
      <c r="B1282" s="12"/>
      <c r="C1282" s="12"/>
      <c r="D1282" s="12"/>
      <c r="E1282" s="12"/>
      <c r="F1282" s="12"/>
      <c r="G1282" s="12"/>
      <c r="H1282" s="12"/>
      <c r="I1282" s="12"/>
      <c r="J1282" s="12"/>
      <c r="K1282" s="12"/>
    </row>
    <row r="1283" spans="2:11">
      <c r="B1283" s="12"/>
      <c r="C1283" s="12"/>
      <c r="D1283" s="12"/>
      <c r="E1283" s="12"/>
      <c r="F1283" s="12"/>
      <c r="G1283" s="12"/>
      <c r="H1283" s="12"/>
      <c r="I1283" s="12"/>
      <c r="J1283" s="12"/>
      <c r="K1283" s="12"/>
    </row>
    <row r="1284" spans="2:11">
      <c r="B1284" s="12"/>
      <c r="C1284" s="12"/>
      <c r="D1284" s="12"/>
      <c r="E1284" s="12"/>
      <c r="F1284" s="12"/>
      <c r="G1284" s="12"/>
      <c r="H1284" s="12"/>
      <c r="I1284" s="12"/>
      <c r="J1284" s="12"/>
      <c r="K1284" s="12"/>
    </row>
    <row r="1285" spans="2:11">
      <c r="B1285" s="12"/>
      <c r="C1285" s="12"/>
      <c r="D1285" s="12"/>
      <c r="E1285" s="12"/>
      <c r="F1285" s="12"/>
      <c r="G1285" s="12"/>
      <c r="H1285" s="12"/>
      <c r="I1285" s="12"/>
      <c r="J1285" s="12"/>
      <c r="K1285" s="12"/>
    </row>
    <row r="1286" spans="2:11">
      <c r="B1286" s="12"/>
      <c r="C1286" s="12"/>
      <c r="D1286" s="12"/>
      <c r="E1286" s="12"/>
      <c r="F1286" s="12"/>
      <c r="G1286" s="12"/>
      <c r="H1286" s="12"/>
      <c r="I1286" s="12"/>
      <c r="J1286" s="12"/>
      <c r="K1286" s="12"/>
    </row>
    <row r="1287" spans="2:11">
      <c r="B1287" s="12"/>
      <c r="C1287" s="12"/>
      <c r="D1287" s="12"/>
      <c r="E1287" s="12"/>
      <c r="F1287" s="12"/>
      <c r="G1287" s="12"/>
      <c r="H1287" s="12"/>
      <c r="I1287" s="12"/>
      <c r="J1287" s="12"/>
      <c r="K1287" s="12"/>
    </row>
    <row r="1288" spans="2:11">
      <c r="B1288" s="12"/>
      <c r="C1288" s="12"/>
      <c r="D1288" s="12"/>
      <c r="E1288" s="12"/>
      <c r="F1288" s="12"/>
      <c r="G1288" s="12"/>
      <c r="H1288" s="12"/>
      <c r="I1288" s="12"/>
      <c r="J1288" s="12"/>
      <c r="K1288" s="12"/>
    </row>
    <row r="1289" spans="2:11">
      <c r="B1289" s="12"/>
      <c r="C1289" s="12"/>
      <c r="D1289" s="12"/>
      <c r="E1289" s="12"/>
      <c r="F1289" s="12"/>
      <c r="G1289" s="12"/>
      <c r="H1289" s="12"/>
      <c r="I1289" s="12"/>
      <c r="J1289" s="12"/>
      <c r="K1289" s="12"/>
    </row>
    <row r="1290" spans="2:11">
      <c r="B1290" s="12"/>
      <c r="C1290" s="12"/>
      <c r="D1290" s="12"/>
      <c r="E1290" s="12"/>
      <c r="F1290" s="12"/>
      <c r="G1290" s="12"/>
      <c r="H1290" s="12"/>
      <c r="I1290" s="12"/>
      <c r="J1290" s="12"/>
      <c r="K1290" s="12"/>
    </row>
    <row r="1291" spans="2:11">
      <c r="B1291" s="12"/>
      <c r="C1291" s="12"/>
      <c r="D1291" s="12"/>
      <c r="E1291" s="12"/>
      <c r="F1291" s="12"/>
      <c r="G1291" s="12"/>
      <c r="H1291" s="12"/>
      <c r="I1291" s="12"/>
      <c r="J1291" s="12"/>
      <c r="K1291" s="12"/>
    </row>
    <row r="1292" spans="2:11">
      <c r="B1292" s="12"/>
      <c r="C1292" s="12"/>
      <c r="D1292" s="12"/>
      <c r="E1292" s="12"/>
      <c r="F1292" s="12"/>
      <c r="G1292" s="12"/>
      <c r="H1292" s="12"/>
      <c r="I1292" s="12"/>
      <c r="J1292" s="12"/>
      <c r="K1292" s="12"/>
    </row>
    <row r="1293" spans="2:11">
      <c r="B1293" s="12"/>
      <c r="C1293" s="12"/>
      <c r="D1293" s="12"/>
      <c r="E1293" s="12"/>
      <c r="F1293" s="12"/>
      <c r="G1293" s="12"/>
      <c r="H1293" s="12"/>
      <c r="I1293" s="12"/>
      <c r="J1293" s="12"/>
      <c r="K1293" s="12"/>
    </row>
    <row r="1294" spans="2:11">
      <c r="B1294" s="12"/>
      <c r="C1294" s="12"/>
      <c r="D1294" s="12"/>
      <c r="E1294" s="12"/>
      <c r="F1294" s="12"/>
      <c r="G1294" s="12"/>
      <c r="H1294" s="12"/>
      <c r="I1294" s="12"/>
      <c r="J1294" s="12"/>
      <c r="K1294" s="12"/>
    </row>
    <row r="1295" spans="2:11">
      <c r="B1295" s="12"/>
      <c r="C1295" s="12"/>
      <c r="D1295" s="12"/>
      <c r="E1295" s="12"/>
      <c r="F1295" s="12"/>
      <c r="G1295" s="12"/>
      <c r="H1295" s="12"/>
      <c r="I1295" s="12"/>
      <c r="J1295" s="12"/>
      <c r="K1295" s="12"/>
    </row>
    <row r="1296" spans="2:11">
      <c r="B1296" s="12"/>
      <c r="C1296" s="12"/>
      <c r="D1296" s="12"/>
      <c r="E1296" s="12"/>
      <c r="F1296" s="12"/>
      <c r="G1296" s="12"/>
      <c r="H1296" s="12"/>
      <c r="I1296" s="12"/>
      <c r="J1296" s="12"/>
      <c r="K1296" s="12"/>
    </row>
    <row r="1297" spans="2:11">
      <c r="B1297" s="12"/>
      <c r="C1297" s="12"/>
      <c r="D1297" s="12"/>
      <c r="E1297" s="12"/>
      <c r="F1297" s="12"/>
      <c r="G1297" s="12"/>
      <c r="H1297" s="12"/>
      <c r="I1297" s="12"/>
      <c r="J1297" s="12"/>
      <c r="K1297" s="12"/>
    </row>
    <row r="1298" spans="2:11">
      <c r="B1298" s="12"/>
      <c r="C1298" s="12"/>
      <c r="D1298" s="12"/>
      <c r="E1298" s="12"/>
      <c r="F1298" s="12"/>
      <c r="G1298" s="12"/>
      <c r="H1298" s="12"/>
      <c r="I1298" s="12"/>
      <c r="J1298" s="12"/>
      <c r="K1298" s="12"/>
    </row>
    <row r="1299" spans="2:11">
      <c r="B1299" s="12"/>
      <c r="C1299" s="12"/>
      <c r="D1299" s="12"/>
      <c r="E1299" s="12"/>
      <c r="F1299" s="12"/>
      <c r="G1299" s="12"/>
      <c r="H1299" s="12"/>
      <c r="I1299" s="12"/>
      <c r="J1299" s="12"/>
      <c r="K1299" s="12"/>
    </row>
    <row r="1300" spans="2:11">
      <c r="B1300" s="12"/>
      <c r="C1300" s="12"/>
      <c r="D1300" s="12"/>
      <c r="E1300" s="12"/>
      <c r="F1300" s="12"/>
      <c r="G1300" s="12"/>
      <c r="H1300" s="12"/>
      <c r="I1300" s="12"/>
      <c r="J1300" s="12"/>
      <c r="K1300" s="12"/>
    </row>
    <row r="1301" spans="2:11">
      <c r="B1301" s="12"/>
      <c r="C1301" s="12"/>
      <c r="D1301" s="12"/>
      <c r="E1301" s="12"/>
      <c r="F1301" s="12"/>
      <c r="G1301" s="12"/>
      <c r="H1301" s="12"/>
      <c r="I1301" s="12"/>
      <c r="J1301" s="12"/>
      <c r="K1301" s="12"/>
    </row>
    <row r="1302" spans="2:11">
      <c r="B1302" s="12"/>
      <c r="C1302" s="12"/>
      <c r="D1302" s="12"/>
      <c r="E1302" s="12"/>
      <c r="F1302" s="12"/>
      <c r="G1302" s="12"/>
      <c r="H1302" s="12"/>
      <c r="I1302" s="12"/>
      <c r="J1302" s="12"/>
      <c r="K1302" s="12"/>
    </row>
    <row r="1303" spans="2:11">
      <c r="B1303" s="12"/>
      <c r="C1303" s="12"/>
      <c r="D1303" s="12"/>
      <c r="E1303" s="12"/>
      <c r="F1303" s="12"/>
      <c r="G1303" s="12"/>
      <c r="H1303" s="12"/>
      <c r="I1303" s="12"/>
      <c r="J1303" s="12"/>
      <c r="K1303" s="12"/>
    </row>
    <row r="1304" spans="2:11"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</row>
    <row r="1305" spans="2:11">
      <c r="B1305" s="12"/>
      <c r="C1305" s="12"/>
      <c r="D1305" s="12"/>
      <c r="E1305" s="12"/>
      <c r="F1305" s="12"/>
      <c r="G1305" s="12"/>
      <c r="H1305" s="12"/>
      <c r="I1305" s="12"/>
      <c r="J1305" s="12"/>
      <c r="K1305" s="12"/>
    </row>
    <row r="1306" spans="2:11">
      <c r="B1306" s="12"/>
      <c r="C1306" s="12"/>
      <c r="D1306" s="12"/>
      <c r="E1306" s="12"/>
      <c r="F1306" s="12"/>
      <c r="G1306" s="12"/>
      <c r="H1306" s="12"/>
      <c r="I1306" s="12"/>
      <c r="J1306" s="12"/>
      <c r="K1306" s="12"/>
    </row>
    <row r="1307" spans="2:11">
      <c r="B1307" s="12"/>
      <c r="C1307" s="12"/>
      <c r="D1307" s="12"/>
      <c r="E1307" s="12"/>
      <c r="F1307" s="12"/>
      <c r="G1307" s="12"/>
      <c r="H1307" s="12"/>
      <c r="I1307" s="12"/>
      <c r="J1307" s="12"/>
      <c r="K1307" s="12"/>
    </row>
    <row r="1308" spans="2:11">
      <c r="B1308" s="12"/>
      <c r="C1308" s="12"/>
      <c r="D1308" s="12"/>
      <c r="E1308" s="12"/>
      <c r="F1308" s="12"/>
      <c r="G1308" s="12"/>
      <c r="H1308" s="12"/>
      <c r="I1308" s="12"/>
      <c r="J1308" s="12"/>
      <c r="K1308" s="12"/>
    </row>
    <row r="1309" spans="2:11">
      <c r="B1309" s="12"/>
      <c r="C1309" s="12"/>
      <c r="D1309" s="12"/>
      <c r="E1309" s="12"/>
      <c r="F1309" s="12"/>
      <c r="G1309" s="12"/>
      <c r="H1309" s="12"/>
      <c r="I1309" s="12"/>
      <c r="J1309" s="12"/>
      <c r="K1309" s="12"/>
    </row>
    <row r="1310" spans="2:11">
      <c r="B1310" s="12"/>
      <c r="C1310" s="12"/>
      <c r="D1310" s="12"/>
      <c r="E1310" s="12"/>
      <c r="F1310" s="12"/>
      <c r="G1310" s="12"/>
      <c r="H1310" s="12"/>
      <c r="I1310" s="12"/>
      <c r="J1310" s="12"/>
      <c r="K1310" s="12"/>
    </row>
    <row r="1311" spans="2:11">
      <c r="B1311" s="12"/>
      <c r="C1311" s="12"/>
      <c r="D1311" s="12"/>
      <c r="E1311" s="12"/>
      <c r="F1311" s="12"/>
      <c r="G1311" s="12"/>
      <c r="H1311" s="12"/>
      <c r="I1311" s="12"/>
      <c r="J1311" s="12"/>
      <c r="K1311" s="12"/>
    </row>
    <row r="1312" spans="2:11">
      <c r="B1312" s="12"/>
      <c r="C1312" s="12"/>
      <c r="D1312" s="12"/>
      <c r="E1312" s="12"/>
      <c r="F1312" s="12"/>
      <c r="G1312" s="12"/>
      <c r="H1312" s="12"/>
      <c r="I1312" s="12"/>
      <c r="J1312" s="12"/>
      <c r="K1312" s="12"/>
    </row>
    <row r="1313" spans="2:11">
      <c r="B1313" s="12"/>
      <c r="C1313" s="12"/>
      <c r="D1313" s="12"/>
      <c r="E1313" s="12"/>
      <c r="F1313" s="12"/>
      <c r="G1313" s="12"/>
      <c r="H1313" s="12"/>
      <c r="I1313" s="12"/>
      <c r="J1313" s="12"/>
      <c r="K1313" s="12"/>
    </row>
    <row r="1314" spans="2:11">
      <c r="B1314" s="12"/>
      <c r="C1314" s="12"/>
      <c r="D1314" s="12"/>
      <c r="E1314" s="12"/>
      <c r="F1314" s="12"/>
      <c r="G1314" s="12"/>
      <c r="H1314" s="12"/>
      <c r="I1314" s="12"/>
      <c r="J1314" s="12"/>
      <c r="K1314" s="12"/>
    </row>
    <row r="1315" spans="2:11">
      <c r="B1315" s="12"/>
      <c r="C1315" s="12"/>
      <c r="D1315" s="12"/>
      <c r="E1315" s="12"/>
      <c r="F1315" s="12"/>
      <c r="G1315" s="12"/>
      <c r="H1315" s="12"/>
      <c r="I1315" s="12"/>
      <c r="J1315" s="12"/>
      <c r="K1315" s="12"/>
    </row>
    <row r="1316" spans="2:11">
      <c r="B1316" s="12"/>
      <c r="C1316" s="12"/>
      <c r="D1316" s="12"/>
      <c r="E1316" s="12"/>
      <c r="F1316" s="12"/>
      <c r="G1316" s="12"/>
      <c r="H1316" s="12"/>
      <c r="I1316" s="12"/>
      <c r="J1316" s="12"/>
      <c r="K1316" s="12"/>
    </row>
    <row r="1317" spans="2:11">
      <c r="B1317" s="12"/>
      <c r="C1317" s="12"/>
      <c r="D1317" s="12"/>
      <c r="E1317" s="12"/>
      <c r="F1317" s="12"/>
      <c r="G1317" s="12"/>
      <c r="H1317" s="12"/>
      <c r="I1317" s="12"/>
      <c r="J1317" s="12"/>
      <c r="K1317" s="12"/>
    </row>
    <row r="1318" spans="2:11">
      <c r="B1318" s="12"/>
      <c r="C1318" s="12"/>
      <c r="D1318" s="12"/>
      <c r="E1318" s="12"/>
      <c r="F1318" s="12"/>
      <c r="G1318" s="12"/>
      <c r="H1318" s="12"/>
      <c r="I1318" s="12"/>
      <c r="J1318" s="12"/>
      <c r="K1318" s="12"/>
    </row>
    <row r="1319" spans="2:11">
      <c r="B1319" s="12"/>
      <c r="C1319" s="12"/>
      <c r="D1319" s="12"/>
      <c r="E1319" s="12"/>
      <c r="F1319" s="12"/>
      <c r="G1319" s="12"/>
      <c r="H1319" s="12"/>
      <c r="I1319" s="12"/>
      <c r="J1319" s="12"/>
      <c r="K1319" s="12"/>
    </row>
    <row r="1320" spans="2:11">
      <c r="B1320" s="12"/>
      <c r="C1320" s="12"/>
      <c r="D1320" s="12"/>
      <c r="E1320" s="12"/>
      <c r="F1320" s="12"/>
      <c r="G1320" s="12"/>
      <c r="H1320" s="12"/>
      <c r="I1320" s="12"/>
      <c r="J1320" s="12"/>
      <c r="K1320" s="12"/>
    </row>
    <row r="1321" spans="2:11">
      <c r="B1321" s="12"/>
      <c r="C1321" s="12"/>
      <c r="D1321" s="12"/>
      <c r="E1321" s="12"/>
      <c r="F1321" s="12"/>
      <c r="G1321" s="12"/>
      <c r="H1321" s="12"/>
      <c r="I1321" s="12"/>
      <c r="J1321" s="12"/>
      <c r="K1321" s="12"/>
    </row>
    <row r="1322" spans="2:11">
      <c r="B1322" s="12"/>
      <c r="C1322" s="12"/>
      <c r="D1322" s="12"/>
      <c r="E1322" s="12"/>
      <c r="F1322" s="12"/>
      <c r="G1322" s="12"/>
      <c r="H1322" s="12"/>
      <c r="I1322" s="12"/>
      <c r="J1322" s="12"/>
      <c r="K1322" s="12"/>
    </row>
    <row r="1323" spans="2:11">
      <c r="B1323" s="12"/>
      <c r="C1323" s="12"/>
      <c r="D1323" s="12"/>
      <c r="E1323" s="12"/>
      <c r="F1323" s="12"/>
      <c r="G1323" s="12"/>
      <c r="H1323" s="12"/>
      <c r="I1323" s="12"/>
      <c r="J1323" s="12"/>
      <c r="K1323" s="12"/>
    </row>
    <row r="1324" spans="2:11">
      <c r="B1324" s="12"/>
      <c r="C1324" s="12"/>
      <c r="D1324" s="12"/>
      <c r="E1324" s="12"/>
      <c r="F1324" s="12"/>
      <c r="G1324" s="12"/>
      <c r="H1324" s="12"/>
      <c r="I1324" s="12"/>
      <c r="J1324" s="12"/>
      <c r="K1324" s="12"/>
    </row>
    <row r="1325" spans="2:11">
      <c r="B1325" s="12"/>
      <c r="C1325" s="12"/>
      <c r="D1325" s="12"/>
      <c r="E1325" s="12"/>
      <c r="F1325" s="12"/>
      <c r="G1325" s="12"/>
      <c r="H1325" s="12"/>
      <c r="I1325" s="12"/>
      <c r="J1325" s="12"/>
      <c r="K1325" s="12"/>
    </row>
    <row r="1326" spans="2:11">
      <c r="B1326" s="12"/>
      <c r="C1326" s="12"/>
      <c r="D1326" s="12"/>
      <c r="E1326" s="12"/>
      <c r="F1326" s="12"/>
      <c r="G1326" s="12"/>
      <c r="H1326" s="12"/>
      <c r="I1326" s="12"/>
      <c r="J1326" s="12"/>
      <c r="K1326" s="12"/>
    </row>
    <row r="1327" spans="2:11">
      <c r="B1327" s="12"/>
      <c r="C1327" s="12"/>
      <c r="D1327" s="12"/>
      <c r="E1327" s="12"/>
      <c r="F1327" s="12"/>
      <c r="G1327" s="12"/>
      <c r="H1327" s="12"/>
      <c r="I1327" s="12"/>
      <c r="J1327" s="12"/>
      <c r="K1327" s="12"/>
    </row>
    <row r="1328" spans="2:11">
      <c r="B1328" s="12"/>
      <c r="C1328" s="12"/>
      <c r="D1328" s="12"/>
      <c r="E1328" s="12"/>
      <c r="F1328" s="12"/>
      <c r="G1328" s="12"/>
      <c r="H1328" s="12"/>
      <c r="I1328" s="12"/>
      <c r="J1328" s="12"/>
      <c r="K1328" s="12"/>
    </row>
    <row r="1329" spans="2:11">
      <c r="B1329" s="12"/>
      <c r="C1329" s="12"/>
      <c r="D1329" s="12"/>
      <c r="E1329" s="12"/>
      <c r="F1329" s="12"/>
      <c r="G1329" s="12"/>
      <c r="H1329" s="12"/>
      <c r="I1329" s="12"/>
      <c r="J1329" s="12"/>
      <c r="K1329" s="12"/>
    </row>
    <row r="1330" spans="2:11">
      <c r="B1330" s="12"/>
      <c r="C1330" s="12"/>
      <c r="D1330" s="12"/>
      <c r="E1330" s="12"/>
      <c r="F1330" s="12"/>
      <c r="G1330" s="12"/>
      <c r="H1330" s="12"/>
      <c r="I1330" s="12"/>
      <c r="J1330" s="12"/>
      <c r="K1330" s="12"/>
    </row>
    <row r="1331" spans="2:11">
      <c r="B1331" s="12"/>
      <c r="C1331" s="12"/>
      <c r="D1331" s="12"/>
      <c r="E1331" s="12"/>
      <c r="F1331" s="12"/>
      <c r="G1331" s="12"/>
      <c r="H1331" s="12"/>
      <c r="I1331" s="12"/>
      <c r="J1331" s="12"/>
      <c r="K1331" s="12"/>
    </row>
    <row r="1332" spans="2:11">
      <c r="B1332" s="12"/>
      <c r="C1332" s="12"/>
      <c r="D1332" s="12"/>
      <c r="E1332" s="12"/>
      <c r="F1332" s="12"/>
      <c r="G1332" s="12"/>
      <c r="H1332" s="12"/>
      <c r="I1332" s="12"/>
      <c r="J1332" s="12"/>
      <c r="K1332" s="12"/>
    </row>
    <row r="1333" spans="2:11">
      <c r="B1333" s="12"/>
      <c r="C1333" s="12"/>
      <c r="D1333" s="12"/>
      <c r="E1333" s="12"/>
      <c r="F1333" s="12"/>
      <c r="G1333" s="12"/>
      <c r="H1333" s="12"/>
      <c r="I1333" s="12"/>
      <c r="J1333" s="12"/>
      <c r="K1333" s="12"/>
    </row>
    <row r="1334" spans="2:11">
      <c r="B1334" s="12"/>
      <c r="C1334" s="12"/>
      <c r="D1334" s="12"/>
      <c r="E1334" s="12"/>
      <c r="F1334" s="12"/>
      <c r="G1334" s="12"/>
      <c r="H1334" s="12"/>
      <c r="I1334" s="12"/>
      <c r="J1334" s="12"/>
      <c r="K1334" s="12"/>
    </row>
    <row r="1335" spans="2:11">
      <c r="B1335" s="12"/>
      <c r="C1335" s="12"/>
      <c r="D1335" s="12"/>
      <c r="E1335" s="12"/>
      <c r="F1335" s="12"/>
      <c r="G1335" s="12"/>
      <c r="H1335" s="12"/>
      <c r="I1335" s="12"/>
      <c r="J1335" s="12"/>
      <c r="K1335" s="12"/>
    </row>
    <row r="1336" spans="2:11">
      <c r="B1336" s="12"/>
      <c r="C1336" s="12"/>
      <c r="D1336" s="12"/>
      <c r="E1336" s="12"/>
      <c r="F1336" s="12"/>
      <c r="G1336" s="12"/>
      <c r="H1336" s="12"/>
      <c r="I1336" s="12"/>
      <c r="J1336" s="12"/>
      <c r="K1336" s="12"/>
    </row>
    <row r="1337" spans="2:11">
      <c r="B1337" s="12"/>
      <c r="C1337" s="12"/>
      <c r="D1337" s="12"/>
      <c r="E1337" s="12"/>
      <c r="F1337" s="12"/>
      <c r="G1337" s="12"/>
      <c r="H1337" s="12"/>
      <c r="I1337" s="12"/>
      <c r="J1337" s="12"/>
      <c r="K1337" s="12"/>
    </row>
    <row r="1338" spans="2:11">
      <c r="B1338" s="12"/>
      <c r="C1338" s="12"/>
      <c r="D1338" s="12"/>
      <c r="E1338" s="12"/>
      <c r="F1338" s="12"/>
      <c r="G1338" s="12"/>
      <c r="H1338" s="12"/>
      <c r="I1338" s="12"/>
      <c r="J1338" s="12"/>
      <c r="K1338" s="12"/>
    </row>
    <row r="1339" spans="2:11">
      <c r="B1339" s="12"/>
      <c r="C1339" s="12"/>
      <c r="D1339" s="12"/>
      <c r="E1339" s="12"/>
      <c r="F1339" s="12"/>
      <c r="G1339" s="12"/>
      <c r="H1339" s="12"/>
      <c r="I1339" s="12"/>
      <c r="J1339" s="12"/>
      <c r="K1339" s="12"/>
    </row>
    <row r="1340" spans="2:11">
      <c r="B1340" s="12"/>
      <c r="C1340" s="12"/>
      <c r="D1340" s="12"/>
      <c r="E1340" s="12"/>
      <c r="F1340" s="12"/>
      <c r="G1340" s="12"/>
      <c r="H1340" s="12"/>
      <c r="I1340" s="12"/>
      <c r="J1340" s="12"/>
      <c r="K1340" s="12"/>
    </row>
  </sheetData>
  <autoFilter ref="A1:A1340"/>
  <mergeCells count="12">
    <mergeCell ref="B13:K13"/>
    <mergeCell ref="C4:K4"/>
    <mergeCell ref="B4:B12"/>
    <mergeCell ref="C5:C12"/>
    <mergeCell ref="D5:D12"/>
    <mergeCell ref="E5:E12"/>
    <mergeCell ref="F5:F12"/>
    <mergeCell ref="G5:G12"/>
    <mergeCell ref="H5:H12"/>
    <mergeCell ref="I5:I12"/>
    <mergeCell ref="J5:J12"/>
    <mergeCell ref="K5:K12"/>
  </mergeCells>
  <phoneticPr fontId="11" type="noConversion"/>
  <hyperlinks>
    <hyperlink ref="L1:L2" location="'Spis tablic     List of Tables'!A1" display="Powrót do spisu tablic"/>
    <hyperlink ref="L1" location="'Spis tablic     List of Tables'!A81" display="Powrót do spisu tablic"/>
    <hyperlink ref="L2" location="'Spis tablic     List of tables'!B82" display="Back to list of tables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L40"/>
  <sheetViews>
    <sheetView zoomScale="70" zoomScaleNormal="70" workbookViewId="0">
      <selection activeCell="A24" sqref="A24:A25"/>
    </sheetView>
  </sheetViews>
  <sheetFormatPr defaultRowHeight="12.75"/>
  <cols>
    <col min="1" max="1" width="40.625" style="6" customWidth="1"/>
    <col min="2" max="2" width="15.5" style="5" customWidth="1"/>
    <col min="3" max="3" width="17.5" style="5" customWidth="1"/>
    <col min="4" max="11" width="16.625" style="5" customWidth="1"/>
    <col min="12" max="12" width="9" style="6"/>
    <col min="13" max="16384" width="9" style="5"/>
  </cols>
  <sheetData>
    <row r="1" spans="1:12">
      <c r="A1" s="13" t="s">
        <v>754</v>
      </c>
      <c r="B1" s="24"/>
      <c r="C1" s="24"/>
      <c r="D1" s="24"/>
      <c r="F1" s="111"/>
      <c r="H1" s="13"/>
      <c r="L1" s="111" t="s">
        <v>13</v>
      </c>
    </row>
    <row r="2" spans="1:12" s="237" customFormat="1">
      <c r="A2" s="325" t="s">
        <v>761</v>
      </c>
      <c r="F2" s="21"/>
      <c r="H2" s="325"/>
      <c r="L2" s="21" t="s">
        <v>14</v>
      </c>
    </row>
    <row r="3" spans="1:12">
      <c r="L3" s="5"/>
    </row>
    <row r="4" spans="1:12" ht="14.25" customHeight="1">
      <c r="A4" s="246"/>
      <c r="B4" s="568" t="s">
        <v>158</v>
      </c>
      <c r="C4" s="635" t="s">
        <v>36</v>
      </c>
      <c r="D4" s="636"/>
      <c r="E4" s="636"/>
      <c r="F4" s="636"/>
      <c r="G4" s="636"/>
      <c r="H4" s="636"/>
      <c r="I4" s="636"/>
      <c r="J4" s="636"/>
      <c r="K4" s="636"/>
    </row>
    <row r="5" spans="1:12" ht="14.25" customHeight="1">
      <c r="A5" s="241"/>
      <c r="B5" s="551"/>
      <c r="C5" s="637" t="s">
        <v>159</v>
      </c>
      <c r="D5" s="611" t="s">
        <v>136</v>
      </c>
      <c r="E5" s="611" t="s">
        <v>160</v>
      </c>
      <c r="F5" s="637" t="s">
        <v>161</v>
      </c>
      <c r="G5" s="548" t="s">
        <v>162</v>
      </c>
      <c r="H5" s="548" t="s">
        <v>163</v>
      </c>
      <c r="I5" s="548" t="s">
        <v>164</v>
      </c>
      <c r="J5" s="611" t="s">
        <v>165</v>
      </c>
      <c r="K5" s="615" t="s">
        <v>15</v>
      </c>
    </row>
    <row r="6" spans="1:12">
      <c r="A6" s="241"/>
      <c r="B6" s="551"/>
      <c r="C6" s="569"/>
      <c r="D6" s="551"/>
      <c r="E6" s="551"/>
      <c r="F6" s="551"/>
      <c r="G6" s="551"/>
      <c r="H6" s="551"/>
      <c r="I6" s="551"/>
      <c r="J6" s="551"/>
      <c r="K6" s="556"/>
    </row>
    <row r="7" spans="1:12">
      <c r="A7" s="242" t="s">
        <v>50</v>
      </c>
      <c r="B7" s="551"/>
      <c r="C7" s="569"/>
      <c r="D7" s="551"/>
      <c r="E7" s="551"/>
      <c r="F7" s="551"/>
      <c r="G7" s="551"/>
      <c r="H7" s="551"/>
      <c r="I7" s="551"/>
      <c r="J7" s="551"/>
      <c r="K7" s="556"/>
    </row>
    <row r="8" spans="1:12">
      <c r="A8" s="243" t="s">
        <v>51</v>
      </c>
      <c r="B8" s="551"/>
      <c r="C8" s="569"/>
      <c r="D8" s="551"/>
      <c r="E8" s="551"/>
      <c r="F8" s="551"/>
      <c r="G8" s="551"/>
      <c r="H8" s="551"/>
      <c r="I8" s="551"/>
      <c r="J8" s="551"/>
      <c r="K8" s="556"/>
    </row>
    <row r="9" spans="1:12">
      <c r="A9" s="241"/>
      <c r="B9" s="551"/>
      <c r="C9" s="569"/>
      <c r="D9" s="551"/>
      <c r="E9" s="551"/>
      <c r="F9" s="551"/>
      <c r="G9" s="551"/>
      <c r="H9" s="551"/>
      <c r="I9" s="551"/>
      <c r="J9" s="551"/>
      <c r="K9" s="556"/>
    </row>
    <row r="10" spans="1:12">
      <c r="A10" s="241"/>
      <c r="B10" s="551"/>
      <c r="C10" s="569"/>
      <c r="D10" s="551"/>
      <c r="E10" s="551"/>
      <c r="F10" s="551"/>
      <c r="G10" s="551"/>
      <c r="H10" s="551"/>
      <c r="I10" s="551"/>
      <c r="J10" s="551"/>
      <c r="K10" s="556"/>
    </row>
    <row r="11" spans="1:12">
      <c r="A11" s="241"/>
      <c r="B11" s="551"/>
      <c r="C11" s="569"/>
      <c r="D11" s="551"/>
      <c r="E11" s="551"/>
      <c r="F11" s="551"/>
      <c r="G11" s="551"/>
      <c r="H11" s="551"/>
      <c r="I11" s="551"/>
      <c r="J11" s="551"/>
      <c r="K11" s="556"/>
    </row>
    <row r="12" spans="1:12">
      <c r="A12" s="244"/>
      <c r="B12" s="552"/>
      <c r="C12" s="570"/>
      <c r="D12" s="552"/>
      <c r="E12" s="552"/>
      <c r="F12" s="552"/>
      <c r="G12" s="552"/>
      <c r="H12" s="552"/>
      <c r="I12" s="552"/>
      <c r="J12" s="552"/>
      <c r="K12" s="557"/>
    </row>
    <row r="13" spans="1:12" s="6" customFormat="1" ht="31.5" customHeight="1">
      <c r="A13" s="638" t="s">
        <v>118</v>
      </c>
      <c r="B13" s="638"/>
      <c r="C13" s="638"/>
      <c r="D13" s="638"/>
      <c r="E13" s="638"/>
      <c r="F13" s="638"/>
      <c r="G13" s="638"/>
      <c r="H13" s="638"/>
      <c r="I13" s="638"/>
      <c r="J13" s="638"/>
      <c r="K13" s="638"/>
    </row>
    <row r="14" spans="1:12">
      <c r="A14" s="265" t="s">
        <v>596</v>
      </c>
      <c r="B14" s="105">
        <v>4392492.7674500002</v>
      </c>
      <c r="C14" s="105">
        <v>954723.17392999993</v>
      </c>
      <c r="D14" s="105">
        <v>338813.30511000002</v>
      </c>
      <c r="E14" s="105">
        <v>483536.03489000001</v>
      </c>
      <c r="F14" s="105">
        <v>1065250.35519</v>
      </c>
      <c r="G14" s="105">
        <v>53744.456969999999</v>
      </c>
      <c r="H14" s="105">
        <v>574976.14349000005</v>
      </c>
      <c r="I14" s="105">
        <v>338043.10285000002</v>
      </c>
      <c r="J14" s="105">
        <v>166418.2787</v>
      </c>
      <c r="K14" s="37">
        <v>60350.643090000005</v>
      </c>
    </row>
    <row r="15" spans="1:12">
      <c r="A15" s="222" t="s">
        <v>597</v>
      </c>
      <c r="B15" s="105"/>
      <c r="C15" s="105"/>
      <c r="D15" s="105"/>
      <c r="E15" s="105"/>
      <c r="F15" s="105"/>
      <c r="G15" s="105"/>
      <c r="H15" s="105"/>
      <c r="I15" s="105"/>
      <c r="J15" s="105"/>
      <c r="K15" s="37"/>
    </row>
    <row r="16" spans="1:12">
      <c r="A16" s="404" t="s">
        <v>127</v>
      </c>
      <c r="B16" s="105"/>
      <c r="C16" s="105"/>
      <c r="D16" s="105"/>
      <c r="E16" s="105"/>
      <c r="F16" s="105"/>
      <c r="G16" s="105"/>
      <c r="H16" s="105"/>
      <c r="I16" s="105"/>
      <c r="J16" s="105"/>
      <c r="K16" s="37"/>
    </row>
    <row r="17" spans="1:11">
      <c r="A17" s="441" t="s">
        <v>6</v>
      </c>
      <c r="B17" s="105"/>
      <c r="C17" s="105"/>
      <c r="D17" s="105"/>
      <c r="E17" s="105"/>
      <c r="F17" s="105"/>
      <c r="G17" s="105"/>
      <c r="H17" s="105"/>
      <c r="I17" s="105"/>
      <c r="J17" s="105"/>
      <c r="K17" s="37"/>
    </row>
    <row r="18" spans="1:11" ht="12.75" customHeight="1">
      <c r="A18" s="381" t="s">
        <v>408</v>
      </c>
      <c r="B18" s="177">
        <v>3807249.7155800001</v>
      </c>
      <c r="C18" s="106">
        <v>902500.09409000003</v>
      </c>
      <c r="D18" s="106">
        <v>324874.43345000001</v>
      </c>
      <c r="E18" s="106">
        <v>449591.79262000002</v>
      </c>
      <c r="F18" s="106">
        <v>855867.07755999989</v>
      </c>
      <c r="G18" s="106">
        <v>48716.717079999995</v>
      </c>
      <c r="H18" s="106">
        <v>487827.21224999998</v>
      </c>
      <c r="I18" s="106">
        <v>237664.72077000001</v>
      </c>
      <c r="J18" s="106">
        <v>141730.33171999999</v>
      </c>
      <c r="K18" s="27">
        <v>44799.197919999999</v>
      </c>
    </row>
    <row r="19" spans="1:11" ht="12.75" customHeight="1">
      <c r="A19" s="381" t="s">
        <v>443</v>
      </c>
      <c r="B19" s="177">
        <v>390464.63344999996</v>
      </c>
      <c r="C19" s="106">
        <v>27232.918690000002</v>
      </c>
      <c r="D19" s="106">
        <v>10816.02959</v>
      </c>
      <c r="E19" s="106">
        <v>20009.701069999999</v>
      </c>
      <c r="F19" s="106">
        <v>124667.0276</v>
      </c>
      <c r="G19" s="106">
        <v>1509.77883</v>
      </c>
      <c r="H19" s="106">
        <v>66740.816869999995</v>
      </c>
      <c r="I19" s="106">
        <v>91681.602989999999</v>
      </c>
      <c r="J19" s="106">
        <v>10549.69614</v>
      </c>
      <c r="K19" s="27">
        <v>10256.272859999999</v>
      </c>
    </row>
    <row r="20" spans="1:11" ht="12.75" customHeight="1">
      <c r="A20" s="381" t="s">
        <v>410</v>
      </c>
      <c r="B20" s="177">
        <v>194778.41841999997</v>
      </c>
      <c r="C20" s="106">
        <v>24990.16115</v>
      </c>
      <c r="D20" s="106">
        <v>3122.8420699999997</v>
      </c>
      <c r="E20" s="106">
        <v>13934.5412</v>
      </c>
      <c r="F20" s="106">
        <v>84716.250029999996</v>
      </c>
      <c r="G20" s="106">
        <v>3517.9610600000001</v>
      </c>
      <c r="H20" s="106">
        <v>20408.114369999999</v>
      </c>
      <c r="I20" s="106">
        <v>8696.77909</v>
      </c>
      <c r="J20" s="106">
        <v>14138.250840000001</v>
      </c>
      <c r="K20" s="27">
        <v>5295.1723099999999</v>
      </c>
    </row>
    <row r="21" spans="1:11" ht="36" customHeight="1">
      <c r="A21" s="639" t="s">
        <v>641</v>
      </c>
      <c r="B21" s="639"/>
      <c r="C21" s="639"/>
      <c r="D21" s="639"/>
      <c r="E21" s="639"/>
      <c r="F21" s="639"/>
      <c r="G21" s="639"/>
      <c r="H21" s="639"/>
      <c r="I21" s="639"/>
      <c r="J21" s="639"/>
      <c r="K21" s="442"/>
    </row>
    <row r="22" spans="1:11">
      <c r="A22" s="265" t="s">
        <v>596</v>
      </c>
      <c r="B22" s="105">
        <v>100</v>
      </c>
      <c r="C22" s="105">
        <v>21.735337999999999</v>
      </c>
      <c r="D22" s="105">
        <v>7.713463</v>
      </c>
      <c r="E22" s="105">
        <v>11.008236999999999</v>
      </c>
      <c r="F22" s="105">
        <v>24.251612999999999</v>
      </c>
      <c r="G22" s="105">
        <v>1.223552</v>
      </c>
      <c r="H22" s="105">
        <v>13.089971999999999</v>
      </c>
      <c r="I22" s="105">
        <v>7.6959280000000003</v>
      </c>
      <c r="J22" s="105">
        <v>3.788697</v>
      </c>
      <c r="K22" s="37">
        <v>1.3739490000000001</v>
      </c>
    </row>
    <row r="23" spans="1:11">
      <c r="A23" s="222" t="s">
        <v>597</v>
      </c>
      <c r="B23" s="105"/>
      <c r="C23" s="105"/>
      <c r="D23" s="105"/>
      <c r="E23" s="105"/>
      <c r="F23" s="105"/>
      <c r="G23" s="105"/>
      <c r="H23" s="105"/>
      <c r="I23" s="105"/>
      <c r="J23" s="105"/>
      <c r="K23" s="37"/>
    </row>
    <row r="24" spans="1:11">
      <c r="A24" s="404" t="s">
        <v>127</v>
      </c>
      <c r="B24" s="105"/>
      <c r="C24" s="105"/>
      <c r="D24" s="105"/>
      <c r="E24" s="105"/>
      <c r="F24" s="105"/>
      <c r="G24" s="105"/>
      <c r="H24" s="105"/>
      <c r="I24" s="105"/>
      <c r="J24" s="105"/>
      <c r="K24" s="37"/>
    </row>
    <row r="25" spans="1:11">
      <c r="A25" s="441" t="s">
        <v>6</v>
      </c>
      <c r="B25" s="105"/>
      <c r="C25" s="105"/>
      <c r="D25" s="105"/>
      <c r="E25" s="105"/>
      <c r="F25" s="105"/>
      <c r="G25" s="105"/>
      <c r="H25" s="105"/>
      <c r="I25" s="105"/>
      <c r="J25" s="105"/>
      <c r="K25" s="37"/>
    </row>
    <row r="26" spans="1:11">
      <c r="A26" s="381" t="s">
        <v>408</v>
      </c>
      <c r="B26" s="177">
        <v>100</v>
      </c>
      <c r="C26" s="106">
        <v>23.704778000000001</v>
      </c>
      <c r="D26" s="106">
        <v>8.5330469999999998</v>
      </c>
      <c r="E26" s="106">
        <v>11.808833</v>
      </c>
      <c r="F26" s="106">
        <v>22.47993</v>
      </c>
      <c r="G26" s="106">
        <v>1.279577</v>
      </c>
      <c r="H26" s="106">
        <v>12.813112</v>
      </c>
      <c r="I26" s="106">
        <v>6.2424249999999999</v>
      </c>
      <c r="J26" s="106">
        <v>3.7226430000000001</v>
      </c>
      <c r="K26" s="27">
        <v>1.1766810000000001</v>
      </c>
    </row>
    <row r="27" spans="1:11">
      <c r="A27" s="381" t="s">
        <v>443</v>
      </c>
      <c r="B27" s="177">
        <v>100</v>
      </c>
      <c r="C27" s="106">
        <v>6.9744900000000003</v>
      </c>
      <c r="D27" s="106">
        <v>2.7700399999999998</v>
      </c>
      <c r="E27" s="106">
        <v>5.124587</v>
      </c>
      <c r="F27" s="106">
        <v>31.927866000000002</v>
      </c>
      <c r="G27" s="106">
        <v>0.38666200000000001</v>
      </c>
      <c r="H27" s="106">
        <v>17.092665</v>
      </c>
      <c r="I27" s="106">
        <v>23.480129000000002</v>
      </c>
      <c r="J27" s="106">
        <v>2.7018309999999999</v>
      </c>
      <c r="K27" s="27">
        <v>2.626684</v>
      </c>
    </row>
    <row r="28" spans="1:11">
      <c r="A28" s="381" t="s">
        <v>410</v>
      </c>
      <c r="B28" s="177">
        <v>100</v>
      </c>
      <c r="C28" s="106">
        <v>12.830045999999999</v>
      </c>
      <c r="D28" s="106">
        <v>1.6032789999999999</v>
      </c>
      <c r="E28" s="106">
        <v>7.1540470000000003</v>
      </c>
      <c r="F28" s="106">
        <v>43.493653000000002</v>
      </c>
      <c r="G28" s="106">
        <v>1.8061339999999999</v>
      </c>
      <c r="H28" s="106">
        <v>10.477605000000001</v>
      </c>
      <c r="I28" s="106">
        <v>4.4649599999999996</v>
      </c>
      <c r="J28" s="106">
        <v>7.2586329999999997</v>
      </c>
      <c r="K28" s="27">
        <v>2.7185619999999999</v>
      </c>
    </row>
    <row r="39" spans="2:11">
      <c r="B39" s="443"/>
      <c r="C39" s="443"/>
      <c r="D39" s="443"/>
      <c r="E39" s="443"/>
      <c r="F39" s="443"/>
      <c r="G39" s="443"/>
      <c r="H39" s="443"/>
      <c r="I39" s="443"/>
      <c r="J39" s="443"/>
      <c r="K39" s="443"/>
    </row>
    <row r="40" spans="2:11">
      <c r="B40" s="443"/>
      <c r="C40" s="443"/>
      <c r="D40" s="443"/>
      <c r="E40" s="443"/>
      <c r="F40" s="443"/>
      <c r="G40" s="443"/>
      <c r="H40" s="443"/>
      <c r="I40" s="443"/>
      <c r="J40" s="443"/>
      <c r="K40" s="443"/>
    </row>
  </sheetData>
  <mergeCells count="13">
    <mergeCell ref="K5:K12"/>
    <mergeCell ref="A21:J21"/>
    <mergeCell ref="C4:K4"/>
    <mergeCell ref="A13:K13"/>
    <mergeCell ref="B4:B12"/>
    <mergeCell ref="C5:C12"/>
    <mergeCell ref="D5:D12"/>
    <mergeCell ref="E5:E12"/>
    <mergeCell ref="F5:F12"/>
    <mergeCell ref="G5:G12"/>
    <mergeCell ref="H5:H12"/>
    <mergeCell ref="I5:I12"/>
    <mergeCell ref="J5:J12"/>
  </mergeCells>
  <phoneticPr fontId="11" type="noConversion"/>
  <hyperlinks>
    <hyperlink ref="L2" location="'Spis tablic     List of tables'!B85" display="Back to list of tables"/>
    <hyperlink ref="L1" location="'Spis tablic     List of Tables'!A84" display="Powrót do spisu tablic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M54"/>
  <sheetViews>
    <sheetView zoomScale="55" zoomScaleNormal="55" workbookViewId="0">
      <selection activeCell="A24" sqref="A24:A25"/>
    </sheetView>
  </sheetViews>
  <sheetFormatPr defaultRowHeight="12.75"/>
  <cols>
    <col min="1" max="1" width="40.625" style="5" customWidth="1"/>
    <col min="2" max="11" width="16.625" style="5" customWidth="1"/>
    <col min="12" max="13" width="9" style="6"/>
    <col min="14" max="16384" width="9" style="5"/>
  </cols>
  <sheetData>
    <row r="1" spans="1:13">
      <c r="A1" s="12" t="s">
        <v>755</v>
      </c>
      <c r="G1" s="236"/>
      <c r="L1" s="324" t="s">
        <v>13</v>
      </c>
    </row>
    <row r="2" spans="1:13">
      <c r="A2" s="338" t="s">
        <v>760</v>
      </c>
      <c r="G2" s="236"/>
      <c r="L2" s="324" t="s">
        <v>14</v>
      </c>
    </row>
    <row r="3" spans="1:13">
      <c r="L3" s="5"/>
    </row>
    <row r="4" spans="1:13" ht="14.25" customHeight="1">
      <c r="A4" s="257"/>
      <c r="B4" s="568" t="s">
        <v>158</v>
      </c>
      <c r="C4" s="635" t="s">
        <v>36</v>
      </c>
      <c r="D4" s="636"/>
      <c r="E4" s="636"/>
      <c r="F4" s="636"/>
      <c r="G4" s="636"/>
      <c r="H4" s="636"/>
      <c r="I4" s="636"/>
      <c r="J4" s="636"/>
      <c r="K4" s="636"/>
    </row>
    <row r="5" spans="1:13" ht="14.25" customHeight="1">
      <c r="A5" s="241"/>
      <c r="B5" s="551"/>
      <c r="C5" s="637" t="s">
        <v>159</v>
      </c>
      <c r="D5" s="611" t="s">
        <v>136</v>
      </c>
      <c r="E5" s="611" t="s">
        <v>160</v>
      </c>
      <c r="F5" s="637" t="s">
        <v>161</v>
      </c>
      <c r="G5" s="548" t="s">
        <v>162</v>
      </c>
      <c r="H5" s="548" t="s">
        <v>163</v>
      </c>
      <c r="I5" s="548" t="s">
        <v>164</v>
      </c>
      <c r="J5" s="611" t="s">
        <v>165</v>
      </c>
      <c r="K5" s="555" t="s">
        <v>187</v>
      </c>
    </row>
    <row r="6" spans="1:13">
      <c r="A6" s="241"/>
      <c r="B6" s="551"/>
      <c r="C6" s="569"/>
      <c r="D6" s="551"/>
      <c r="E6" s="551"/>
      <c r="F6" s="551"/>
      <c r="G6" s="551"/>
      <c r="H6" s="551"/>
      <c r="I6" s="551"/>
      <c r="J6" s="551"/>
      <c r="K6" s="556"/>
    </row>
    <row r="7" spans="1:13">
      <c r="A7" s="241"/>
      <c r="B7" s="551"/>
      <c r="C7" s="569"/>
      <c r="D7" s="551"/>
      <c r="E7" s="551"/>
      <c r="F7" s="551"/>
      <c r="G7" s="551"/>
      <c r="H7" s="551"/>
      <c r="I7" s="551"/>
      <c r="J7" s="551"/>
      <c r="K7" s="556"/>
    </row>
    <row r="8" spans="1:13">
      <c r="A8" s="242" t="s">
        <v>50</v>
      </c>
      <c r="B8" s="551"/>
      <c r="C8" s="569"/>
      <c r="D8" s="551"/>
      <c r="E8" s="551"/>
      <c r="F8" s="551"/>
      <c r="G8" s="551"/>
      <c r="H8" s="551"/>
      <c r="I8" s="551"/>
      <c r="J8" s="551"/>
      <c r="K8" s="556"/>
    </row>
    <row r="9" spans="1:13">
      <c r="A9" s="243" t="s">
        <v>51</v>
      </c>
      <c r="B9" s="551"/>
      <c r="C9" s="569"/>
      <c r="D9" s="551"/>
      <c r="E9" s="551"/>
      <c r="F9" s="551"/>
      <c r="G9" s="551"/>
      <c r="H9" s="551"/>
      <c r="I9" s="551"/>
      <c r="J9" s="551"/>
      <c r="K9" s="556"/>
    </row>
    <row r="10" spans="1:13">
      <c r="A10" s="241"/>
      <c r="B10" s="551"/>
      <c r="C10" s="569"/>
      <c r="D10" s="551"/>
      <c r="E10" s="551"/>
      <c r="F10" s="551"/>
      <c r="G10" s="551"/>
      <c r="H10" s="551"/>
      <c r="I10" s="551"/>
      <c r="J10" s="551"/>
      <c r="K10" s="556"/>
    </row>
    <row r="11" spans="1:13">
      <c r="A11" s="241"/>
      <c r="B11" s="551"/>
      <c r="C11" s="569"/>
      <c r="D11" s="551"/>
      <c r="E11" s="551"/>
      <c r="F11" s="551"/>
      <c r="G11" s="551"/>
      <c r="H11" s="551"/>
      <c r="I11" s="551"/>
      <c r="J11" s="551"/>
      <c r="K11" s="556"/>
    </row>
    <row r="12" spans="1:13">
      <c r="A12" s="241"/>
      <c r="B12" s="552"/>
      <c r="C12" s="570"/>
      <c r="D12" s="552"/>
      <c r="E12" s="552"/>
      <c r="F12" s="552"/>
      <c r="G12" s="552"/>
      <c r="H12" s="552"/>
      <c r="I12" s="552"/>
      <c r="J12" s="552"/>
      <c r="K12" s="557"/>
    </row>
    <row r="13" spans="1:13">
      <c r="A13" s="244"/>
      <c r="B13" s="633" t="s">
        <v>118</v>
      </c>
      <c r="C13" s="634"/>
      <c r="D13" s="634"/>
      <c r="E13" s="634"/>
      <c r="F13" s="634"/>
      <c r="G13" s="634"/>
      <c r="H13" s="634"/>
      <c r="I13" s="634"/>
      <c r="J13" s="634"/>
      <c r="K13" s="634"/>
    </row>
    <row r="14" spans="1:13" s="62" customFormat="1" ht="17.100000000000001" customHeight="1">
      <c r="A14" s="265" t="s">
        <v>596</v>
      </c>
      <c r="B14" s="105">
        <v>1415472.5692400001</v>
      </c>
      <c r="C14" s="105">
        <v>136614.66016999999</v>
      </c>
      <c r="D14" s="105">
        <v>7925.3901599999999</v>
      </c>
      <c r="E14" s="105">
        <v>155134.77093</v>
      </c>
      <c r="F14" s="105">
        <v>487159.88737999997</v>
      </c>
      <c r="G14" s="105">
        <v>97988.712469999999</v>
      </c>
      <c r="H14" s="105">
        <v>282658.04230999999</v>
      </c>
      <c r="I14" s="105">
        <v>12059.932060000001</v>
      </c>
      <c r="J14" s="105">
        <v>11036.23481</v>
      </c>
      <c r="K14" s="37">
        <v>4240.9655599999996</v>
      </c>
      <c r="L14" s="61"/>
      <c r="M14" s="61"/>
    </row>
    <row r="15" spans="1:13" ht="17.100000000000001" customHeight="1">
      <c r="A15" s="222" t="s">
        <v>597</v>
      </c>
      <c r="B15" s="106"/>
      <c r="C15" s="106"/>
      <c r="D15" s="106"/>
      <c r="E15" s="106"/>
      <c r="F15" s="106"/>
      <c r="G15" s="106"/>
      <c r="H15" s="106"/>
      <c r="I15" s="106"/>
      <c r="J15" s="106"/>
      <c r="K15" s="27"/>
    </row>
    <row r="16" spans="1:13" ht="17.100000000000001" customHeight="1">
      <c r="A16" s="385" t="s">
        <v>111</v>
      </c>
      <c r="B16" s="106"/>
      <c r="C16" s="106"/>
      <c r="D16" s="106"/>
      <c r="E16" s="106"/>
      <c r="F16" s="106"/>
      <c r="G16" s="106"/>
      <c r="H16" s="106"/>
      <c r="I16" s="106"/>
      <c r="J16" s="106"/>
      <c r="K16" s="27"/>
    </row>
    <row r="17" spans="1:13" s="62" customFormat="1" ht="17.100000000000001" customHeight="1">
      <c r="A17" s="207" t="s">
        <v>411</v>
      </c>
      <c r="B17" s="105">
        <v>275961.43005000002</v>
      </c>
      <c r="C17" s="105">
        <v>28196.49885</v>
      </c>
      <c r="D17" s="105">
        <v>1226.92552</v>
      </c>
      <c r="E17" s="105">
        <v>33086.488380000003</v>
      </c>
      <c r="F17" s="105">
        <v>84046.211970000004</v>
      </c>
      <c r="G17" s="105">
        <v>15589.222810000001</v>
      </c>
      <c r="H17" s="105">
        <v>68567.319239999997</v>
      </c>
      <c r="I17" s="105">
        <v>129.82069000000001</v>
      </c>
      <c r="J17" s="105">
        <v>242.55270999999999</v>
      </c>
      <c r="K17" s="37">
        <v>674.50718999999992</v>
      </c>
      <c r="L17" s="61"/>
      <c r="M17" s="61"/>
    </row>
    <row r="18" spans="1:13" ht="17.100000000000001" customHeight="1">
      <c r="A18" s="202" t="s">
        <v>34</v>
      </c>
      <c r="B18" s="106"/>
      <c r="C18" s="106"/>
      <c r="D18" s="106"/>
      <c r="E18" s="106"/>
      <c r="F18" s="106"/>
      <c r="G18" s="106"/>
      <c r="H18" s="106"/>
      <c r="I18" s="106"/>
      <c r="J18" s="106"/>
      <c r="K18" s="27"/>
    </row>
    <row r="19" spans="1:13" ht="17.100000000000001" customHeight="1">
      <c r="A19" s="371" t="s">
        <v>35</v>
      </c>
      <c r="B19" s="106"/>
      <c r="C19" s="106"/>
      <c r="D19" s="106"/>
      <c r="E19" s="106"/>
      <c r="F19" s="106"/>
      <c r="G19" s="106"/>
      <c r="H19" s="106"/>
      <c r="I19" s="106"/>
      <c r="J19" s="106"/>
      <c r="K19" s="27"/>
    </row>
    <row r="20" spans="1:13" ht="17.100000000000001" customHeight="1">
      <c r="A20" s="386" t="s">
        <v>415</v>
      </c>
      <c r="B20" s="106">
        <v>47165.09635</v>
      </c>
      <c r="C20" s="106">
        <v>6036.67713</v>
      </c>
      <c r="D20" s="106">
        <v>388.76459</v>
      </c>
      <c r="E20" s="106">
        <v>7218.0042699999995</v>
      </c>
      <c r="F20" s="106">
        <v>10429.176710000002</v>
      </c>
      <c r="G20" s="106">
        <v>2099.8936800000001</v>
      </c>
      <c r="H20" s="106">
        <v>13482.71177</v>
      </c>
      <c r="I20" s="106">
        <v>72.210710000000006</v>
      </c>
      <c r="J20" s="106">
        <v>31.558779999999999</v>
      </c>
      <c r="K20" s="27">
        <v>7.6519500000000003</v>
      </c>
    </row>
    <row r="21" spans="1:13" ht="17.100000000000001" customHeight="1">
      <c r="A21" s="386" t="s">
        <v>416</v>
      </c>
      <c r="B21" s="106">
        <v>87847.078750000001</v>
      </c>
      <c r="C21" s="106">
        <v>10805.43785</v>
      </c>
      <c r="D21" s="106">
        <v>259.11367999999999</v>
      </c>
      <c r="E21" s="106">
        <v>9975.1113800000003</v>
      </c>
      <c r="F21" s="106">
        <v>24967.66923</v>
      </c>
      <c r="G21" s="106">
        <v>4961.8610899999994</v>
      </c>
      <c r="H21" s="106">
        <v>26356.823949999998</v>
      </c>
      <c r="I21" s="106">
        <v>55.529019999999996</v>
      </c>
      <c r="J21" s="106">
        <v>89.993929999999992</v>
      </c>
      <c r="K21" s="27">
        <v>563.32854000000009</v>
      </c>
    </row>
    <row r="22" spans="1:13" ht="17.100000000000001" customHeight="1">
      <c r="A22" s="386" t="s">
        <v>417</v>
      </c>
      <c r="B22" s="106">
        <v>111373.68876999999</v>
      </c>
      <c r="C22" s="106">
        <v>8682.1755699999994</v>
      </c>
      <c r="D22" s="106">
        <v>504.0949</v>
      </c>
      <c r="E22" s="106">
        <v>12227.70348</v>
      </c>
      <c r="F22" s="106">
        <v>42252.969549999994</v>
      </c>
      <c r="G22" s="106">
        <v>7337.1690799999997</v>
      </c>
      <c r="H22" s="106">
        <v>19778.985860000001</v>
      </c>
      <c r="I22" s="166">
        <v>0</v>
      </c>
      <c r="J22" s="106">
        <v>106</v>
      </c>
      <c r="K22" s="27">
        <v>92.09742</v>
      </c>
    </row>
    <row r="23" spans="1:13" ht="17.100000000000001" customHeight="1">
      <c r="A23" s="386" t="s">
        <v>418</v>
      </c>
      <c r="B23" s="106">
        <v>29575.566179999998</v>
      </c>
      <c r="C23" s="106">
        <v>2672.2082999999998</v>
      </c>
      <c r="D23" s="106">
        <v>74.95235000000001</v>
      </c>
      <c r="E23" s="106">
        <v>3665.6692499999999</v>
      </c>
      <c r="F23" s="106">
        <v>6396.3964800000003</v>
      </c>
      <c r="G23" s="106">
        <v>1190.2989599999999</v>
      </c>
      <c r="H23" s="106">
        <v>8948.7976600000002</v>
      </c>
      <c r="I23" s="106">
        <v>2.0809600000000001</v>
      </c>
      <c r="J23" s="106">
        <v>15</v>
      </c>
      <c r="K23" s="27">
        <v>11.42928</v>
      </c>
    </row>
    <row r="24" spans="1:13" ht="17.100000000000001" customHeight="1">
      <c r="A24" s="202" t="s">
        <v>116</v>
      </c>
      <c r="B24" s="106"/>
      <c r="C24" s="106"/>
      <c r="D24" s="106"/>
      <c r="E24" s="106"/>
      <c r="F24" s="106"/>
      <c r="G24" s="106"/>
      <c r="H24" s="106"/>
      <c r="I24" s="106"/>
      <c r="J24" s="106"/>
      <c r="K24" s="27"/>
    </row>
    <row r="25" spans="1:13" ht="17.100000000000001" customHeight="1">
      <c r="A25" s="207" t="s">
        <v>412</v>
      </c>
      <c r="B25" s="105">
        <v>444908.75235000002</v>
      </c>
      <c r="C25" s="105">
        <v>44714.318399999996</v>
      </c>
      <c r="D25" s="105">
        <v>3143.3367899999998</v>
      </c>
      <c r="E25" s="105">
        <v>51098.315499999997</v>
      </c>
      <c r="F25" s="105">
        <v>153211.28163999997</v>
      </c>
      <c r="G25" s="105">
        <v>35707.729570000003</v>
      </c>
      <c r="H25" s="105">
        <v>82810.01198000001</v>
      </c>
      <c r="I25" s="105">
        <v>10370.259880000001</v>
      </c>
      <c r="J25" s="105">
        <v>745.53093999999999</v>
      </c>
      <c r="K25" s="37">
        <v>2271.8154100000002</v>
      </c>
    </row>
    <row r="26" spans="1:13" ht="17.100000000000001" customHeight="1">
      <c r="A26" s="202" t="s">
        <v>34</v>
      </c>
      <c r="B26" s="106"/>
      <c r="C26" s="106"/>
      <c r="D26" s="106"/>
      <c r="E26" s="106"/>
      <c r="F26" s="106"/>
      <c r="G26" s="106"/>
      <c r="H26" s="106"/>
      <c r="I26" s="106"/>
      <c r="J26" s="106"/>
      <c r="K26" s="27"/>
    </row>
    <row r="27" spans="1:13" s="62" customFormat="1" ht="17.100000000000001" customHeight="1">
      <c r="A27" s="371" t="s">
        <v>35</v>
      </c>
      <c r="B27" s="106"/>
      <c r="C27" s="106"/>
      <c r="D27" s="106"/>
      <c r="E27" s="106"/>
      <c r="F27" s="106"/>
      <c r="G27" s="106"/>
      <c r="H27" s="106"/>
      <c r="I27" s="106"/>
      <c r="J27" s="106"/>
      <c r="K27" s="27"/>
      <c r="L27" s="61"/>
      <c r="M27" s="444"/>
    </row>
    <row r="28" spans="1:13" ht="17.100000000000001" customHeight="1">
      <c r="A28" s="386" t="s">
        <v>419</v>
      </c>
      <c r="B28" s="106">
        <v>117322.51119</v>
      </c>
      <c r="C28" s="106">
        <v>11455.93814</v>
      </c>
      <c r="D28" s="106">
        <v>2265.2600899999998</v>
      </c>
      <c r="E28" s="106">
        <v>12674.072380000001</v>
      </c>
      <c r="F28" s="106">
        <v>36666.481</v>
      </c>
      <c r="G28" s="106">
        <v>4805.2698099999998</v>
      </c>
      <c r="H28" s="106">
        <v>18022.659250000001</v>
      </c>
      <c r="I28" s="106">
        <v>9943.2567200000012</v>
      </c>
      <c r="J28" s="106">
        <v>244.46052</v>
      </c>
      <c r="K28" s="27">
        <v>1898.14546</v>
      </c>
    </row>
    <row r="29" spans="1:13" ht="17.100000000000001" customHeight="1">
      <c r="A29" s="386" t="s">
        <v>420</v>
      </c>
      <c r="B29" s="106">
        <v>63016.479100000004</v>
      </c>
      <c r="C29" s="106">
        <v>12128.37334</v>
      </c>
      <c r="D29" s="106">
        <v>85.583190000000002</v>
      </c>
      <c r="E29" s="106">
        <v>7480.4754599999997</v>
      </c>
      <c r="F29" s="106">
        <v>19725.14472</v>
      </c>
      <c r="G29" s="106">
        <v>3151.5507200000002</v>
      </c>
      <c r="H29" s="106">
        <v>10761.473910000001</v>
      </c>
      <c r="I29" s="106">
        <v>14.99377</v>
      </c>
      <c r="J29" s="106">
        <v>121.14972</v>
      </c>
      <c r="K29" s="27">
        <v>64.614829999999998</v>
      </c>
    </row>
    <row r="30" spans="1:13" ht="17.100000000000001" customHeight="1">
      <c r="A30" s="386" t="s">
        <v>421</v>
      </c>
      <c r="B30" s="106">
        <v>64215.574520000002</v>
      </c>
      <c r="C30" s="106">
        <v>9455.859550000001</v>
      </c>
      <c r="D30" s="106">
        <v>117.47100999999999</v>
      </c>
      <c r="E30" s="106">
        <v>10886.332269999999</v>
      </c>
      <c r="F30" s="106">
        <v>17452.295870000002</v>
      </c>
      <c r="G30" s="106">
        <v>5556.9496200000003</v>
      </c>
      <c r="H30" s="106">
        <v>16292.484490000001</v>
      </c>
      <c r="I30" s="106">
        <v>15.94862</v>
      </c>
      <c r="J30" s="106">
        <v>183.58479</v>
      </c>
      <c r="K30" s="27">
        <v>55.382660000000001</v>
      </c>
    </row>
    <row r="31" spans="1:13" ht="17.100000000000001" customHeight="1">
      <c r="A31" s="386" t="s">
        <v>422</v>
      </c>
      <c r="B31" s="106">
        <v>89971.48057</v>
      </c>
      <c r="C31" s="106">
        <v>5576.6374400000004</v>
      </c>
      <c r="D31" s="106">
        <v>622.81097999999997</v>
      </c>
      <c r="E31" s="106">
        <v>9436.9428200000002</v>
      </c>
      <c r="F31" s="106">
        <v>36650.203310000004</v>
      </c>
      <c r="G31" s="106">
        <v>7963.2214800000002</v>
      </c>
      <c r="H31" s="106">
        <v>16547.436180000001</v>
      </c>
      <c r="I31" s="106">
        <v>13.28477</v>
      </c>
      <c r="J31" s="106">
        <v>62.639960000000002</v>
      </c>
      <c r="K31" s="27">
        <v>64.351240000000004</v>
      </c>
    </row>
    <row r="32" spans="1:13" ht="17.100000000000001" customHeight="1">
      <c r="A32" s="386" t="s">
        <v>423</v>
      </c>
      <c r="B32" s="106">
        <v>110382.70697</v>
      </c>
      <c r="C32" s="106">
        <v>6097.5099299999993</v>
      </c>
      <c r="D32" s="106">
        <v>52.21152</v>
      </c>
      <c r="E32" s="106">
        <v>10620.49257</v>
      </c>
      <c r="F32" s="106">
        <v>42717.156739999999</v>
      </c>
      <c r="G32" s="106">
        <v>14230.737939999999</v>
      </c>
      <c r="H32" s="106">
        <v>21185.958149999999</v>
      </c>
      <c r="I32" s="106">
        <v>382.77600000000001</v>
      </c>
      <c r="J32" s="106">
        <v>133.69595000000001</v>
      </c>
      <c r="K32" s="27">
        <v>189.32122000000001</v>
      </c>
    </row>
    <row r="33" spans="1:13" ht="17.100000000000001" customHeight="1">
      <c r="A33" s="202" t="s">
        <v>117</v>
      </c>
      <c r="B33" s="106"/>
      <c r="C33" s="106"/>
      <c r="D33" s="106"/>
      <c r="E33" s="106"/>
      <c r="F33" s="106"/>
      <c r="G33" s="106"/>
      <c r="H33" s="106"/>
      <c r="I33" s="106"/>
      <c r="J33" s="106"/>
      <c r="K33" s="27"/>
    </row>
    <row r="34" spans="1:13" ht="17.100000000000001" customHeight="1">
      <c r="A34" s="207" t="s">
        <v>413</v>
      </c>
      <c r="B34" s="105">
        <v>417674.05206000002</v>
      </c>
      <c r="C34" s="105">
        <v>45808.985139999997</v>
      </c>
      <c r="D34" s="105">
        <v>1882.8639499999999</v>
      </c>
      <c r="E34" s="105">
        <v>40966.397119999994</v>
      </c>
      <c r="F34" s="105">
        <v>141283.84141999998</v>
      </c>
      <c r="G34" s="105">
        <v>35604.23474</v>
      </c>
      <c r="H34" s="105">
        <v>76713.700209999995</v>
      </c>
      <c r="I34" s="105">
        <v>1325.1226200000001</v>
      </c>
      <c r="J34" s="105">
        <v>5039.79511</v>
      </c>
      <c r="K34" s="37">
        <v>1018.83696</v>
      </c>
    </row>
    <row r="35" spans="1:13" ht="17.100000000000001" customHeight="1">
      <c r="A35" s="202" t="s">
        <v>34</v>
      </c>
      <c r="B35" s="106"/>
      <c r="C35" s="106"/>
      <c r="D35" s="106"/>
      <c r="E35" s="106"/>
      <c r="F35" s="106"/>
      <c r="G35" s="106"/>
      <c r="H35" s="106"/>
      <c r="I35" s="106"/>
      <c r="J35" s="106"/>
      <c r="K35" s="27"/>
    </row>
    <row r="36" spans="1:13" s="62" customFormat="1" ht="17.100000000000001" customHeight="1">
      <c r="A36" s="371" t="s">
        <v>35</v>
      </c>
      <c r="B36" s="106"/>
      <c r="C36" s="106"/>
      <c r="D36" s="106"/>
      <c r="E36" s="106"/>
      <c r="F36" s="106"/>
      <c r="G36" s="106"/>
      <c r="H36" s="106"/>
      <c r="I36" s="106"/>
      <c r="J36" s="106"/>
      <c r="K36" s="27"/>
      <c r="L36" s="61"/>
      <c r="M36" s="61"/>
    </row>
    <row r="37" spans="1:13" ht="17.100000000000001" customHeight="1">
      <c r="A37" s="386" t="s">
        <v>425</v>
      </c>
      <c r="B37" s="106">
        <v>53991.952369999999</v>
      </c>
      <c r="C37" s="106">
        <v>3994.34339</v>
      </c>
      <c r="D37" s="106">
        <v>94.920899999999989</v>
      </c>
      <c r="E37" s="106">
        <v>4861.6023299999997</v>
      </c>
      <c r="F37" s="106">
        <v>12696.785220000002</v>
      </c>
      <c r="G37" s="106">
        <v>19043.657299999999</v>
      </c>
      <c r="H37" s="106">
        <v>4312.7172099999998</v>
      </c>
      <c r="I37" s="106">
        <v>0.499</v>
      </c>
      <c r="J37" s="106">
        <v>37.220419999999997</v>
      </c>
      <c r="K37" s="27">
        <v>22.958599999999997</v>
      </c>
    </row>
    <row r="38" spans="1:13">
      <c r="A38" s="386" t="s">
        <v>424</v>
      </c>
      <c r="B38" s="106">
        <v>33096.271690000001</v>
      </c>
      <c r="C38" s="106">
        <v>2790.89167</v>
      </c>
      <c r="D38" s="106">
        <v>164.02504000000002</v>
      </c>
      <c r="E38" s="106">
        <v>4423.4957400000003</v>
      </c>
      <c r="F38" s="106">
        <v>9675.5785299999989</v>
      </c>
      <c r="G38" s="106">
        <v>1831.5328500000001</v>
      </c>
      <c r="H38" s="106">
        <v>5208.5401199999997</v>
      </c>
      <c r="I38" s="106">
        <v>182.72032999999999</v>
      </c>
      <c r="J38" s="106">
        <v>596.22692000000006</v>
      </c>
      <c r="K38" s="27">
        <v>658.399</v>
      </c>
    </row>
    <row r="39" spans="1:13" ht="17.100000000000001" customHeight="1">
      <c r="A39" s="386" t="s">
        <v>426</v>
      </c>
      <c r="B39" s="106">
        <v>35681.745109999996</v>
      </c>
      <c r="C39" s="106">
        <v>5572.8795399999999</v>
      </c>
      <c r="D39" s="106">
        <v>21.748519999999999</v>
      </c>
      <c r="E39" s="106">
        <v>5809.1855500000001</v>
      </c>
      <c r="F39" s="106">
        <v>7558.9536900000003</v>
      </c>
      <c r="G39" s="106">
        <v>2341.1017499999998</v>
      </c>
      <c r="H39" s="106">
        <v>7905.6556300000002</v>
      </c>
      <c r="I39" s="166">
        <v>0</v>
      </c>
      <c r="J39" s="106">
        <v>141.52960999999999</v>
      </c>
      <c r="K39" s="27">
        <v>1.91703</v>
      </c>
    </row>
    <row r="40" spans="1:13" ht="17.100000000000001" customHeight="1">
      <c r="A40" s="386" t="s">
        <v>435</v>
      </c>
      <c r="B40" s="106">
        <v>120407.51185</v>
      </c>
      <c r="C40" s="106">
        <v>15472.896630000001</v>
      </c>
      <c r="D40" s="106">
        <v>157.19607999999999</v>
      </c>
      <c r="E40" s="106">
        <v>9634.1517700000004</v>
      </c>
      <c r="F40" s="106">
        <v>43284.902820000003</v>
      </c>
      <c r="G40" s="106">
        <v>4529.9590399999997</v>
      </c>
      <c r="H40" s="106">
        <v>28103.315780000001</v>
      </c>
      <c r="I40" s="166">
        <v>0</v>
      </c>
      <c r="J40" s="106">
        <v>3723.4775</v>
      </c>
      <c r="K40" s="27">
        <v>66.229799999999997</v>
      </c>
    </row>
    <row r="41" spans="1:13" ht="17.100000000000001" customHeight="1">
      <c r="A41" s="386" t="s">
        <v>434</v>
      </c>
      <c r="B41" s="106">
        <v>66468.323189999996</v>
      </c>
      <c r="C41" s="106">
        <v>7213.4273700000003</v>
      </c>
      <c r="D41" s="106">
        <v>94.496700000000004</v>
      </c>
      <c r="E41" s="106">
        <v>6560.6023399999995</v>
      </c>
      <c r="F41" s="106">
        <v>28199.42986</v>
      </c>
      <c r="G41" s="106">
        <v>2898.2253799999999</v>
      </c>
      <c r="H41" s="106">
        <v>10471.35915</v>
      </c>
      <c r="I41" s="106">
        <v>80.223479999999995</v>
      </c>
      <c r="J41" s="106">
        <v>233.66292999999999</v>
      </c>
      <c r="K41" s="27">
        <v>42.881489999999999</v>
      </c>
    </row>
    <row r="42" spans="1:13" ht="17.100000000000001" customHeight="1">
      <c r="A42" s="386" t="s">
        <v>433</v>
      </c>
      <c r="B42" s="106">
        <v>37743.727759999994</v>
      </c>
      <c r="C42" s="106">
        <v>3810.8069599999999</v>
      </c>
      <c r="D42" s="106">
        <v>1172.55259</v>
      </c>
      <c r="E42" s="106">
        <v>3942.3604399999999</v>
      </c>
      <c r="F42" s="106">
        <v>11549.792289999999</v>
      </c>
      <c r="G42" s="106">
        <v>1298.34806</v>
      </c>
      <c r="H42" s="106">
        <v>8290.1750300000003</v>
      </c>
      <c r="I42" s="106">
        <v>56.173519999999996</v>
      </c>
      <c r="J42" s="106">
        <v>173.94441</v>
      </c>
      <c r="K42" s="27">
        <v>26.756820000000001</v>
      </c>
    </row>
    <row r="43" spans="1:13" ht="17.100000000000001" customHeight="1">
      <c r="A43" s="386" t="s">
        <v>432</v>
      </c>
      <c r="B43" s="106">
        <v>70284.520090000005</v>
      </c>
      <c r="C43" s="106">
        <v>6953.7395800000004</v>
      </c>
      <c r="D43" s="106">
        <v>177.92411999999999</v>
      </c>
      <c r="E43" s="106">
        <v>5734.9989500000001</v>
      </c>
      <c r="F43" s="106">
        <v>28318.399010000001</v>
      </c>
      <c r="G43" s="106">
        <v>3661.4103599999999</v>
      </c>
      <c r="H43" s="106">
        <v>12421.93729</v>
      </c>
      <c r="I43" s="106">
        <v>1005.50629</v>
      </c>
      <c r="J43" s="106">
        <v>133.73332000000002</v>
      </c>
      <c r="K43" s="27">
        <v>199.69422</v>
      </c>
    </row>
    <row r="44" spans="1:13" ht="17.100000000000001" customHeight="1">
      <c r="A44" s="385" t="s">
        <v>112</v>
      </c>
      <c r="B44" s="106"/>
      <c r="C44" s="106"/>
      <c r="D44" s="106"/>
      <c r="E44" s="106"/>
      <c r="F44" s="106"/>
      <c r="G44" s="106"/>
      <c r="H44" s="106"/>
      <c r="I44" s="106"/>
      <c r="J44" s="106"/>
      <c r="K44" s="27"/>
    </row>
    <row r="45" spans="1:13" s="62" customFormat="1" ht="17.100000000000001" customHeight="1">
      <c r="A45" s="207" t="s">
        <v>414</v>
      </c>
      <c r="B45" s="105">
        <v>276928.33477999998</v>
      </c>
      <c r="C45" s="105">
        <v>17894.857780000002</v>
      </c>
      <c r="D45" s="105">
        <v>1672.2638999999999</v>
      </c>
      <c r="E45" s="105">
        <v>29983.569930000001</v>
      </c>
      <c r="F45" s="105">
        <v>108618.55235</v>
      </c>
      <c r="G45" s="105">
        <v>11087.52535</v>
      </c>
      <c r="H45" s="105">
        <v>54567.010879999994</v>
      </c>
      <c r="I45" s="105">
        <v>234.72887</v>
      </c>
      <c r="J45" s="105">
        <v>5008.3560499999994</v>
      </c>
      <c r="K45" s="37">
        <v>275.80599999999998</v>
      </c>
      <c r="L45" s="61"/>
      <c r="M45" s="61"/>
    </row>
    <row r="46" spans="1:13" ht="17.100000000000001" customHeight="1">
      <c r="A46" s="202" t="s">
        <v>34</v>
      </c>
      <c r="B46" s="106"/>
      <c r="C46" s="106"/>
      <c r="D46" s="106"/>
      <c r="E46" s="106"/>
      <c r="F46" s="106"/>
      <c r="G46" s="106"/>
      <c r="H46" s="106"/>
      <c r="I46" s="106"/>
      <c r="J46" s="106"/>
      <c r="K46" s="27"/>
    </row>
    <row r="47" spans="1:13" ht="17.100000000000001" customHeight="1">
      <c r="A47" s="371" t="s">
        <v>35</v>
      </c>
      <c r="B47" s="106"/>
      <c r="C47" s="106"/>
      <c r="D47" s="106"/>
      <c r="E47" s="106"/>
      <c r="F47" s="106"/>
      <c r="G47" s="106"/>
      <c r="H47" s="106"/>
      <c r="I47" s="106"/>
      <c r="J47" s="106"/>
      <c r="K47" s="27"/>
    </row>
    <row r="48" spans="1:13" ht="17.100000000000001" customHeight="1">
      <c r="A48" s="386" t="s">
        <v>431</v>
      </c>
      <c r="B48" s="106">
        <v>96487.089260000008</v>
      </c>
      <c r="C48" s="106">
        <v>3672.7592400000003</v>
      </c>
      <c r="D48" s="106">
        <v>515.27076</v>
      </c>
      <c r="E48" s="106">
        <v>7622.5216700000001</v>
      </c>
      <c r="F48" s="106">
        <v>35279.772429999997</v>
      </c>
      <c r="G48" s="106">
        <v>5046.4578499999998</v>
      </c>
      <c r="H48" s="106">
        <v>27367.584600000002</v>
      </c>
      <c r="I48" s="106">
        <v>17.488979999999998</v>
      </c>
      <c r="J48" s="106">
        <v>1280.9926200000002</v>
      </c>
      <c r="K48" s="27">
        <v>38.293550000000003</v>
      </c>
    </row>
    <row r="49" spans="1:11" ht="17.100000000000001" customHeight="1">
      <c r="A49" s="386" t="s">
        <v>430</v>
      </c>
      <c r="B49" s="106">
        <v>49224.616000000002</v>
      </c>
      <c r="C49" s="106">
        <v>1420.6925700000002</v>
      </c>
      <c r="D49" s="106">
        <v>310.72169000000002</v>
      </c>
      <c r="E49" s="106">
        <v>4823.8217500000001</v>
      </c>
      <c r="F49" s="106">
        <v>21721.831839999999</v>
      </c>
      <c r="G49" s="106">
        <v>2139.0901600000002</v>
      </c>
      <c r="H49" s="106">
        <v>8573.0834900000009</v>
      </c>
      <c r="I49" s="106">
        <v>2.4851999999999999</v>
      </c>
      <c r="J49" s="106">
        <v>71.956960000000009</v>
      </c>
      <c r="K49" s="27">
        <v>46.464300000000001</v>
      </c>
    </row>
    <row r="50" spans="1:11" ht="16.5" customHeight="1">
      <c r="A50" s="386" t="s">
        <v>429</v>
      </c>
      <c r="B50" s="106">
        <v>66472.370930000005</v>
      </c>
      <c r="C50" s="106">
        <v>6245.1278600000005</v>
      </c>
      <c r="D50" s="106">
        <v>529.81403</v>
      </c>
      <c r="E50" s="106">
        <v>6775.6509100000003</v>
      </c>
      <c r="F50" s="106">
        <v>27542.077980000002</v>
      </c>
      <c r="G50" s="106">
        <v>2318.2018800000001</v>
      </c>
      <c r="H50" s="106">
        <v>9417.9250600000014</v>
      </c>
      <c r="I50" s="106">
        <v>109.09830000000001</v>
      </c>
      <c r="J50" s="106">
        <v>3258.9289399999998</v>
      </c>
      <c r="K50" s="27">
        <v>106.37021</v>
      </c>
    </row>
    <row r="51" spans="1:11" ht="16.5" customHeight="1">
      <c r="A51" s="386" t="s">
        <v>428</v>
      </c>
      <c r="B51" s="106">
        <v>47741.413999999997</v>
      </c>
      <c r="C51" s="106">
        <v>3518.4493199999997</v>
      </c>
      <c r="D51" s="106">
        <v>287.34078000000005</v>
      </c>
      <c r="E51" s="106">
        <v>6010.8276100000003</v>
      </c>
      <c r="F51" s="106">
        <v>20413.2029</v>
      </c>
      <c r="G51" s="106">
        <v>1558.6024600000001</v>
      </c>
      <c r="H51" s="106">
        <v>5574.9213599999994</v>
      </c>
      <c r="I51" s="106">
        <v>105.65639</v>
      </c>
      <c r="J51" s="106">
        <v>170</v>
      </c>
      <c r="K51" s="27">
        <v>55.822069999999997</v>
      </c>
    </row>
    <row r="52" spans="1:11" ht="16.5" customHeight="1">
      <c r="A52" s="386" t="s">
        <v>427</v>
      </c>
      <c r="B52" s="106">
        <v>17002.844590000001</v>
      </c>
      <c r="C52" s="106">
        <v>3037.82879</v>
      </c>
      <c r="D52" s="106">
        <v>29.11664</v>
      </c>
      <c r="E52" s="106">
        <v>4750.7479899999998</v>
      </c>
      <c r="F52" s="106">
        <v>3661.6672000000003</v>
      </c>
      <c r="G52" s="106">
        <v>25.172999999999998</v>
      </c>
      <c r="H52" s="106">
        <v>3633.4963700000003</v>
      </c>
      <c r="I52" s="166">
        <v>0</v>
      </c>
      <c r="J52" s="106">
        <v>226.47753</v>
      </c>
      <c r="K52" s="27">
        <v>28.855869999999999</v>
      </c>
    </row>
    <row r="54" spans="1:11">
      <c r="I54" s="355"/>
    </row>
  </sheetData>
  <mergeCells count="12">
    <mergeCell ref="J5:J12"/>
    <mergeCell ref="K5:K12"/>
    <mergeCell ref="B13:K13"/>
    <mergeCell ref="C4:K4"/>
    <mergeCell ref="B4:B12"/>
    <mergeCell ref="C5:C12"/>
    <mergeCell ref="D5:D12"/>
    <mergeCell ref="E5:E12"/>
    <mergeCell ref="F5:F12"/>
    <mergeCell ref="G5:G12"/>
    <mergeCell ref="H5:H12"/>
    <mergeCell ref="I5:I12"/>
  </mergeCells>
  <phoneticPr fontId="11" type="noConversion"/>
  <hyperlinks>
    <hyperlink ref="L2" location="'Spis tablic     List of tables'!B88" display="Back to list of tables"/>
    <hyperlink ref="L1" location="'Spis tablic     List of Tables'!A87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76"/>
  <sheetViews>
    <sheetView topLeftCell="A37" zoomScaleNormal="100" workbookViewId="0">
      <selection activeCell="A24" sqref="A24:A25"/>
    </sheetView>
  </sheetViews>
  <sheetFormatPr defaultRowHeight="12.75"/>
  <cols>
    <col min="1" max="1" width="25.625" style="6" customWidth="1"/>
    <col min="2" max="3" width="9" style="6"/>
    <col min="4" max="4" width="8" style="6" customWidth="1"/>
    <col min="5" max="5" width="8.25" style="6" customWidth="1"/>
    <col min="6" max="6" width="9" style="6"/>
    <col min="7" max="9" width="9" style="5"/>
    <col min="10" max="15" width="9" style="6"/>
    <col min="16" max="16384" width="9" style="5"/>
  </cols>
  <sheetData>
    <row r="1" spans="1:15" s="24" customFormat="1">
      <c r="A1" s="13" t="s">
        <v>699</v>
      </c>
      <c r="B1" s="13"/>
      <c r="C1" s="13"/>
      <c r="E1" s="116"/>
      <c r="F1" s="116"/>
      <c r="J1" s="111" t="s">
        <v>13</v>
      </c>
      <c r="L1" s="13"/>
      <c r="M1" s="13"/>
      <c r="N1" s="13"/>
      <c r="O1" s="13"/>
    </row>
    <row r="2" spans="1:15" s="117" customFormat="1">
      <c r="A2" s="317" t="s">
        <v>437</v>
      </c>
      <c r="B2" s="318"/>
      <c r="C2" s="318"/>
      <c r="E2" s="14"/>
      <c r="F2" s="14"/>
      <c r="G2" s="115"/>
      <c r="H2" s="115"/>
      <c r="J2" s="21" t="s">
        <v>14</v>
      </c>
      <c r="L2" s="318"/>
      <c r="M2" s="318"/>
      <c r="N2" s="318"/>
      <c r="O2" s="318"/>
    </row>
    <row r="3" spans="1:15">
      <c r="A3" s="11"/>
      <c r="B3" s="11"/>
      <c r="C3" s="11"/>
      <c r="D3" s="11"/>
      <c r="E3" s="11"/>
      <c r="F3" s="11"/>
    </row>
    <row r="4" spans="1:15" ht="27" customHeight="1">
      <c r="A4" s="319" t="s">
        <v>50</v>
      </c>
      <c r="B4" s="541">
        <v>2006</v>
      </c>
      <c r="C4" s="541">
        <v>2007</v>
      </c>
      <c r="D4" s="541">
        <v>2008</v>
      </c>
      <c r="E4" s="541">
        <v>2009</v>
      </c>
      <c r="F4" s="543">
        <v>2010</v>
      </c>
      <c r="G4" s="538">
        <v>2011</v>
      </c>
      <c r="H4" s="535">
        <v>2012</v>
      </c>
      <c r="I4" s="538">
        <v>2013</v>
      </c>
    </row>
    <row r="5" spans="1:15" ht="27" customHeight="1">
      <c r="A5" s="320" t="s">
        <v>51</v>
      </c>
      <c r="B5" s="542"/>
      <c r="C5" s="542"/>
      <c r="D5" s="542"/>
      <c r="E5" s="542"/>
      <c r="F5" s="544"/>
      <c r="G5" s="545"/>
      <c r="H5" s="536"/>
      <c r="I5" s="545"/>
    </row>
    <row r="6" spans="1:15" ht="16.5" customHeight="1">
      <c r="A6" s="540" t="s">
        <v>560</v>
      </c>
      <c r="B6" s="540"/>
      <c r="C6" s="540"/>
      <c r="D6" s="540"/>
      <c r="E6" s="540"/>
      <c r="F6" s="540"/>
      <c r="G6" s="540"/>
      <c r="H6" s="540"/>
      <c r="I6" s="540"/>
    </row>
    <row r="7" spans="1:15" ht="16.5" customHeight="1">
      <c r="A7" s="537"/>
      <c r="B7" s="537"/>
      <c r="C7" s="537"/>
      <c r="D7" s="537"/>
      <c r="E7" s="537"/>
      <c r="F7" s="537"/>
      <c r="G7" s="537"/>
      <c r="H7" s="537"/>
      <c r="I7" s="537"/>
    </row>
    <row r="8" spans="1:15" ht="16.5" customHeight="1">
      <c r="A8" s="207" t="s">
        <v>59</v>
      </c>
      <c r="B8" s="224">
        <v>2755.2925487043917</v>
      </c>
      <c r="C8" s="224">
        <v>3089.3624624321965</v>
      </c>
      <c r="D8" s="224">
        <v>3465.8911480804645</v>
      </c>
      <c r="E8" s="224">
        <v>3914.4851992639547</v>
      </c>
      <c r="F8" s="224">
        <v>3930.9781361656837</v>
      </c>
      <c r="G8" s="224">
        <v>4114.1431101245134</v>
      </c>
      <c r="H8" s="224">
        <v>4267.5263165102715</v>
      </c>
      <c r="I8" s="225">
        <v>4570.5955974274239</v>
      </c>
    </row>
    <row r="9" spans="1:15" ht="16.5" customHeight="1">
      <c r="A9" s="140" t="s">
        <v>78</v>
      </c>
      <c r="B9" s="224"/>
      <c r="C9" s="224"/>
      <c r="D9" s="224"/>
      <c r="E9" s="224"/>
      <c r="F9" s="224"/>
      <c r="G9" s="226"/>
      <c r="H9" s="226"/>
      <c r="I9" s="226"/>
    </row>
    <row r="10" spans="1:15" ht="16.5" customHeight="1">
      <c r="A10" s="316" t="s">
        <v>447</v>
      </c>
      <c r="B10" s="227">
        <v>1354.1126907907887</v>
      </c>
      <c r="C10" s="227">
        <v>1621.6310318274452</v>
      </c>
      <c r="D10" s="227">
        <v>1886.9642474211612</v>
      </c>
      <c r="E10" s="227">
        <v>1801.9028322332845</v>
      </c>
      <c r="F10" s="227">
        <v>1907.6973715919312</v>
      </c>
      <c r="G10" s="227">
        <v>2046.7068605520883</v>
      </c>
      <c r="H10" s="227">
        <v>2208.6615441313725</v>
      </c>
      <c r="I10" s="228">
        <v>2445.4785505445852</v>
      </c>
      <c r="J10" s="321"/>
    </row>
    <row r="11" spans="1:15" ht="16.5" customHeight="1">
      <c r="A11" s="222" t="s">
        <v>448</v>
      </c>
      <c r="B11" s="227"/>
      <c r="C11" s="227"/>
      <c r="D11" s="227"/>
      <c r="E11" s="227"/>
      <c r="F11" s="227"/>
      <c r="G11" s="226"/>
      <c r="H11" s="226"/>
      <c r="I11" s="226"/>
    </row>
    <row r="12" spans="1:15" ht="16.5" customHeight="1">
      <c r="A12" s="204"/>
      <c r="B12" s="227"/>
      <c r="C12" s="227"/>
      <c r="D12" s="227"/>
      <c r="E12" s="227"/>
      <c r="F12" s="227"/>
      <c r="G12" s="226"/>
      <c r="H12" s="226"/>
      <c r="I12" s="226"/>
    </row>
    <row r="13" spans="1:15" ht="16.5" customHeight="1">
      <c r="A13" s="207" t="s">
        <v>60</v>
      </c>
      <c r="B13" s="224">
        <v>2818.7249823412794</v>
      </c>
      <c r="C13" s="224">
        <v>3099.1693439306368</v>
      </c>
      <c r="D13" s="224">
        <v>3515.9975714140705</v>
      </c>
      <c r="E13" s="224">
        <v>4205.9101385939766</v>
      </c>
      <c r="F13" s="224">
        <v>4212.7981221230457</v>
      </c>
      <c r="G13" s="224">
        <v>4375.1477339606008</v>
      </c>
      <c r="H13" s="224">
        <v>4380.4097314674491</v>
      </c>
      <c r="I13" s="225">
        <v>4627.1134986239904</v>
      </c>
    </row>
    <row r="14" spans="1:15" ht="16.5" customHeight="1">
      <c r="A14" s="140" t="s">
        <v>79</v>
      </c>
      <c r="B14" s="224"/>
      <c r="C14" s="224"/>
      <c r="D14" s="224"/>
      <c r="E14" s="224"/>
      <c r="F14" s="224"/>
      <c r="G14" s="226"/>
      <c r="H14" s="226"/>
      <c r="I14" s="226"/>
    </row>
    <row r="15" spans="1:15" ht="16.5" customHeight="1">
      <c r="A15" s="204" t="s">
        <v>56</v>
      </c>
      <c r="B15" s="227">
        <v>549.46682141865506</v>
      </c>
      <c r="C15" s="227">
        <v>621.71417524599724</v>
      </c>
      <c r="D15" s="227">
        <v>774.81074883025906</v>
      </c>
      <c r="E15" s="227">
        <v>1163.5108599945079</v>
      </c>
      <c r="F15" s="227">
        <v>1007.2478626091191</v>
      </c>
      <c r="G15" s="227">
        <v>862.31917905518844</v>
      </c>
      <c r="H15" s="227">
        <v>774.48284447479909</v>
      </c>
      <c r="I15" s="228">
        <v>838.12980013797835</v>
      </c>
    </row>
    <row r="16" spans="1:15" ht="16.5" customHeight="1">
      <c r="A16" s="140" t="s">
        <v>80</v>
      </c>
      <c r="B16" s="227"/>
      <c r="C16" s="227"/>
      <c r="D16" s="227"/>
      <c r="E16" s="227"/>
      <c r="F16" s="227"/>
      <c r="G16" s="226"/>
      <c r="H16" s="226"/>
      <c r="I16" s="226"/>
    </row>
    <row r="17" spans="1:12" ht="16.5" customHeight="1">
      <c r="A17" s="204"/>
      <c r="B17" s="227"/>
      <c r="C17" s="227"/>
      <c r="D17" s="227"/>
      <c r="E17" s="227"/>
      <c r="F17" s="227"/>
      <c r="G17" s="226"/>
      <c r="H17" s="226"/>
      <c r="I17" s="226"/>
    </row>
    <row r="18" spans="1:12" ht="16.5" customHeight="1">
      <c r="A18" s="207" t="s">
        <v>82</v>
      </c>
      <c r="B18" s="224">
        <f t="shared" ref="B18:I18" si="0">B8-B13</f>
        <v>-63.432433636887708</v>
      </c>
      <c r="C18" s="224">
        <f t="shared" si="0"/>
        <v>-9.8068814984403616</v>
      </c>
      <c r="D18" s="224">
        <f t="shared" si="0"/>
        <v>-50.106423333606017</v>
      </c>
      <c r="E18" s="224">
        <f t="shared" si="0"/>
        <v>-291.42493933002197</v>
      </c>
      <c r="F18" s="224">
        <f t="shared" si="0"/>
        <v>-281.81998595736195</v>
      </c>
      <c r="G18" s="224">
        <f t="shared" si="0"/>
        <v>-261.00462383608738</v>
      </c>
      <c r="H18" s="224">
        <f t="shared" si="0"/>
        <v>-112.88341495717759</v>
      </c>
      <c r="I18" s="225">
        <f t="shared" si="0"/>
        <v>-56.517901196566527</v>
      </c>
    </row>
    <row r="19" spans="1:12" ht="16.5" customHeight="1">
      <c r="A19" s="140" t="s">
        <v>81</v>
      </c>
      <c r="B19" s="229"/>
      <c r="C19" s="229"/>
      <c r="D19" s="229"/>
      <c r="E19" s="229"/>
      <c r="F19" s="229"/>
      <c r="G19" s="230"/>
      <c r="H19" s="230"/>
      <c r="I19" s="100"/>
    </row>
    <row r="20" spans="1:12" ht="16.5" customHeight="1">
      <c r="A20" s="537" t="s">
        <v>561</v>
      </c>
      <c r="B20" s="537"/>
      <c r="C20" s="537"/>
      <c r="D20" s="537"/>
      <c r="E20" s="537"/>
      <c r="F20" s="537"/>
      <c r="G20" s="537"/>
      <c r="H20" s="537"/>
      <c r="I20" s="537"/>
    </row>
    <row r="21" spans="1:12" ht="16.5" customHeight="1">
      <c r="A21" s="537"/>
      <c r="B21" s="537"/>
      <c r="C21" s="537"/>
      <c r="D21" s="537"/>
      <c r="E21" s="537"/>
      <c r="F21" s="537"/>
      <c r="G21" s="537"/>
      <c r="H21" s="537"/>
      <c r="I21" s="537"/>
    </row>
    <row r="22" spans="1:12" ht="16.5" customHeight="1">
      <c r="A22" s="207" t="s">
        <v>59</v>
      </c>
      <c r="B22" s="224">
        <v>1940.59</v>
      </c>
      <c r="C22" s="224">
        <v>2144.5700000000002</v>
      </c>
      <c r="D22" s="224">
        <v>2422.7600000000002</v>
      </c>
      <c r="E22" s="224">
        <v>2494.54</v>
      </c>
      <c r="F22" s="231">
        <v>2791.2</v>
      </c>
      <c r="G22" s="231">
        <v>2885.55</v>
      </c>
      <c r="H22" s="231">
        <v>2993.25</v>
      </c>
      <c r="I22" s="231">
        <v>3074.58</v>
      </c>
    </row>
    <row r="23" spans="1:12" ht="16.5" customHeight="1">
      <c r="A23" s="140" t="s">
        <v>78</v>
      </c>
      <c r="B23" s="224"/>
      <c r="C23" s="224"/>
      <c r="D23" s="224"/>
      <c r="E23" s="224"/>
      <c r="F23" s="226"/>
      <c r="G23" s="226"/>
      <c r="H23" s="226"/>
      <c r="I23" s="226"/>
    </row>
    <row r="24" spans="1:12" ht="16.5" customHeight="1">
      <c r="A24" s="316" t="s">
        <v>447</v>
      </c>
      <c r="B24" s="227">
        <v>879.57</v>
      </c>
      <c r="C24" s="227">
        <v>1043.0999999999999</v>
      </c>
      <c r="D24" s="227">
        <v>1243.1400000000001</v>
      </c>
      <c r="E24" s="227">
        <v>1164.8900000000001</v>
      </c>
      <c r="F24" s="226">
        <v>1294.75</v>
      </c>
      <c r="G24" s="226">
        <v>1350.4</v>
      </c>
      <c r="H24" s="226">
        <v>1482.61</v>
      </c>
      <c r="I24" s="232">
        <v>1563.34</v>
      </c>
    </row>
    <row r="25" spans="1:12" ht="16.5" customHeight="1">
      <c r="A25" s="222" t="s">
        <v>448</v>
      </c>
      <c r="B25" s="227"/>
      <c r="C25" s="227"/>
      <c r="D25" s="227"/>
      <c r="E25" s="227"/>
      <c r="F25" s="226"/>
      <c r="G25" s="226"/>
      <c r="H25" s="226"/>
      <c r="I25" s="226"/>
    </row>
    <row r="26" spans="1:12" ht="16.5" customHeight="1">
      <c r="A26" s="233"/>
      <c r="B26" s="227"/>
      <c r="C26" s="227"/>
      <c r="D26" s="227"/>
      <c r="E26" s="227"/>
      <c r="F26" s="226"/>
      <c r="G26" s="226"/>
      <c r="H26" s="226"/>
      <c r="I26" s="226"/>
    </row>
    <row r="27" spans="1:12" ht="16.5" customHeight="1">
      <c r="A27" s="130" t="s">
        <v>60</v>
      </c>
      <c r="B27" s="335">
        <v>2002.45</v>
      </c>
      <c r="C27" s="224">
        <v>2117.19</v>
      </c>
      <c r="D27" s="224">
        <v>2455.7600000000002</v>
      </c>
      <c r="E27" s="224">
        <v>2710.19</v>
      </c>
      <c r="F27" s="225">
        <v>2998.38</v>
      </c>
      <c r="G27" s="225">
        <v>2984.47</v>
      </c>
      <c r="H27" s="225">
        <v>2948.34</v>
      </c>
      <c r="I27" s="225">
        <v>3033.21</v>
      </c>
      <c r="J27" s="322"/>
      <c r="K27" s="322"/>
      <c r="L27" s="322"/>
    </row>
    <row r="28" spans="1:12" ht="16.5" customHeight="1">
      <c r="A28" s="334" t="s">
        <v>79</v>
      </c>
      <c r="B28" s="335"/>
      <c r="C28" s="224"/>
      <c r="D28" s="224"/>
      <c r="E28" s="224"/>
      <c r="F28" s="226"/>
      <c r="G28" s="226"/>
      <c r="H28" s="226"/>
      <c r="I28" s="226"/>
    </row>
    <row r="29" spans="1:12" ht="16.5" customHeight="1">
      <c r="A29" s="129" t="s">
        <v>56</v>
      </c>
      <c r="B29" s="336" t="s">
        <v>38</v>
      </c>
      <c r="C29" s="227">
        <v>416</v>
      </c>
      <c r="D29" s="227">
        <v>558</v>
      </c>
      <c r="E29" s="227">
        <v>668</v>
      </c>
      <c r="F29" s="93" t="s">
        <v>38</v>
      </c>
      <c r="G29" s="93" t="s">
        <v>38</v>
      </c>
      <c r="H29" s="226">
        <v>532</v>
      </c>
      <c r="I29" s="232">
        <v>524</v>
      </c>
    </row>
    <row r="30" spans="1:12" ht="16.5" customHeight="1">
      <c r="A30" s="334" t="s">
        <v>80</v>
      </c>
      <c r="B30" s="337"/>
      <c r="C30" s="227"/>
      <c r="D30" s="227"/>
      <c r="E30" s="227"/>
      <c r="F30" s="226"/>
      <c r="G30" s="226"/>
      <c r="H30" s="226"/>
      <c r="I30" s="226"/>
    </row>
    <row r="31" spans="1:12" ht="16.5" customHeight="1">
      <c r="A31" s="129"/>
      <c r="B31" s="323"/>
      <c r="C31" s="84"/>
      <c r="D31" s="84"/>
      <c r="E31" s="84"/>
      <c r="F31" s="84"/>
      <c r="G31" s="84"/>
      <c r="H31" s="84"/>
      <c r="I31" s="85"/>
    </row>
    <row r="32" spans="1:12" ht="16.5" customHeight="1">
      <c r="A32" s="130" t="s">
        <v>82</v>
      </c>
      <c r="B32" s="337">
        <f t="shared" ref="B32:I32" si="1">B22-B27</f>
        <v>-61.860000000000127</v>
      </c>
      <c r="C32" s="227">
        <f t="shared" si="1"/>
        <v>27.380000000000109</v>
      </c>
      <c r="D32" s="227">
        <f t="shared" si="1"/>
        <v>-33</v>
      </c>
      <c r="E32" s="227">
        <f t="shared" si="1"/>
        <v>-215.65000000000009</v>
      </c>
      <c r="F32" s="227">
        <f t="shared" si="1"/>
        <v>-207.18000000000029</v>
      </c>
      <c r="G32" s="227">
        <f t="shared" si="1"/>
        <v>-98.919999999999618</v>
      </c>
      <c r="H32" s="227">
        <f t="shared" si="1"/>
        <v>44.909999999999854</v>
      </c>
      <c r="I32" s="228">
        <f t="shared" si="1"/>
        <v>41.369999999999891</v>
      </c>
    </row>
    <row r="33" spans="1:12" ht="16.5" customHeight="1">
      <c r="A33" s="233" t="s">
        <v>81</v>
      </c>
      <c r="B33" s="229"/>
      <c r="C33" s="229"/>
      <c r="D33" s="229"/>
      <c r="E33" s="229"/>
      <c r="F33" s="229"/>
      <c r="G33" s="230"/>
      <c r="H33" s="230"/>
      <c r="I33" s="230"/>
    </row>
    <row r="34" spans="1:12" ht="16.5" customHeight="1">
      <c r="A34" s="537" t="s">
        <v>562</v>
      </c>
      <c r="B34" s="537"/>
      <c r="C34" s="537"/>
      <c r="D34" s="537"/>
      <c r="E34" s="537"/>
      <c r="F34" s="537"/>
      <c r="G34" s="537"/>
      <c r="H34" s="537"/>
      <c r="I34" s="537"/>
    </row>
    <row r="35" spans="1:12" ht="16.5" customHeight="1">
      <c r="A35" s="537"/>
      <c r="B35" s="537"/>
      <c r="C35" s="537"/>
      <c r="D35" s="537"/>
      <c r="E35" s="537"/>
      <c r="F35" s="537"/>
      <c r="G35" s="537"/>
      <c r="H35" s="537"/>
      <c r="I35" s="537"/>
    </row>
    <row r="36" spans="1:12" ht="16.5" customHeight="1">
      <c r="A36" s="207" t="s">
        <v>59</v>
      </c>
      <c r="B36" s="224">
        <v>2752.56</v>
      </c>
      <c r="C36" s="224">
        <v>3077.89</v>
      </c>
      <c r="D36" s="224">
        <v>3337.21</v>
      </c>
      <c r="E36" s="224">
        <v>3576.1</v>
      </c>
      <c r="F36" s="225">
        <v>3514.7</v>
      </c>
      <c r="G36" s="225">
        <v>3793.04</v>
      </c>
      <c r="H36" s="225">
        <v>4178.3100000000004</v>
      </c>
      <c r="I36" s="225">
        <v>4961.22</v>
      </c>
    </row>
    <row r="37" spans="1:12" ht="16.5" customHeight="1">
      <c r="A37" s="140" t="s">
        <v>78</v>
      </c>
      <c r="B37" s="224"/>
      <c r="C37" s="224"/>
      <c r="D37" s="224"/>
      <c r="E37" s="224"/>
      <c r="F37" s="226"/>
      <c r="G37" s="226"/>
      <c r="H37" s="226"/>
      <c r="I37" s="226"/>
    </row>
    <row r="38" spans="1:12" ht="16.5" customHeight="1">
      <c r="A38" s="316" t="s">
        <v>447</v>
      </c>
      <c r="B38" s="227">
        <v>1666.86</v>
      </c>
      <c r="C38" s="227">
        <v>1961.49</v>
      </c>
      <c r="D38" s="227">
        <v>2239.73</v>
      </c>
      <c r="E38" s="227">
        <v>2198.02</v>
      </c>
      <c r="F38" s="226">
        <v>2232.1799999999998</v>
      </c>
      <c r="G38" s="226">
        <v>2488.46</v>
      </c>
      <c r="H38" s="226">
        <v>2693.27</v>
      </c>
      <c r="I38" s="232">
        <v>3210.66</v>
      </c>
    </row>
    <row r="39" spans="1:12" ht="16.5" customHeight="1">
      <c r="A39" s="222" t="s">
        <v>448</v>
      </c>
      <c r="B39" s="227"/>
      <c r="C39" s="227"/>
      <c r="D39" s="227"/>
      <c r="E39" s="227"/>
      <c r="F39" s="226"/>
      <c r="G39" s="226"/>
      <c r="H39" s="226"/>
      <c r="I39" s="226"/>
    </row>
    <row r="40" spans="1:12" ht="16.5" customHeight="1">
      <c r="A40" s="204"/>
      <c r="B40" s="227"/>
      <c r="C40" s="227"/>
      <c r="D40" s="227"/>
      <c r="E40" s="227"/>
      <c r="F40" s="226"/>
      <c r="G40" s="226"/>
      <c r="H40" s="226"/>
      <c r="I40" s="226"/>
    </row>
    <row r="41" spans="1:12" ht="16.5" customHeight="1">
      <c r="A41" s="207" t="s">
        <v>60</v>
      </c>
      <c r="B41" s="224">
        <v>2831.81</v>
      </c>
      <c r="C41" s="224">
        <v>3168.53</v>
      </c>
      <c r="D41" s="224">
        <v>3434.91</v>
      </c>
      <c r="E41" s="224">
        <v>3845.32</v>
      </c>
      <c r="F41" s="225">
        <v>3772.28</v>
      </c>
      <c r="G41" s="225">
        <v>4174.25</v>
      </c>
      <c r="H41" s="225">
        <v>4512.54</v>
      </c>
      <c r="I41" s="225">
        <v>5228.53</v>
      </c>
      <c r="J41" s="322"/>
      <c r="K41" s="322"/>
      <c r="L41" s="322"/>
    </row>
    <row r="42" spans="1:12" ht="16.5" customHeight="1">
      <c r="A42" s="140" t="s">
        <v>79</v>
      </c>
      <c r="B42" s="224"/>
      <c r="C42" s="224"/>
      <c r="D42" s="224"/>
      <c r="E42" s="224"/>
      <c r="F42" s="226"/>
      <c r="G42" s="226"/>
      <c r="H42" s="226"/>
      <c r="I42" s="226"/>
    </row>
    <row r="43" spans="1:12" ht="16.5" customHeight="1">
      <c r="A43" s="204" t="s">
        <v>56</v>
      </c>
      <c r="B43" s="93" t="s">
        <v>38</v>
      </c>
      <c r="C43" s="227">
        <v>612</v>
      </c>
      <c r="D43" s="227">
        <v>716</v>
      </c>
      <c r="E43" s="227">
        <v>870</v>
      </c>
      <c r="F43" s="93" t="s">
        <v>38</v>
      </c>
      <c r="G43" s="93" t="s">
        <v>38</v>
      </c>
      <c r="H43" s="226">
        <v>682</v>
      </c>
      <c r="I43" s="232">
        <v>1030</v>
      </c>
    </row>
    <row r="44" spans="1:12" ht="16.5" customHeight="1">
      <c r="A44" s="140" t="s">
        <v>80</v>
      </c>
      <c r="B44" s="227"/>
      <c r="C44" s="227"/>
      <c r="D44" s="227"/>
      <c r="E44" s="227"/>
      <c r="F44" s="226"/>
      <c r="G44" s="226"/>
      <c r="H44" s="226"/>
      <c r="I44" s="226"/>
    </row>
    <row r="45" spans="1:12" ht="16.5" customHeight="1">
      <c r="A45" s="129"/>
      <c r="B45" s="323"/>
      <c r="C45" s="84"/>
      <c r="D45" s="84"/>
      <c r="E45" s="84"/>
      <c r="F45" s="84"/>
      <c r="G45" s="84"/>
      <c r="H45" s="84"/>
      <c r="I45" s="85"/>
    </row>
    <row r="46" spans="1:12" ht="16.5" customHeight="1">
      <c r="A46" s="207" t="s">
        <v>82</v>
      </c>
      <c r="B46" s="227">
        <f t="shared" ref="B46:I46" si="2">B36-B41</f>
        <v>-79.25</v>
      </c>
      <c r="C46" s="227">
        <f t="shared" si="2"/>
        <v>-90.640000000000327</v>
      </c>
      <c r="D46" s="227">
        <f t="shared" si="2"/>
        <v>-97.699999999999818</v>
      </c>
      <c r="E46" s="227">
        <f t="shared" si="2"/>
        <v>-269.22000000000025</v>
      </c>
      <c r="F46" s="227">
        <f t="shared" si="2"/>
        <v>-257.58000000000038</v>
      </c>
      <c r="G46" s="227">
        <f t="shared" si="2"/>
        <v>-381.21000000000004</v>
      </c>
      <c r="H46" s="227">
        <f t="shared" si="2"/>
        <v>-334.22999999999956</v>
      </c>
      <c r="I46" s="228">
        <f t="shared" si="2"/>
        <v>-267.30999999999949</v>
      </c>
    </row>
    <row r="47" spans="1:12" ht="16.5" customHeight="1">
      <c r="A47" s="140" t="s">
        <v>81</v>
      </c>
      <c r="B47" s="229"/>
      <c r="C47" s="229"/>
      <c r="D47" s="229"/>
      <c r="E47" s="229"/>
      <c r="F47" s="229"/>
      <c r="G47" s="230"/>
      <c r="H47" s="230"/>
      <c r="I47" s="230"/>
    </row>
    <row r="48" spans="1:12" ht="16.5" customHeight="1">
      <c r="A48" s="537" t="s">
        <v>563</v>
      </c>
      <c r="B48" s="537"/>
      <c r="C48" s="537"/>
      <c r="D48" s="537"/>
      <c r="E48" s="537"/>
      <c r="F48" s="537"/>
      <c r="G48" s="537"/>
      <c r="H48" s="537"/>
      <c r="I48" s="537"/>
    </row>
    <row r="49" spans="1:11" ht="16.5" customHeight="1">
      <c r="A49" s="537"/>
      <c r="B49" s="537"/>
      <c r="C49" s="537"/>
      <c r="D49" s="537"/>
      <c r="E49" s="537"/>
      <c r="F49" s="537"/>
      <c r="G49" s="537"/>
      <c r="H49" s="537"/>
      <c r="I49" s="537"/>
    </row>
    <row r="50" spans="1:11" ht="16.5" customHeight="1">
      <c r="A50" s="207" t="s">
        <v>59</v>
      </c>
      <c r="B50" s="224">
        <v>560.74</v>
      </c>
      <c r="C50" s="224">
        <v>615.82000000000005</v>
      </c>
      <c r="D50" s="224">
        <v>724.97</v>
      </c>
      <c r="E50" s="224">
        <v>801.59</v>
      </c>
      <c r="F50" s="225">
        <v>886.82</v>
      </c>
      <c r="G50" s="225">
        <v>909.9</v>
      </c>
      <c r="H50" s="225">
        <v>830.45</v>
      </c>
      <c r="I50" s="225">
        <v>852.53</v>
      </c>
    </row>
    <row r="51" spans="1:11" ht="16.5" customHeight="1">
      <c r="A51" s="140" t="s">
        <v>78</v>
      </c>
      <c r="B51" s="224"/>
      <c r="C51" s="224"/>
      <c r="D51" s="224"/>
      <c r="E51" s="224"/>
      <c r="F51" s="226"/>
      <c r="G51" s="226"/>
      <c r="H51" s="226"/>
      <c r="I51" s="226"/>
    </row>
    <row r="52" spans="1:11" ht="16.5" customHeight="1">
      <c r="A52" s="316" t="s">
        <v>447</v>
      </c>
      <c r="B52" s="227">
        <v>155.74</v>
      </c>
      <c r="C52" s="227">
        <v>188.38</v>
      </c>
      <c r="D52" s="227">
        <v>239.1</v>
      </c>
      <c r="E52" s="227">
        <v>225.91</v>
      </c>
      <c r="F52" s="226">
        <v>248.03</v>
      </c>
      <c r="G52" s="226">
        <v>259.12</v>
      </c>
      <c r="H52" s="226">
        <v>269.95999999999998</v>
      </c>
      <c r="I52" s="232">
        <v>277.94</v>
      </c>
    </row>
    <row r="53" spans="1:11" ht="16.5" customHeight="1">
      <c r="A53" s="222" t="s">
        <v>448</v>
      </c>
      <c r="B53" s="227"/>
      <c r="C53" s="227"/>
      <c r="D53" s="227"/>
      <c r="E53" s="227"/>
      <c r="F53" s="226"/>
      <c r="G53" s="226"/>
      <c r="H53" s="226"/>
      <c r="I53" s="226"/>
    </row>
    <row r="54" spans="1:11" ht="16.5" customHeight="1">
      <c r="A54" s="204"/>
      <c r="B54" s="227"/>
      <c r="C54" s="227"/>
      <c r="D54" s="227"/>
      <c r="E54" s="227"/>
      <c r="F54" s="226"/>
      <c r="G54" s="226"/>
      <c r="H54" s="226"/>
      <c r="I54" s="226"/>
    </row>
    <row r="55" spans="1:11" ht="16.5" customHeight="1">
      <c r="A55" s="207" t="s">
        <v>60</v>
      </c>
      <c r="B55" s="181">
        <v>578.33000000000004</v>
      </c>
      <c r="C55" s="181">
        <v>611.66</v>
      </c>
      <c r="D55" s="181">
        <v>705.96</v>
      </c>
      <c r="E55" s="181">
        <v>831.95</v>
      </c>
      <c r="F55" s="225">
        <v>927.17</v>
      </c>
      <c r="G55" s="225">
        <v>924.45</v>
      </c>
      <c r="H55" s="225">
        <v>828.59</v>
      </c>
      <c r="I55" s="225">
        <v>843.71</v>
      </c>
    </row>
    <row r="56" spans="1:11" ht="16.5" customHeight="1">
      <c r="A56" s="140" t="s">
        <v>79</v>
      </c>
      <c r="B56" s="181"/>
      <c r="C56" s="181"/>
      <c r="D56" s="181"/>
      <c r="E56" s="181"/>
      <c r="F56" s="226"/>
      <c r="G56" s="226"/>
      <c r="H56" s="226"/>
      <c r="I56" s="226"/>
    </row>
    <row r="57" spans="1:11" ht="16.5" customHeight="1">
      <c r="A57" s="204" t="s">
        <v>56</v>
      </c>
      <c r="B57" s="93" t="s">
        <v>38</v>
      </c>
      <c r="C57" s="110">
        <v>79</v>
      </c>
      <c r="D57" s="110">
        <v>110</v>
      </c>
      <c r="E57" s="110">
        <v>155</v>
      </c>
      <c r="F57" s="93" t="s">
        <v>38</v>
      </c>
      <c r="G57" s="93" t="s">
        <v>38</v>
      </c>
      <c r="H57" s="226">
        <v>79</v>
      </c>
      <c r="I57" s="232">
        <v>78</v>
      </c>
      <c r="J57" s="322"/>
      <c r="K57" s="322"/>
    </row>
    <row r="58" spans="1:11" ht="16.5" customHeight="1">
      <c r="A58" s="140" t="s">
        <v>80</v>
      </c>
      <c r="B58" s="110"/>
      <c r="C58" s="110"/>
      <c r="D58" s="110"/>
      <c r="E58" s="110"/>
      <c r="F58" s="226"/>
      <c r="G58" s="226"/>
      <c r="H58" s="226"/>
      <c r="I58" s="226"/>
    </row>
    <row r="59" spans="1:11" ht="16.5" customHeight="1">
      <c r="A59" s="334"/>
      <c r="B59" s="323"/>
      <c r="C59" s="84"/>
      <c r="D59" s="84"/>
      <c r="E59" s="84"/>
      <c r="F59" s="84"/>
      <c r="G59" s="84"/>
      <c r="H59" s="84"/>
      <c r="I59" s="85"/>
    </row>
    <row r="60" spans="1:11" ht="16.5" customHeight="1">
      <c r="A60" s="207" t="s">
        <v>82</v>
      </c>
      <c r="B60" s="110">
        <f t="shared" ref="B60:I60" si="3">B50-B55</f>
        <v>-17.590000000000032</v>
      </c>
      <c r="C60" s="110">
        <f t="shared" si="3"/>
        <v>4.1600000000000819</v>
      </c>
      <c r="D60" s="110">
        <f t="shared" si="3"/>
        <v>19.009999999999991</v>
      </c>
      <c r="E60" s="110">
        <f t="shared" si="3"/>
        <v>-30.360000000000014</v>
      </c>
      <c r="F60" s="110">
        <f t="shared" si="3"/>
        <v>-40.349999999999909</v>
      </c>
      <c r="G60" s="110">
        <f t="shared" si="3"/>
        <v>-14.550000000000068</v>
      </c>
      <c r="H60" s="110">
        <f t="shared" si="3"/>
        <v>1.8600000000000136</v>
      </c>
      <c r="I60" s="180">
        <f t="shared" si="3"/>
        <v>8.8199999999999363</v>
      </c>
    </row>
    <row r="61" spans="1:11" ht="16.5" customHeight="1">
      <c r="A61" s="140" t="s">
        <v>81</v>
      </c>
      <c r="B61" s="234"/>
      <c r="C61" s="234"/>
      <c r="D61" s="234"/>
      <c r="E61" s="234"/>
      <c r="F61" s="234"/>
      <c r="G61" s="230"/>
      <c r="H61" s="230"/>
      <c r="I61" s="230"/>
    </row>
    <row r="62" spans="1:11" ht="16.5" customHeight="1">
      <c r="A62" s="537" t="s">
        <v>564</v>
      </c>
      <c r="B62" s="537"/>
      <c r="C62" s="537"/>
      <c r="D62" s="537"/>
      <c r="E62" s="537"/>
      <c r="F62" s="537"/>
      <c r="G62" s="537"/>
      <c r="H62" s="537"/>
      <c r="I62" s="537"/>
    </row>
    <row r="63" spans="1:11" ht="16.5" customHeight="1">
      <c r="A63" s="537"/>
      <c r="B63" s="537"/>
      <c r="C63" s="537"/>
      <c r="D63" s="537"/>
      <c r="E63" s="537"/>
      <c r="F63" s="537"/>
      <c r="G63" s="537"/>
      <c r="H63" s="537"/>
      <c r="I63" s="537"/>
    </row>
    <row r="64" spans="1:11" ht="16.5" customHeight="1">
      <c r="A64" s="207" t="s">
        <v>59</v>
      </c>
      <c r="B64" s="224">
        <v>166.79</v>
      </c>
      <c r="C64" s="224">
        <v>219.35</v>
      </c>
      <c r="D64" s="224">
        <v>253</v>
      </c>
      <c r="E64" s="224">
        <v>522.48</v>
      </c>
      <c r="F64" s="225">
        <v>308.06</v>
      </c>
      <c r="G64" s="225">
        <v>319.5</v>
      </c>
      <c r="H64" s="225">
        <v>325.02999999999997</v>
      </c>
      <c r="I64" s="225">
        <v>298.44</v>
      </c>
    </row>
    <row r="65" spans="1:11" ht="16.5" customHeight="1">
      <c r="A65" s="140" t="s">
        <v>78</v>
      </c>
      <c r="B65" s="224"/>
      <c r="C65" s="224"/>
      <c r="D65" s="224"/>
      <c r="E65" s="224"/>
      <c r="F65" s="226"/>
      <c r="G65" s="226"/>
      <c r="H65" s="226"/>
      <c r="I65" s="226"/>
    </row>
    <row r="66" spans="1:11" ht="16.5" customHeight="1">
      <c r="A66" s="316" t="s">
        <v>447</v>
      </c>
      <c r="B66" s="227">
        <v>99.67</v>
      </c>
      <c r="C66" s="227">
        <v>138.09</v>
      </c>
      <c r="D66" s="227">
        <v>144.22999999999999</v>
      </c>
      <c r="E66" s="227">
        <v>134.68</v>
      </c>
      <c r="F66" s="226">
        <v>132.34</v>
      </c>
      <c r="G66" s="226">
        <v>141.66</v>
      </c>
      <c r="H66" s="226">
        <v>140.96</v>
      </c>
      <c r="I66" s="232">
        <v>147.28</v>
      </c>
    </row>
    <row r="67" spans="1:11" ht="16.5" customHeight="1">
      <c r="A67" s="222" t="s">
        <v>448</v>
      </c>
      <c r="B67" s="227"/>
      <c r="C67" s="227"/>
      <c r="D67" s="227"/>
      <c r="E67" s="227"/>
      <c r="F67" s="226"/>
      <c r="G67" s="226"/>
      <c r="H67" s="226"/>
      <c r="I67" s="226"/>
    </row>
    <row r="68" spans="1:11" ht="16.5" customHeight="1">
      <c r="A68" s="204"/>
      <c r="B68" s="227"/>
      <c r="C68" s="227"/>
      <c r="D68" s="227"/>
      <c r="E68" s="227"/>
      <c r="F68" s="226"/>
      <c r="G68" s="226"/>
      <c r="H68" s="226"/>
      <c r="I68" s="226"/>
    </row>
    <row r="69" spans="1:11" ht="16.5" customHeight="1">
      <c r="A69" s="207" t="s">
        <v>60</v>
      </c>
      <c r="B69" s="181">
        <v>150.84</v>
      </c>
      <c r="C69" s="181">
        <v>218.51</v>
      </c>
      <c r="D69" s="181">
        <v>260.33</v>
      </c>
      <c r="E69" s="181">
        <v>559.95000000000005</v>
      </c>
      <c r="F69" s="225">
        <v>338.96</v>
      </c>
      <c r="G69" s="225">
        <v>377.02</v>
      </c>
      <c r="H69" s="225">
        <v>357.05</v>
      </c>
      <c r="I69" s="225">
        <v>299.20999999999998</v>
      </c>
    </row>
    <row r="70" spans="1:11" ht="16.5" customHeight="1">
      <c r="A70" s="140" t="s">
        <v>79</v>
      </c>
      <c r="B70" s="181"/>
      <c r="C70" s="181"/>
      <c r="D70" s="181"/>
      <c r="E70" s="181"/>
      <c r="F70" s="226"/>
      <c r="G70" s="226"/>
      <c r="H70" s="226"/>
      <c r="I70" s="226"/>
    </row>
    <row r="71" spans="1:11" ht="16.5" customHeight="1">
      <c r="A71" s="204" t="s">
        <v>56</v>
      </c>
      <c r="B71" s="93" t="s">
        <v>38</v>
      </c>
      <c r="C71" s="110">
        <v>86</v>
      </c>
      <c r="D71" s="110">
        <v>90</v>
      </c>
      <c r="E71" s="110">
        <v>325</v>
      </c>
      <c r="F71" s="93" t="s">
        <v>38</v>
      </c>
      <c r="G71" s="93" t="s">
        <v>38</v>
      </c>
      <c r="H71" s="226">
        <v>140</v>
      </c>
      <c r="I71" s="232">
        <v>94</v>
      </c>
      <c r="J71" s="322"/>
      <c r="K71" s="322"/>
    </row>
    <row r="72" spans="1:11" ht="16.5" customHeight="1">
      <c r="A72" s="140" t="s">
        <v>80</v>
      </c>
      <c r="B72" s="110"/>
      <c r="C72" s="110"/>
      <c r="D72" s="110"/>
      <c r="E72" s="110"/>
      <c r="F72" s="226"/>
      <c r="G72" s="226"/>
      <c r="H72" s="226"/>
      <c r="I72" s="226"/>
    </row>
    <row r="73" spans="1:11" ht="16.5" customHeight="1">
      <c r="A73" s="129"/>
      <c r="B73" s="323"/>
      <c r="C73" s="84"/>
      <c r="D73" s="84"/>
      <c r="E73" s="84"/>
      <c r="F73" s="84"/>
      <c r="G73" s="84"/>
      <c r="H73" s="84"/>
      <c r="I73" s="85"/>
    </row>
    <row r="74" spans="1:11" ht="16.5" customHeight="1">
      <c r="A74" s="207" t="s">
        <v>83</v>
      </c>
      <c r="B74" s="110">
        <f t="shared" ref="B74:I74" si="4">B64-B69</f>
        <v>15.949999999999989</v>
      </c>
      <c r="C74" s="110">
        <f t="shared" si="4"/>
        <v>0.84000000000000341</v>
      </c>
      <c r="D74" s="110">
        <f t="shared" si="4"/>
        <v>-7.3299999999999841</v>
      </c>
      <c r="E74" s="110">
        <f t="shared" si="4"/>
        <v>-37.470000000000027</v>
      </c>
      <c r="F74" s="110">
        <f t="shared" si="4"/>
        <v>-30.899999999999977</v>
      </c>
      <c r="G74" s="110">
        <f t="shared" si="4"/>
        <v>-57.519999999999982</v>
      </c>
      <c r="H74" s="110">
        <f t="shared" si="4"/>
        <v>-32.020000000000039</v>
      </c>
      <c r="I74" s="180">
        <f t="shared" si="4"/>
        <v>-0.76999999999998181</v>
      </c>
    </row>
    <row r="75" spans="1:11" ht="16.5" customHeight="1">
      <c r="A75" s="140" t="s">
        <v>81</v>
      </c>
      <c r="B75" s="234"/>
      <c r="C75" s="234"/>
      <c r="D75" s="234"/>
      <c r="E75" s="234"/>
      <c r="F75" s="234"/>
      <c r="G75" s="6"/>
      <c r="H75" s="6"/>
      <c r="I75" s="6"/>
    </row>
    <row r="76" spans="1:11">
      <c r="G76" s="6"/>
      <c r="H76" s="6"/>
      <c r="I76" s="6"/>
    </row>
  </sheetData>
  <mergeCells count="13">
    <mergeCell ref="C4:C5"/>
    <mergeCell ref="A34:I35"/>
    <mergeCell ref="A20:I21"/>
    <mergeCell ref="A48:I49"/>
    <mergeCell ref="A62:I63"/>
    <mergeCell ref="D4:D5"/>
    <mergeCell ref="E4:E5"/>
    <mergeCell ref="F4:F5"/>
    <mergeCell ref="H4:H5"/>
    <mergeCell ref="A6:I7"/>
    <mergeCell ref="I4:I5"/>
    <mergeCell ref="G4:G5"/>
    <mergeCell ref="B4:B5"/>
  </mergeCells>
  <phoneticPr fontId="11" type="noConversion"/>
  <hyperlinks>
    <hyperlink ref="E1:E2" location="'Spis tablic     List of Tables'!A1" display="Powrót do spisu tablic"/>
    <hyperlink ref="E1:F2" location="'Spis tablic     List of Tables'!A1" display="Powrót do spisu tablic"/>
    <hyperlink ref="J1:J2" location="'Spis tablic     List of Tables'!A1" display="Powrót do spisu tablic"/>
    <hyperlink ref="J1" location="'Spis tablic     List of Tables'!A9" display="Powrót do spisu tablic"/>
    <hyperlink ref="J2" location="'Spis tablic     List of tables'!B10" display="Back to list of tables"/>
  </hyperlinks>
  <pageMargins left="0.7" right="0.7" top="0.75" bottom="0.75" header="0.3" footer="0.3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L52"/>
  <sheetViews>
    <sheetView zoomScale="55" zoomScaleNormal="55" workbookViewId="0">
      <selection activeCell="A24" sqref="A24:A25"/>
    </sheetView>
  </sheetViews>
  <sheetFormatPr defaultRowHeight="12.75"/>
  <cols>
    <col min="1" max="1" width="40.625" style="5" customWidth="1"/>
    <col min="2" max="11" width="17.625" style="5" customWidth="1"/>
    <col min="12" max="12" width="9" style="6"/>
    <col min="13" max="16384" width="9" style="5"/>
  </cols>
  <sheetData>
    <row r="1" spans="1:12">
      <c r="A1" s="12" t="s">
        <v>756</v>
      </c>
      <c r="E1" s="111"/>
      <c r="G1" s="13"/>
      <c r="L1" s="111" t="s">
        <v>13</v>
      </c>
    </row>
    <row r="2" spans="1:12">
      <c r="A2" s="338" t="s">
        <v>759</v>
      </c>
      <c r="E2" s="21"/>
      <c r="G2" s="325"/>
      <c r="L2" s="21" t="s">
        <v>14</v>
      </c>
    </row>
    <row r="3" spans="1:12">
      <c r="L3" s="5"/>
    </row>
    <row r="4" spans="1:12" ht="14.25" customHeight="1">
      <c r="A4" s="257"/>
      <c r="B4" s="568" t="s">
        <v>158</v>
      </c>
      <c r="C4" s="635" t="s">
        <v>36</v>
      </c>
      <c r="D4" s="636"/>
      <c r="E4" s="636"/>
      <c r="F4" s="636"/>
      <c r="G4" s="636"/>
      <c r="H4" s="636"/>
      <c r="I4" s="636"/>
      <c r="J4" s="636"/>
      <c r="K4" s="636"/>
    </row>
    <row r="5" spans="1:12" ht="14.25" customHeight="1">
      <c r="A5" s="241"/>
      <c r="B5" s="551"/>
      <c r="C5" s="637" t="s">
        <v>159</v>
      </c>
      <c r="D5" s="611" t="s">
        <v>136</v>
      </c>
      <c r="E5" s="611" t="s">
        <v>160</v>
      </c>
      <c r="F5" s="637" t="s">
        <v>161</v>
      </c>
      <c r="G5" s="548" t="s">
        <v>162</v>
      </c>
      <c r="H5" s="548" t="s">
        <v>163</v>
      </c>
      <c r="I5" s="548" t="s">
        <v>164</v>
      </c>
      <c r="J5" s="611" t="s">
        <v>165</v>
      </c>
      <c r="K5" s="555" t="s">
        <v>188</v>
      </c>
    </row>
    <row r="6" spans="1:12">
      <c r="A6" s="241"/>
      <c r="B6" s="551"/>
      <c r="C6" s="569"/>
      <c r="D6" s="551"/>
      <c r="E6" s="551"/>
      <c r="F6" s="551"/>
      <c r="G6" s="551"/>
      <c r="H6" s="551"/>
      <c r="I6" s="551"/>
      <c r="J6" s="551"/>
      <c r="K6" s="556"/>
    </row>
    <row r="7" spans="1:12">
      <c r="A7" s="241"/>
      <c r="B7" s="551"/>
      <c r="C7" s="569"/>
      <c r="D7" s="551"/>
      <c r="E7" s="551"/>
      <c r="F7" s="551"/>
      <c r="G7" s="551"/>
      <c r="H7" s="551"/>
      <c r="I7" s="551"/>
      <c r="J7" s="551"/>
      <c r="K7" s="556"/>
    </row>
    <row r="8" spans="1:12">
      <c r="A8" s="242" t="s">
        <v>50</v>
      </c>
      <c r="B8" s="551"/>
      <c r="C8" s="569"/>
      <c r="D8" s="551"/>
      <c r="E8" s="551"/>
      <c r="F8" s="551"/>
      <c r="G8" s="551"/>
      <c r="H8" s="551"/>
      <c r="I8" s="551"/>
      <c r="J8" s="551"/>
      <c r="K8" s="556"/>
    </row>
    <row r="9" spans="1:12">
      <c r="A9" s="243" t="s">
        <v>51</v>
      </c>
      <c r="B9" s="551"/>
      <c r="C9" s="569"/>
      <c r="D9" s="551"/>
      <c r="E9" s="551"/>
      <c r="F9" s="551"/>
      <c r="G9" s="551"/>
      <c r="H9" s="551"/>
      <c r="I9" s="551"/>
      <c r="J9" s="551"/>
      <c r="K9" s="556"/>
    </row>
    <row r="10" spans="1:12">
      <c r="A10" s="241"/>
      <c r="B10" s="551"/>
      <c r="C10" s="569"/>
      <c r="D10" s="551"/>
      <c r="E10" s="551"/>
      <c r="F10" s="551"/>
      <c r="G10" s="551"/>
      <c r="H10" s="551"/>
      <c r="I10" s="551"/>
      <c r="J10" s="551"/>
      <c r="K10" s="556"/>
    </row>
    <row r="11" spans="1:12">
      <c r="A11" s="241"/>
      <c r="B11" s="551"/>
      <c r="C11" s="569"/>
      <c r="D11" s="551"/>
      <c r="E11" s="551"/>
      <c r="F11" s="551"/>
      <c r="G11" s="551"/>
      <c r="H11" s="551"/>
      <c r="I11" s="551"/>
      <c r="J11" s="551"/>
      <c r="K11" s="556"/>
    </row>
    <row r="12" spans="1:12">
      <c r="A12" s="241"/>
      <c r="B12" s="552"/>
      <c r="C12" s="570"/>
      <c r="D12" s="552"/>
      <c r="E12" s="552"/>
      <c r="F12" s="552"/>
      <c r="G12" s="552"/>
      <c r="H12" s="552"/>
      <c r="I12" s="552"/>
      <c r="J12" s="552"/>
      <c r="K12" s="557"/>
    </row>
    <row r="13" spans="1:12">
      <c r="A13" s="244"/>
      <c r="B13" s="630" t="s">
        <v>638</v>
      </c>
      <c r="C13" s="631"/>
      <c r="D13" s="631"/>
      <c r="E13" s="631"/>
      <c r="F13" s="631"/>
      <c r="G13" s="631"/>
      <c r="H13" s="631"/>
      <c r="I13" s="631"/>
      <c r="J13" s="631"/>
      <c r="K13" s="631"/>
    </row>
    <row r="14" spans="1:12" s="366" customFormat="1" ht="17.100000000000001" customHeight="1">
      <c r="A14" s="265" t="s">
        <v>596</v>
      </c>
      <c r="B14" s="105">
        <v>100</v>
      </c>
      <c r="C14" s="105">
        <v>9.6515219999999999</v>
      </c>
      <c r="D14" s="105">
        <v>0.55991100000000005</v>
      </c>
      <c r="E14" s="105">
        <v>10.959927</v>
      </c>
      <c r="F14" s="105">
        <v>34.416766000000003</v>
      </c>
      <c r="G14" s="105">
        <v>6.9226850000000004</v>
      </c>
      <c r="H14" s="105">
        <v>19.969163000000002</v>
      </c>
      <c r="I14" s="105">
        <v>0.85200699999999996</v>
      </c>
      <c r="J14" s="105">
        <v>0.77968499999999996</v>
      </c>
      <c r="K14" s="37">
        <v>0.29961399999999999</v>
      </c>
      <c r="L14" s="392"/>
    </row>
    <row r="15" spans="1:12" ht="17.100000000000001" customHeight="1">
      <c r="A15" s="222" t="s">
        <v>597</v>
      </c>
      <c r="B15" s="106"/>
      <c r="C15" s="106"/>
      <c r="D15" s="106"/>
      <c r="E15" s="106"/>
      <c r="F15" s="106"/>
      <c r="G15" s="106"/>
      <c r="H15" s="106"/>
      <c r="I15" s="106"/>
      <c r="J15" s="106"/>
      <c r="K15" s="27"/>
    </row>
    <row r="16" spans="1:12" ht="17.100000000000001" customHeight="1">
      <c r="A16" s="385" t="s">
        <v>111</v>
      </c>
      <c r="B16" s="106"/>
      <c r="C16" s="106"/>
      <c r="D16" s="106"/>
      <c r="E16" s="106"/>
      <c r="F16" s="106"/>
      <c r="G16" s="106"/>
      <c r="H16" s="106"/>
      <c r="I16" s="106"/>
      <c r="J16" s="106"/>
      <c r="K16" s="27"/>
    </row>
    <row r="17" spans="1:12" s="366" customFormat="1" ht="17.100000000000001" customHeight="1">
      <c r="A17" s="207" t="s">
        <v>411</v>
      </c>
      <c r="B17" s="105">
        <v>100</v>
      </c>
      <c r="C17" s="105">
        <v>10.217549999999999</v>
      </c>
      <c r="D17" s="105">
        <v>0.4446</v>
      </c>
      <c r="E17" s="105">
        <v>11.989533</v>
      </c>
      <c r="F17" s="105">
        <v>30.455781999999999</v>
      </c>
      <c r="G17" s="105">
        <v>5.6490580000000001</v>
      </c>
      <c r="H17" s="105">
        <v>24.846702000000001</v>
      </c>
      <c r="I17" s="105">
        <v>4.7043000000000001E-2</v>
      </c>
      <c r="J17" s="105">
        <v>8.7892999999999999E-2</v>
      </c>
      <c r="K17" s="37">
        <v>0.24442</v>
      </c>
      <c r="L17" s="392"/>
    </row>
    <row r="18" spans="1:12" ht="17.100000000000001" customHeight="1">
      <c r="A18" s="202" t="s">
        <v>34</v>
      </c>
      <c r="B18" s="106"/>
      <c r="C18" s="106"/>
      <c r="D18" s="106"/>
      <c r="E18" s="106"/>
      <c r="F18" s="106"/>
      <c r="G18" s="106"/>
      <c r="H18" s="106"/>
      <c r="I18" s="106"/>
      <c r="J18" s="106"/>
      <c r="K18" s="27"/>
    </row>
    <row r="19" spans="1:12" ht="17.100000000000001" customHeight="1">
      <c r="A19" s="371" t="s">
        <v>35</v>
      </c>
      <c r="B19" s="106"/>
      <c r="C19" s="106"/>
      <c r="D19" s="106"/>
      <c r="E19" s="106"/>
      <c r="F19" s="106"/>
      <c r="G19" s="106"/>
      <c r="H19" s="106"/>
      <c r="I19" s="106"/>
      <c r="J19" s="106"/>
      <c r="K19" s="27"/>
    </row>
    <row r="20" spans="1:12" ht="17.100000000000001" customHeight="1">
      <c r="A20" s="386" t="s">
        <v>415</v>
      </c>
      <c r="B20" s="106">
        <v>100</v>
      </c>
      <c r="C20" s="106">
        <v>12.799034000000001</v>
      </c>
      <c r="D20" s="106">
        <v>0.82426299999999997</v>
      </c>
      <c r="E20" s="106">
        <v>15.303698000000001</v>
      </c>
      <c r="F20" s="106">
        <v>22.112064</v>
      </c>
      <c r="G20" s="106">
        <v>4.4522190000000004</v>
      </c>
      <c r="H20" s="106">
        <v>28.586205</v>
      </c>
      <c r="I20" s="106">
        <v>0.15310199999999999</v>
      </c>
      <c r="J20" s="106">
        <v>6.6910999999999998E-2</v>
      </c>
      <c r="K20" s="27">
        <v>1.6223000000000001E-2</v>
      </c>
    </row>
    <row r="21" spans="1:12" ht="17.100000000000001" customHeight="1">
      <c r="A21" s="386" t="s">
        <v>416</v>
      </c>
      <c r="B21" s="106">
        <v>100</v>
      </c>
      <c r="C21" s="106">
        <v>12.300281</v>
      </c>
      <c r="D21" s="106">
        <v>0.29495900000000003</v>
      </c>
      <c r="E21" s="106">
        <v>11.355086</v>
      </c>
      <c r="F21" s="106">
        <v>28.421741000000001</v>
      </c>
      <c r="G21" s="106">
        <v>5.6482929999999998</v>
      </c>
      <c r="H21" s="106">
        <v>30.003073000000001</v>
      </c>
      <c r="I21" s="106">
        <v>6.3211000000000003E-2</v>
      </c>
      <c r="J21" s="106">
        <v>0.10244300000000001</v>
      </c>
      <c r="K21" s="27">
        <v>0.64126000000000005</v>
      </c>
    </row>
    <row r="22" spans="1:12" ht="17.100000000000001" customHeight="1">
      <c r="A22" s="386" t="s">
        <v>417</v>
      </c>
      <c r="B22" s="106">
        <v>100</v>
      </c>
      <c r="C22" s="106">
        <v>7.7955350000000001</v>
      </c>
      <c r="D22" s="106">
        <v>0.45261499999999999</v>
      </c>
      <c r="E22" s="106">
        <v>10.978987</v>
      </c>
      <c r="F22" s="106">
        <v>37.938017000000002</v>
      </c>
      <c r="G22" s="106">
        <v>6.5878829999999997</v>
      </c>
      <c r="H22" s="106">
        <v>17.759118000000001</v>
      </c>
      <c r="I22" s="166">
        <v>0</v>
      </c>
      <c r="J22" s="106">
        <v>9.5174999999999996E-2</v>
      </c>
      <c r="K22" s="27">
        <v>8.2692000000000002E-2</v>
      </c>
    </row>
    <row r="23" spans="1:12" ht="17.100000000000001" customHeight="1">
      <c r="A23" s="386" t="s">
        <v>418</v>
      </c>
      <c r="B23" s="106">
        <v>100</v>
      </c>
      <c r="C23" s="106">
        <v>9.0351879999999998</v>
      </c>
      <c r="D23" s="106">
        <v>0.25342599999999998</v>
      </c>
      <c r="E23" s="106">
        <v>12.394247999999999</v>
      </c>
      <c r="F23" s="106">
        <v>21.627300000000002</v>
      </c>
      <c r="G23" s="106">
        <v>4.0246019999999998</v>
      </c>
      <c r="H23" s="106">
        <v>30.257400000000001</v>
      </c>
      <c r="I23" s="106">
        <v>7.0359999999999997E-3</v>
      </c>
      <c r="J23" s="106">
        <v>5.0716999999999998E-2</v>
      </c>
      <c r="K23" s="27">
        <v>3.8643999999999998E-2</v>
      </c>
    </row>
    <row r="24" spans="1:12" ht="17.100000000000001" customHeight="1">
      <c r="A24" s="202" t="s">
        <v>116</v>
      </c>
      <c r="B24" s="106"/>
      <c r="C24" s="106"/>
      <c r="D24" s="106"/>
      <c r="E24" s="106"/>
      <c r="F24" s="106"/>
      <c r="G24" s="106"/>
      <c r="H24" s="106"/>
      <c r="I24" s="106"/>
      <c r="J24" s="106"/>
      <c r="K24" s="27"/>
    </row>
    <row r="25" spans="1:12" ht="17.100000000000001" customHeight="1">
      <c r="A25" s="207" t="s">
        <v>412</v>
      </c>
      <c r="B25" s="105">
        <v>100</v>
      </c>
      <c r="C25" s="105">
        <v>10.050222</v>
      </c>
      <c r="D25" s="105">
        <v>0.70651200000000003</v>
      </c>
      <c r="E25" s="105">
        <v>11.485122</v>
      </c>
      <c r="F25" s="105">
        <v>34.436562000000002</v>
      </c>
      <c r="G25" s="105">
        <v>8.0258540000000007</v>
      </c>
      <c r="H25" s="105">
        <v>18.612807</v>
      </c>
      <c r="I25" s="105">
        <v>2.330873</v>
      </c>
      <c r="J25" s="105">
        <v>0.167569</v>
      </c>
      <c r="K25" s="37">
        <v>0.510625</v>
      </c>
    </row>
    <row r="26" spans="1:12" s="6" customFormat="1" ht="17.100000000000001" customHeight="1">
      <c r="A26" s="202" t="s">
        <v>34</v>
      </c>
      <c r="B26" s="106"/>
      <c r="C26" s="106"/>
      <c r="D26" s="106"/>
      <c r="E26" s="106"/>
      <c r="F26" s="106"/>
      <c r="G26" s="106"/>
      <c r="H26" s="106"/>
      <c r="I26" s="106"/>
      <c r="J26" s="106"/>
      <c r="K26" s="27"/>
    </row>
    <row r="27" spans="1:12" s="392" customFormat="1" ht="17.100000000000001" customHeight="1">
      <c r="A27" s="371" t="s">
        <v>35</v>
      </c>
      <c r="B27" s="106"/>
      <c r="C27" s="106"/>
      <c r="D27" s="106"/>
      <c r="E27" s="106"/>
      <c r="F27" s="106"/>
      <c r="G27" s="106"/>
      <c r="H27" s="106"/>
      <c r="I27" s="106"/>
      <c r="J27" s="106"/>
      <c r="K27" s="27"/>
    </row>
    <row r="28" spans="1:12" s="6" customFormat="1" ht="17.100000000000001" customHeight="1">
      <c r="A28" s="386" t="s">
        <v>419</v>
      </c>
      <c r="B28" s="106">
        <v>100</v>
      </c>
      <c r="C28" s="106">
        <v>9.7644839999999995</v>
      </c>
      <c r="D28" s="106">
        <v>1.9307970000000001</v>
      </c>
      <c r="E28" s="106">
        <v>10.802762</v>
      </c>
      <c r="F28" s="106">
        <v>31.252724000000001</v>
      </c>
      <c r="G28" s="106">
        <v>4.0957780000000001</v>
      </c>
      <c r="H28" s="106">
        <v>15.361637</v>
      </c>
      <c r="I28" s="106">
        <v>8.4751480000000008</v>
      </c>
      <c r="J28" s="106">
        <v>0.208366</v>
      </c>
      <c r="K28" s="27">
        <v>1.6178859999999999</v>
      </c>
    </row>
    <row r="29" spans="1:12" s="6" customFormat="1" ht="17.100000000000001" customHeight="1">
      <c r="A29" s="386" t="s">
        <v>420</v>
      </c>
      <c r="B29" s="106">
        <v>100</v>
      </c>
      <c r="C29" s="106">
        <v>19.246351000000001</v>
      </c>
      <c r="D29" s="106">
        <v>0.13580999999999999</v>
      </c>
      <c r="E29" s="106">
        <v>11.870665000000001</v>
      </c>
      <c r="F29" s="106">
        <v>31.301565</v>
      </c>
      <c r="G29" s="106">
        <v>5.0011530000000004</v>
      </c>
      <c r="H29" s="106">
        <v>17.077237</v>
      </c>
      <c r="I29" s="106">
        <v>2.3793000000000002E-2</v>
      </c>
      <c r="J29" s="106">
        <v>0.19225</v>
      </c>
      <c r="K29" s="27">
        <v>0.102536</v>
      </c>
    </row>
    <row r="30" spans="1:12" s="6" customFormat="1" ht="17.100000000000001" customHeight="1">
      <c r="A30" s="386" t="s">
        <v>421</v>
      </c>
      <c r="B30" s="106">
        <v>100</v>
      </c>
      <c r="C30" s="106">
        <v>14.72518</v>
      </c>
      <c r="D30" s="106">
        <v>0.18293200000000001</v>
      </c>
      <c r="E30" s="106">
        <v>16.952791000000001</v>
      </c>
      <c r="F30" s="106">
        <v>27.177668000000001</v>
      </c>
      <c r="G30" s="106">
        <v>8.6535849999999996</v>
      </c>
      <c r="H30" s="106">
        <v>25.371545999999999</v>
      </c>
      <c r="I30" s="106">
        <v>2.4836E-2</v>
      </c>
      <c r="J30" s="106">
        <v>0.28588799999999998</v>
      </c>
      <c r="K30" s="27">
        <v>8.6244000000000001E-2</v>
      </c>
    </row>
    <row r="31" spans="1:12" s="6" customFormat="1" ht="17.100000000000001" customHeight="1">
      <c r="A31" s="386" t="s">
        <v>422</v>
      </c>
      <c r="B31" s="106">
        <v>100</v>
      </c>
      <c r="C31" s="106">
        <v>6.1982270000000002</v>
      </c>
      <c r="D31" s="106">
        <v>0.69223100000000004</v>
      </c>
      <c r="E31" s="106">
        <v>10.488815000000001</v>
      </c>
      <c r="F31" s="106">
        <v>40.735356000000003</v>
      </c>
      <c r="G31" s="106">
        <v>8.8508279999999999</v>
      </c>
      <c r="H31" s="106">
        <v>18.391867000000001</v>
      </c>
      <c r="I31" s="106">
        <v>1.4765E-2</v>
      </c>
      <c r="J31" s="106">
        <v>6.9622000000000003E-2</v>
      </c>
      <c r="K31" s="27">
        <v>7.1524000000000004E-2</v>
      </c>
    </row>
    <row r="32" spans="1:12" s="6" customFormat="1" ht="17.100000000000001" customHeight="1">
      <c r="A32" s="386" t="s">
        <v>423</v>
      </c>
      <c r="B32" s="106">
        <v>100</v>
      </c>
      <c r="C32" s="106">
        <v>5.5239719999999997</v>
      </c>
      <c r="D32" s="106">
        <v>4.7300000000000002E-2</v>
      </c>
      <c r="E32" s="106">
        <v>9.621518</v>
      </c>
      <c r="F32" s="106">
        <v>38.699137999999998</v>
      </c>
      <c r="G32" s="106">
        <v>12.89218</v>
      </c>
      <c r="H32" s="106">
        <v>19.193184000000002</v>
      </c>
      <c r="I32" s="106">
        <v>0.346771</v>
      </c>
      <c r="J32" s="106">
        <v>0.12112000000000001</v>
      </c>
      <c r="K32" s="27">
        <v>0.171513</v>
      </c>
    </row>
    <row r="33" spans="1:12" ht="17.100000000000001" customHeight="1">
      <c r="A33" s="202" t="s">
        <v>117</v>
      </c>
      <c r="B33" s="106"/>
      <c r="C33" s="106"/>
      <c r="D33" s="106"/>
      <c r="E33" s="106"/>
      <c r="F33" s="106"/>
      <c r="G33" s="106"/>
      <c r="H33" s="106"/>
      <c r="I33" s="106"/>
      <c r="J33" s="106"/>
      <c r="K33" s="27"/>
    </row>
    <row r="34" spans="1:12" ht="17.100000000000001" customHeight="1">
      <c r="A34" s="207" t="s">
        <v>413</v>
      </c>
      <c r="B34" s="105">
        <v>100</v>
      </c>
      <c r="C34" s="105">
        <v>10.967639</v>
      </c>
      <c r="D34" s="105">
        <v>0.450797</v>
      </c>
      <c r="E34" s="105">
        <v>9.8082209999999996</v>
      </c>
      <c r="F34" s="105">
        <v>33.826338999999997</v>
      </c>
      <c r="G34" s="105">
        <v>8.5244060000000008</v>
      </c>
      <c r="H34" s="105">
        <v>18.366880999999999</v>
      </c>
      <c r="I34" s="105">
        <v>0.31726199999999999</v>
      </c>
      <c r="J34" s="105">
        <v>1.2066330000000001</v>
      </c>
      <c r="K34" s="37">
        <v>0.24393100000000001</v>
      </c>
    </row>
    <row r="35" spans="1:12" ht="17.100000000000001" customHeight="1">
      <c r="A35" s="202" t="s">
        <v>34</v>
      </c>
      <c r="B35" s="106"/>
      <c r="C35" s="106"/>
      <c r="D35" s="106"/>
      <c r="E35" s="106"/>
      <c r="F35" s="106"/>
      <c r="G35" s="106"/>
      <c r="H35" s="106"/>
      <c r="I35" s="106"/>
      <c r="J35" s="106"/>
      <c r="K35" s="27"/>
    </row>
    <row r="36" spans="1:12" s="392" customFormat="1" ht="17.100000000000001" customHeight="1">
      <c r="A36" s="371" t="s">
        <v>35</v>
      </c>
      <c r="B36" s="106"/>
      <c r="C36" s="106"/>
      <c r="D36" s="106"/>
      <c r="E36" s="106"/>
      <c r="F36" s="106"/>
      <c r="G36" s="106"/>
      <c r="H36" s="106"/>
      <c r="I36" s="106"/>
      <c r="J36" s="106"/>
      <c r="K36" s="27"/>
    </row>
    <row r="37" spans="1:12" ht="17.100000000000001" customHeight="1">
      <c r="A37" s="386" t="s">
        <v>425</v>
      </c>
      <c r="B37" s="106">
        <v>100</v>
      </c>
      <c r="C37" s="106">
        <v>7.398034</v>
      </c>
      <c r="D37" s="106">
        <v>0.17580499999999999</v>
      </c>
      <c r="E37" s="106">
        <v>9.0043089999999992</v>
      </c>
      <c r="F37" s="106">
        <v>23.516069000000002</v>
      </c>
      <c r="G37" s="106">
        <v>35.271287999999998</v>
      </c>
      <c r="H37" s="106">
        <v>7.9877019999999996</v>
      </c>
      <c r="I37" s="106">
        <v>9.2400000000000002E-4</v>
      </c>
      <c r="J37" s="106">
        <v>6.8935999999999997E-2</v>
      </c>
      <c r="K37" s="27">
        <v>4.2521999999999997E-2</v>
      </c>
    </row>
    <row r="38" spans="1:12" ht="17.100000000000001" customHeight="1">
      <c r="A38" s="386" t="s">
        <v>424</v>
      </c>
      <c r="B38" s="106">
        <v>100</v>
      </c>
      <c r="C38" s="106">
        <v>8.4326460000000001</v>
      </c>
      <c r="D38" s="106">
        <v>0.49559900000000001</v>
      </c>
      <c r="E38" s="106">
        <v>13.365539999999999</v>
      </c>
      <c r="F38" s="106">
        <v>29.234648</v>
      </c>
      <c r="G38" s="106">
        <v>5.5339549999999997</v>
      </c>
      <c r="H38" s="106">
        <v>15.737543000000001</v>
      </c>
      <c r="I38" s="106">
        <v>0.55208699999999999</v>
      </c>
      <c r="J38" s="106">
        <v>1.8014920000000001</v>
      </c>
      <c r="K38" s="27">
        <v>1.989344</v>
      </c>
    </row>
    <row r="39" spans="1:12" ht="17.100000000000001" customHeight="1">
      <c r="A39" s="386" t="s">
        <v>426</v>
      </c>
      <c r="B39" s="106">
        <v>100</v>
      </c>
      <c r="C39" s="106">
        <v>15.618293</v>
      </c>
      <c r="D39" s="106">
        <v>6.0950999999999998E-2</v>
      </c>
      <c r="E39" s="106">
        <v>16.280553000000001</v>
      </c>
      <c r="F39" s="106">
        <v>21.184372</v>
      </c>
      <c r="G39" s="106">
        <v>6.5610619999999997</v>
      </c>
      <c r="H39" s="106">
        <v>22.156020999999999</v>
      </c>
      <c r="I39" s="166">
        <v>0</v>
      </c>
      <c r="J39" s="106">
        <v>0.396644</v>
      </c>
      <c r="K39" s="27">
        <v>5.372E-3</v>
      </c>
    </row>
    <row r="40" spans="1:12" ht="17.100000000000001" customHeight="1">
      <c r="A40" s="386" t="s">
        <v>435</v>
      </c>
      <c r="B40" s="106">
        <v>100</v>
      </c>
      <c r="C40" s="106">
        <v>12.850441</v>
      </c>
      <c r="D40" s="106">
        <v>0.130553</v>
      </c>
      <c r="E40" s="106">
        <v>8.0012869999999996</v>
      </c>
      <c r="F40" s="106">
        <v>35.948672999999999</v>
      </c>
      <c r="G40" s="106">
        <v>3.7621889999999998</v>
      </c>
      <c r="H40" s="106">
        <v>23.340167000000001</v>
      </c>
      <c r="I40" s="166">
        <v>0</v>
      </c>
      <c r="J40" s="106">
        <v>3.0923959999999999</v>
      </c>
      <c r="K40" s="27">
        <v>5.5003999999999997E-2</v>
      </c>
    </row>
    <row r="41" spans="1:12" ht="17.100000000000001" customHeight="1">
      <c r="A41" s="386" t="s">
        <v>434</v>
      </c>
      <c r="B41" s="106">
        <v>100</v>
      </c>
      <c r="C41" s="106">
        <v>10.852428</v>
      </c>
      <c r="D41" s="106">
        <v>0.14216799999999999</v>
      </c>
      <c r="E41" s="106">
        <v>9.8702690000000004</v>
      </c>
      <c r="F41" s="106">
        <v>42.425365999999997</v>
      </c>
      <c r="G41" s="106">
        <v>4.3603100000000001</v>
      </c>
      <c r="H41" s="106">
        <v>15.753907999999999</v>
      </c>
      <c r="I41" s="106">
        <v>0.120694</v>
      </c>
      <c r="J41" s="106">
        <v>0.35154000000000002</v>
      </c>
      <c r="K41" s="27">
        <v>6.4514000000000002E-2</v>
      </c>
    </row>
    <row r="42" spans="1:12" ht="17.100000000000001" customHeight="1">
      <c r="A42" s="386" t="s">
        <v>433</v>
      </c>
      <c r="B42" s="106">
        <v>100</v>
      </c>
      <c r="C42" s="106">
        <v>10.09653</v>
      </c>
      <c r="D42" s="106">
        <v>3.1066150000000001</v>
      </c>
      <c r="E42" s="106">
        <v>10.445074</v>
      </c>
      <c r="F42" s="106">
        <v>30.600560000000002</v>
      </c>
      <c r="G42" s="106">
        <v>3.4399039999999999</v>
      </c>
      <c r="H42" s="106">
        <v>21.964376999999999</v>
      </c>
      <c r="I42" s="106">
        <v>0.14882799999999999</v>
      </c>
      <c r="J42" s="106">
        <v>0.46085599999999999</v>
      </c>
      <c r="K42" s="27">
        <v>7.0889999999999995E-2</v>
      </c>
    </row>
    <row r="43" spans="1:12" ht="17.100000000000001" customHeight="1">
      <c r="A43" s="386" t="s">
        <v>432</v>
      </c>
      <c r="B43" s="106">
        <v>100</v>
      </c>
      <c r="C43" s="106">
        <v>9.8937000000000008</v>
      </c>
      <c r="D43" s="106">
        <v>0.25314799999999998</v>
      </c>
      <c r="E43" s="106">
        <v>8.1596890000000002</v>
      </c>
      <c r="F43" s="106">
        <v>40.291088999999999</v>
      </c>
      <c r="G43" s="106">
        <v>5.2094120000000004</v>
      </c>
      <c r="H43" s="106">
        <v>17.673786999999997</v>
      </c>
      <c r="I43" s="106">
        <v>1.4306220000000001</v>
      </c>
      <c r="J43" s="106">
        <v>0.190274</v>
      </c>
      <c r="K43" s="27">
        <v>0.28412199999999999</v>
      </c>
    </row>
    <row r="44" spans="1:12" ht="17.100000000000001" customHeight="1">
      <c r="A44" s="385" t="s">
        <v>112</v>
      </c>
      <c r="B44" s="106"/>
      <c r="C44" s="106"/>
      <c r="D44" s="106"/>
      <c r="E44" s="106"/>
      <c r="F44" s="106"/>
      <c r="G44" s="106"/>
      <c r="H44" s="106"/>
      <c r="I44" s="106"/>
      <c r="J44" s="106"/>
      <c r="K44" s="27"/>
    </row>
    <row r="45" spans="1:12" s="392" customFormat="1" ht="17.100000000000001" customHeight="1">
      <c r="A45" s="207" t="s">
        <v>414</v>
      </c>
      <c r="B45" s="105">
        <v>100</v>
      </c>
      <c r="C45" s="105">
        <v>6.4619090000000003</v>
      </c>
      <c r="D45" s="105">
        <v>0.60386099999999998</v>
      </c>
      <c r="E45" s="105">
        <v>10.827194</v>
      </c>
      <c r="F45" s="105">
        <v>39.222620999999997</v>
      </c>
      <c r="G45" s="105">
        <v>4.0037520000000004</v>
      </c>
      <c r="H45" s="105">
        <v>19.704378999999999</v>
      </c>
      <c r="I45" s="105">
        <v>8.4761000000000003E-2</v>
      </c>
      <c r="J45" s="105">
        <v>1.808538</v>
      </c>
      <c r="K45" s="37">
        <v>9.9594000000000002E-2</v>
      </c>
      <c r="L45" s="61"/>
    </row>
    <row r="46" spans="1:12" ht="17.100000000000001" customHeight="1">
      <c r="A46" s="202" t="s">
        <v>34</v>
      </c>
      <c r="B46" s="106"/>
      <c r="C46" s="106"/>
      <c r="D46" s="106"/>
      <c r="E46" s="106"/>
      <c r="F46" s="106"/>
      <c r="G46" s="106"/>
      <c r="H46" s="106"/>
      <c r="I46" s="106"/>
      <c r="J46" s="106"/>
      <c r="K46" s="27"/>
    </row>
    <row r="47" spans="1:12">
      <c r="A47" s="371" t="s">
        <v>35</v>
      </c>
      <c r="B47" s="106"/>
      <c r="C47" s="106"/>
      <c r="D47" s="106"/>
      <c r="E47" s="106"/>
      <c r="F47" s="106"/>
      <c r="G47" s="106"/>
      <c r="H47" s="106"/>
      <c r="I47" s="106"/>
      <c r="J47" s="106"/>
      <c r="K47" s="27"/>
    </row>
    <row r="48" spans="1:12" ht="17.100000000000001" customHeight="1">
      <c r="A48" s="386" t="s">
        <v>431</v>
      </c>
      <c r="B48" s="106">
        <v>100</v>
      </c>
      <c r="C48" s="106">
        <v>3.8064770000000001</v>
      </c>
      <c r="D48" s="106">
        <v>0.53403</v>
      </c>
      <c r="E48" s="106">
        <v>7.9000430000000001</v>
      </c>
      <c r="F48" s="106">
        <v>36.564241000000003</v>
      </c>
      <c r="G48" s="106">
        <v>5.2301890000000002</v>
      </c>
      <c r="H48" s="106">
        <v>28.363986000000001</v>
      </c>
      <c r="I48" s="106">
        <v>1.8124999999999999E-2</v>
      </c>
      <c r="J48" s="106">
        <v>1.327631</v>
      </c>
      <c r="K48" s="27">
        <v>3.9687E-2</v>
      </c>
    </row>
    <row r="49" spans="1:11" ht="17.100000000000001" customHeight="1">
      <c r="A49" s="386" t="s">
        <v>430</v>
      </c>
      <c r="B49" s="106">
        <v>100</v>
      </c>
      <c r="C49" s="106">
        <v>2.886142</v>
      </c>
      <c r="D49" s="106">
        <v>0.63123200000000002</v>
      </c>
      <c r="E49" s="106">
        <v>9.7996119999999998</v>
      </c>
      <c r="F49" s="106">
        <v>44.127986</v>
      </c>
      <c r="G49" s="106">
        <v>4.3455700000000004</v>
      </c>
      <c r="H49" s="106">
        <v>17.416252</v>
      </c>
      <c r="I49" s="106">
        <v>5.0480000000000004E-3</v>
      </c>
      <c r="J49" s="106">
        <v>0.14618</v>
      </c>
      <c r="K49" s="27">
        <v>9.4392000000000004E-2</v>
      </c>
    </row>
    <row r="50" spans="1:11" ht="17.25" customHeight="1">
      <c r="A50" s="386" t="s">
        <v>429</v>
      </c>
      <c r="B50" s="106">
        <v>100</v>
      </c>
      <c r="C50" s="106">
        <v>9.395073</v>
      </c>
      <c r="D50" s="106">
        <v>0.79704299999999995</v>
      </c>
      <c r="E50" s="106">
        <v>10.193182999999999</v>
      </c>
      <c r="F50" s="106">
        <v>41.433872999999998</v>
      </c>
      <c r="G50" s="106">
        <v>3.487466</v>
      </c>
      <c r="H50" s="106">
        <v>14.168179</v>
      </c>
      <c r="I50" s="106">
        <v>0.16412499999999999</v>
      </c>
      <c r="J50" s="106">
        <v>4.9026810000000003</v>
      </c>
      <c r="K50" s="27">
        <v>0.160021</v>
      </c>
    </row>
    <row r="51" spans="1:11" ht="17.25" customHeight="1">
      <c r="A51" s="386" t="s">
        <v>428</v>
      </c>
      <c r="B51" s="106">
        <v>100</v>
      </c>
      <c r="C51" s="106">
        <v>7.3698050000000004</v>
      </c>
      <c r="D51" s="106">
        <v>0.60186899999999999</v>
      </c>
      <c r="E51" s="106">
        <v>12.590384</v>
      </c>
      <c r="F51" s="106">
        <v>42.757851000000002</v>
      </c>
      <c r="G51" s="106">
        <v>3.264675</v>
      </c>
      <c r="H51" s="106">
        <v>11.677327</v>
      </c>
      <c r="I51" s="106">
        <v>0.22130900000000001</v>
      </c>
      <c r="J51" s="106">
        <v>0.35608400000000001</v>
      </c>
      <c r="K51" s="27">
        <v>0.116925</v>
      </c>
    </row>
    <row r="52" spans="1:11" ht="17.25" customHeight="1">
      <c r="A52" s="386" t="s">
        <v>427</v>
      </c>
      <c r="B52" s="106">
        <v>100</v>
      </c>
      <c r="C52" s="106">
        <v>17.866591</v>
      </c>
      <c r="D52" s="106">
        <v>0.17124500000000001</v>
      </c>
      <c r="E52" s="106">
        <v>27.940901</v>
      </c>
      <c r="F52" s="106">
        <v>21.535615</v>
      </c>
      <c r="G52" s="106">
        <v>0.14805099999999999</v>
      </c>
      <c r="H52" s="106">
        <v>21.369931000000001</v>
      </c>
      <c r="I52" s="166">
        <v>0</v>
      </c>
      <c r="J52" s="106">
        <v>1.3319970000000001</v>
      </c>
      <c r="K52" s="27">
        <v>0.169712</v>
      </c>
    </row>
  </sheetData>
  <mergeCells count="12">
    <mergeCell ref="J5:J12"/>
    <mergeCell ref="K5:K12"/>
    <mergeCell ref="C4:K4"/>
    <mergeCell ref="B13:K13"/>
    <mergeCell ref="B4:B12"/>
    <mergeCell ref="C5:C12"/>
    <mergeCell ref="D5:D12"/>
    <mergeCell ref="E5:E12"/>
    <mergeCell ref="F5:F12"/>
    <mergeCell ref="G5:G12"/>
    <mergeCell ref="H5:H12"/>
    <mergeCell ref="I5:I12"/>
  </mergeCells>
  <phoneticPr fontId="11" type="noConversion"/>
  <hyperlinks>
    <hyperlink ref="L1" location="'Spis tablic     List of Tables'!A90" display="Powrót do spisu tablic"/>
    <hyperlink ref="L2" location="'Spis tablic     List of tables'!B91" display="Back to list of tables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L30"/>
  <sheetViews>
    <sheetView zoomScale="70" zoomScaleNormal="70" workbookViewId="0">
      <selection activeCell="A24" sqref="A24:A25"/>
    </sheetView>
  </sheetViews>
  <sheetFormatPr defaultRowHeight="12.75"/>
  <cols>
    <col min="1" max="1" width="40.625" style="5" customWidth="1"/>
    <col min="2" max="11" width="16.625" style="5" customWidth="1"/>
    <col min="12" max="12" width="9" style="6"/>
    <col min="13" max="16384" width="9" style="5"/>
  </cols>
  <sheetData>
    <row r="1" spans="1:12">
      <c r="A1" s="12" t="s">
        <v>757</v>
      </c>
      <c r="B1" s="117"/>
      <c r="C1" s="117"/>
      <c r="D1" s="117"/>
      <c r="G1" s="236"/>
      <c r="L1" s="445" t="s">
        <v>13</v>
      </c>
    </row>
    <row r="2" spans="1:12">
      <c r="A2" s="338" t="s">
        <v>758</v>
      </c>
      <c r="B2" s="117"/>
      <c r="C2" s="117"/>
      <c r="D2" s="117"/>
      <c r="G2" s="236"/>
      <c r="L2" s="445" t="s">
        <v>14</v>
      </c>
    </row>
    <row r="3" spans="1:12">
      <c r="L3" s="5"/>
    </row>
    <row r="4" spans="1:12" ht="14.25" customHeight="1">
      <c r="A4" s="446"/>
      <c r="B4" s="568" t="s">
        <v>158</v>
      </c>
      <c r="C4" s="635" t="s">
        <v>36</v>
      </c>
      <c r="D4" s="636"/>
      <c r="E4" s="636"/>
      <c r="F4" s="636"/>
      <c r="G4" s="636"/>
      <c r="H4" s="636"/>
      <c r="I4" s="636"/>
      <c r="J4" s="636"/>
      <c r="K4" s="636"/>
    </row>
    <row r="5" spans="1:12" ht="14.25" customHeight="1">
      <c r="A5" s="255"/>
      <c r="B5" s="551"/>
      <c r="C5" s="637" t="s">
        <v>159</v>
      </c>
      <c r="D5" s="611" t="s">
        <v>136</v>
      </c>
      <c r="E5" s="611" t="s">
        <v>160</v>
      </c>
      <c r="F5" s="637" t="s">
        <v>161</v>
      </c>
      <c r="G5" s="548" t="s">
        <v>162</v>
      </c>
      <c r="H5" s="548" t="s">
        <v>163</v>
      </c>
      <c r="I5" s="548" t="s">
        <v>164</v>
      </c>
      <c r="J5" s="611" t="s">
        <v>165</v>
      </c>
      <c r="K5" s="555" t="s">
        <v>187</v>
      </c>
    </row>
    <row r="6" spans="1:12">
      <c r="A6" s="255"/>
      <c r="B6" s="551"/>
      <c r="C6" s="569"/>
      <c r="D6" s="551"/>
      <c r="E6" s="551"/>
      <c r="F6" s="551"/>
      <c r="G6" s="551"/>
      <c r="H6" s="551"/>
      <c r="I6" s="551"/>
      <c r="J6" s="551"/>
      <c r="K6" s="556"/>
    </row>
    <row r="7" spans="1:12">
      <c r="A7" s="242" t="s">
        <v>50</v>
      </c>
      <c r="B7" s="551"/>
      <c r="C7" s="569"/>
      <c r="D7" s="551"/>
      <c r="E7" s="551"/>
      <c r="F7" s="551"/>
      <c r="G7" s="551"/>
      <c r="H7" s="551"/>
      <c r="I7" s="551"/>
      <c r="J7" s="551"/>
      <c r="K7" s="556"/>
    </row>
    <row r="8" spans="1:12">
      <c r="A8" s="243" t="s">
        <v>51</v>
      </c>
      <c r="B8" s="551"/>
      <c r="C8" s="569"/>
      <c r="D8" s="551"/>
      <c r="E8" s="551"/>
      <c r="F8" s="551"/>
      <c r="G8" s="551"/>
      <c r="H8" s="551"/>
      <c r="I8" s="551"/>
      <c r="J8" s="551"/>
      <c r="K8" s="556"/>
    </row>
    <row r="9" spans="1:12">
      <c r="B9" s="551"/>
      <c r="C9" s="569"/>
      <c r="D9" s="551"/>
      <c r="E9" s="551"/>
      <c r="F9" s="551"/>
      <c r="G9" s="551"/>
      <c r="H9" s="551"/>
      <c r="I9" s="551"/>
      <c r="J9" s="551"/>
      <c r="K9" s="556"/>
    </row>
    <row r="10" spans="1:12">
      <c r="A10" s="255"/>
      <c r="B10" s="551"/>
      <c r="C10" s="569"/>
      <c r="D10" s="551"/>
      <c r="E10" s="551"/>
      <c r="F10" s="551"/>
      <c r="G10" s="551"/>
      <c r="H10" s="551"/>
      <c r="I10" s="551"/>
      <c r="J10" s="551"/>
      <c r="K10" s="556"/>
    </row>
    <row r="11" spans="1:12">
      <c r="A11" s="255"/>
      <c r="B11" s="551"/>
      <c r="C11" s="569"/>
      <c r="D11" s="551"/>
      <c r="E11" s="551"/>
      <c r="F11" s="551"/>
      <c r="G11" s="551"/>
      <c r="H11" s="551"/>
      <c r="I11" s="551"/>
      <c r="J11" s="551"/>
      <c r="K11" s="556"/>
    </row>
    <row r="12" spans="1:12">
      <c r="A12" s="256"/>
      <c r="B12" s="552"/>
      <c r="C12" s="570"/>
      <c r="D12" s="552"/>
      <c r="E12" s="552"/>
      <c r="F12" s="552"/>
      <c r="G12" s="552"/>
      <c r="H12" s="552"/>
      <c r="I12" s="552"/>
      <c r="J12" s="552"/>
      <c r="K12" s="557"/>
    </row>
    <row r="13" spans="1:12" s="6" customFormat="1" ht="24.75" customHeight="1">
      <c r="A13" s="640" t="s">
        <v>168</v>
      </c>
      <c r="B13" s="640"/>
      <c r="C13" s="640"/>
      <c r="D13" s="640"/>
      <c r="E13" s="640"/>
      <c r="F13" s="640"/>
      <c r="G13" s="640"/>
      <c r="H13" s="640"/>
      <c r="I13" s="640"/>
      <c r="J13" s="640"/>
      <c r="K13" s="640"/>
    </row>
    <row r="14" spans="1:12" s="62" customFormat="1" ht="17.100000000000001" customHeight="1">
      <c r="A14" s="130" t="s">
        <v>32</v>
      </c>
      <c r="B14" s="96">
        <v>753345.83183000004</v>
      </c>
      <c r="C14" s="96">
        <v>246805.48728999999</v>
      </c>
      <c r="D14" s="96">
        <v>14216.965550000001</v>
      </c>
      <c r="E14" s="96">
        <v>110645.12022</v>
      </c>
      <c r="F14" s="96">
        <v>52168.057110000002</v>
      </c>
      <c r="G14" s="96">
        <v>35790.139360000001</v>
      </c>
      <c r="H14" s="96">
        <v>35634.75649</v>
      </c>
      <c r="I14" s="96">
        <v>648.61393999999996</v>
      </c>
      <c r="J14" s="96">
        <v>88253.249420000007</v>
      </c>
      <c r="K14" s="95">
        <v>8393.96227</v>
      </c>
      <c r="L14" s="61"/>
    </row>
    <row r="15" spans="1:12" ht="17.100000000000001" customHeight="1">
      <c r="A15" s="387" t="s">
        <v>33</v>
      </c>
      <c r="B15" s="28"/>
      <c r="C15" s="28"/>
      <c r="D15" s="28"/>
      <c r="E15" s="28"/>
      <c r="F15" s="28"/>
      <c r="G15" s="28"/>
      <c r="H15" s="28"/>
      <c r="I15" s="28"/>
      <c r="J15" s="28"/>
      <c r="K15" s="40"/>
    </row>
    <row r="16" spans="1:12" ht="17.100000000000001" customHeight="1">
      <c r="A16" s="431"/>
      <c r="B16" s="28"/>
      <c r="C16" s="28"/>
      <c r="D16" s="28"/>
      <c r="E16" s="28"/>
      <c r="F16" s="28"/>
      <c r="G16" s="28"/>
      <c r="H16" s="28"/>
      <c r="I16" s="28"/>
      <c r="J16" s="28"/>
      <c r="K16" s="95"/>
    </row>
    <row r="17" spans="1:12" ht="30" customHeight="1">
      <c r="A17" s="639" t="s">
        <v>638</v>
      </c>
      <c r="B17" s="639"/>
      <c r="C17" s="639"/>
      <c r="D17" s="639"/>
      <c r="E17" s="639"/>
      <c r="F17" s="639"/>
      <c r="G17" s="639"/>
      <c r="H17" s="639"/>
      <c r="I17" s="639"/>
      <c r="J17" s="639"/>
      <c r="K17" s="639"/>
    </row>
    <row r="18" spans="1:12" ht="17.100000000000001" customHeight="1">
      <c r="A18" s="266"/>
      <c r="B18" s="93"/>
      <c r="C18" s="93"/>
      <c r="D18" s="93"/>
      <c r="E18" s="93"/>
      <c r="F18" s="93"/>
      <c r="G18" s="28"/>
      <c r="H18" s="28"/>
      <c r="I18" s="28"/>
      <c r="J18" s="28"/>
      <c r="K18" s="40"/>
    </row>
    <row r="19" spans="1:12" s="62" customFormat="1" ht="17.100000000000001" customHeight="1">
      <c r="A19" s="207" t="s">
        <v>32</v>
      </c>
      <c r="B19" s="96">
        <v>100</v>
      </c>
      <c r="C19" s="96">
        <v>32.761246</v>
      </c>
      <c r="D19" s="96">
        <v>1.887176</v>
      </c>
      <c r="E19" s="96">
        <v>14.687161</v>
      </c>
      <c r="F19" s="96">
        <v>6.9248479999999999</v>
      </c>
      <c r="G19" s="96">
        <v>4.7508239999999997</v>
      </c>
      <c r="H19" s="96">
        <v>4.7301979999999997</v>
      </c>
      <c r="I19" s="96">
        <v>8.6097000000000007E-2</v>
      </c>
      <c r="J19" s="96">
        <v>11.714838</v>
      </c>
      <c r="K19" s="95">
        <v>1.1142240000000001</v>
      </c>
      <c r="L19" s="61"/>
    </row>
    <row r="20" spans="1:12" ht="17.100000000000001" customHeight="1">
      <c r="A20" s="387" t="s">
        <v>33</v>
      </c>
      <c r="B20" s="25"/>
      <c r="C20" s="25"/>
      <c r="D20" s="25"/>
      <c r="E20" s="25"/>
      <c r="F20" s="25"/>
      <c r="G20" s="25"/>
      <c r="H20" s="25"/>
      <c r="I20" s="25"/>
      <c r="J20" s="25"/>
      <c r="K20" s="26"/>
    </row>
    <row r="22" spans="1:12" s="6" customFormat="1">
      <c r="B22" s="321"/>
      <c r="C22" s="321"/>
      <c r="D22" s="321"/>
      <c r="E22" s="321"/>
      <c r="F22" s="321"/>
      <c r="G22" s="321"/>
      <c r="H22" s="321"/>
      <c r="I22" s="321"/>
      <c r="J22" s="321"/>
      <c r="K22" s="321"/>
    </row>
    <row r="23" spans="1:12" s="6" customFormat="1"/>
    <row r="24" spans="1:12" s="6" customFormat="1">
      <c r="E24" s="174"/>
    </row>
    <row r="25" spans="1:12" s="6" customFormat="1">
      <c r="C25" s="209"/>
      <c r="D25" s="209"/>
      <c r="E25" s="209"/>
      <c r="F25" s="209"/>
      <c r="G25" s="209"/>
      <c r="H25" s="209"/>
      <c r="I25" s="209"/>
      <c r="J25" s="209"/>
      <c r="K25" s="209"/>
    </row>
    <row r="26" spans="1:12" s="6" customFormat="1"/>
    <row r="30" spans="1:12">
      <c r="C30" s="447"/>
      <c r="D30" s="447"/>
      <c r="E30" s="447"/>
      <c r="F30" s="447"/>
      <c r="G30" s="447"/>
      <c r="H30" s="447"/>
      <c r="I30" s="447"/>
      <c r="J30" s="447"/>
      <c r="K30" s="447"/>
    </row>
  </sheetData>
  <mergeCells count="13">
    <mergeCell ref="C4:K4"/>
    <mergeCell ref="A13:K13"/>
    <mergeCell ref="A17:K17"/>
    <mergeCell ref="B4:B12"/>
    <mergeCell ref="C5:C12"/>
    <mergeCell ref="D5:D12"/>
    <mergeCell ref="E5:E12"/>
    <mergeCell ref="F5:F12"/>
    <mergeCell ref="G5:G12"/>
    <mergeCell ref="H5:H12"/>
    <mergeCell ref="I5:I12"/>
    <mergeCell ref="J5:J12"/>
    <mergeCell ref="K5:K12"/>
  </mergeCells>
  <phoneticPr fontId="11" type="noConversion"/>
  <hyperlinks>
    <hyperlink ref="L1" location="'Spis tablic     List of Tables'!A93" display="Powrót do spisu tablic"/>
    <hyperlink ref="L2" location="'Spis tablic     List of tables'!B94" display="Back to list of tables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V323"/>
  <sheetViews>
    <sheetView zoomScale="70" zoomScaleNormal="70" workbookViewId="0">
      <selection activeCell="A24" sqref="A24:A25"/>
    </sheetView>
  </sheetViews>
  <sheetFormatPr defaultRowHeight="12.75"/>
  <cols>
    <col min="1" max="1" width="40.625" style="5" customWidth="1"/>
    <col min="2" max="5" width="16.625" style="5" customWidth="1"/>
    <col min="6" max="6" width="16.625" style="12" customWidth="1"/>
    <col min="7" max="7" width="16.625" style="5" customWidth="1"/>
    <col min="8" max="22" width="9" style="6"/>
    <col min="23" max="16384" width="9" style="5"/>
  </cols>
  <sheetData>
    <row r="1" spans="1:8" ht="14.25">
      <c r="A1" s="270" t="s">
        <v>765</v>
      </c>
      <c r="B1" s="12"/>
      <c r="C1" s="12"/>
      <c r="D1" s="99"/>
      <c r="E1" s="99"/>
      <c r="H1" s="324" t="s">
        <v>13</v>
      </c>
    </row>
    <row r="2" spans="1:8" ht="14.25">
      <c r="A2" s="391" t="s">
        <v>766</v>
      </c>
      <c r="B2" s="448"/>
      <c r="C2" s="448"/>
      <c r="D2" s="99"/>
      <c r="E2" s="99"/>
      <c r="G2" s="237"/>
      <c r="H2" s="21" t="s">
        <v>14</v>
      </c>
    </row>
    <row r="3" spans="1:8">
      <c r="H3" s="12"/>
    </row>
    <row r="4" spans="1:8" ht="12.75" customHeight="1">
      <c r="A4" s="254"/>
      <c r="B4" s="641" t="s">
        <v>649</v>
      </c>
      <c r="C4" s="642"/>
      <c r="D4" s="641" t="s">
        <v>648</v>
      </c>
      <c r="E4" s="566"/>
      <c r="F4" s="615" t="s">
        <v>170</v>
      </c>
      <c r="G4" s="565"/>
    </row>
    <row r="5" spans="1:8">
      <c r="A5" s="243"/>
      <c r="B5" s="556"/>
      <c r="C5" s="643"/>
      <c r="D5" s="556"/>
      <c r="E5" s="563"/>
      <c r="F5" s="556"/>
      <c r="G5" s="644"/>
    </row>
    <row r="6" spans="1:8" ht="17.25" customHeight="1">
      <c r="B6" s="556"/>
      <c r="C6" s="643"/>
      <c r="D6" s="556"/>
      <c r="E6" s="563"/>
      <c r="F6" s="556"/>
      <c r="G6" s="644"/>
    </row>
    <row r="7" spans="1:8">
      <c r="A7" s="242" t="s">
        <v>50</v>
      </c>
      <c r="B7" s="556"/>
      <c r="C7" s="643"/>
      <c r="D7" s="556"/>
      <c r="E7" s="563"/>
      <c r="F7" s="556"/>
      <c r="G7" s="644"/>
    </row>
    <row r="8" spans="1:8">
      <c r="A8" s="243" t="s">
        <v>51</v>
      </c>
      <c r="B8" s="556"/>
      <c r="C8" s="643"/>
      <c r="D8" s="556"/>
      <c r="E8" s="563"/>
      <c r="F8" s="556"/>
      <c r="G8" s="644"/>
    </row>
    <row r="9" spans="1:8">
      <c r="A9" s="243"/>
      <c r="B9" s="557"/>
      <c r="C9" s="567"/>
      <c r="D9" s="557"/>
      <c r="E9" s="564"/>
      <c r="F9" s="557"/>
      <c r="G9" s="567"/>
    </row>
    <row r="10" spans="1:8">
      <c r="A10" s="242"/>
      <c r="B10" s="449">
        <v>2012</v>
      </c>
      <c r="C10" s="449">
        <v>2013</v>
      </c>
      <c r="D10" s="449">
        <v>2012</v>
      </c>
      <c r="E10" s="449">
        <v>2013</v>
      </c>
      <c r="F10" s="449">
        <v>2012</v>
      </c>
      <c r="G10" s="450">
        <v>2013</v>
      </c>
    </row>
    <row r="11" spans="1:8">
      <c r="A11" s="253"/>
      <c r="B11" s="645" t="s">
        <v>169</v>
      </c>
      <c r="C11" s="646"/>
      <c r="D11" s="646"/>
      <c r="E11" s="646"/>
      <c r="F11" s="646"/>
      <c r="G11" s="646"/>
    </row>
    <row r="12" spans="1:8">
      <c r="A12" s="265" t="s">
        <v>596</v>
      </c>
      <c r="B12" s="96">
        <v>5033303.3500699997</v>
      </c>
      <c r="C12" s="96">
        <v>5158176.57326</v>
      </c>
      <c r="D12" s="96">
        <v>4957773.1845699996</v>
      </c>
      <c r="E12" s="37">
        <v>5088775.0458399998</v>
      </c>
      <c r="F12" s="96">
        <f>B12-D12</f>
        <v>75530.165500000119</v>
      </c>
      <c r="G12" s="187">
        <f>C12-E12</f>
        <v>69401.527420000173</v>
      </c>
    </row>
    <row r="13" spans="1:8">
      <c r="A13" s="222" t="s">
        <v>597</v>
      </c>
      <c r="B13" s="28"/>
      <c r="C13" s="93"/>
      <c r="D13" s="93"/>
      <c r="E13" s="26"/>
      <c r="F13" s="93"/>
      <c r="G13" s="174"/>
    </row>
    <row r="14" spans="1:8">
      <c r="A14" s="129" t="s">
        <v>442</v>
      </c>
      <c r="B14" s="93">
        <v>1450973.7368099999</v>
      </c>
      <c r="C14" s="93">
        <v>1534098.72906</v>
      </c>
      <c r="D14" s="93">
        <v>1457047.37582</v>
      </c>
      <c r="E14" s="27">
        <v>1530364.5318</v>
      </c>
      <c r="F14" s="93">
        <f t="shared" ref="F14:F76" si="0">B14-D14</f>
        <v>-6073.6390100000426</v>
      </c>
      <c r="G14" s="174">
        <f t="shared" ref="G14:G76" si="1">C14-E14</f>
        <v>3734.1972600000445</v>
      </c>
    </row>
    <row r="15" spans="1:8">
      <c r="A15" s="134" t="s">
        <v>39</v>
      </c>
      <c r="B15" s="28"/>
      <c r="C15" s="93"/>
      <c r="D15" s="93"/>
      <c r="E15" s="26"/>
      <c r="F15" s="93"/>
      <c r="G15" s="174"/>
    </row>
    <row r="16" spans="1:8">
      <c r="A16" s="129" t="s">
        <v>37</v>
      </c>
      <c r="B16" s="93">
        <v>1117849.8865699999</v>
      </c>
      <c r="C16" s="93">
        <v>1150844.4250099999</v>
      </c>
      <c r="D16" s="93">
        <v>1138087.3034999999</v>
      </c>
      <c r="E16" s="27">
        <v>1127893.1494200001</v>
      </c>
      <c r="F16" s="93">
        <f t="shared" si="0"/>
        <v>-20237.416930000065</v>
      </c>
      <c r="G16" s="174">
        <f t="shared" si="1"/>
        <v>22951.275589999743</v>
      </c>
    </row>
    <row r="17" spans="1:22">
      <c r="A17" s="134" t="s">
        <v>40</v>
      </c>
      <c r="B17" s="28"/>
      <c r="C17" s="93"/>
      <c r="D17" s="93"/>
      <c r="E17" s="26"/>
      <c r="F17" s="93"/>
      <c r="G17" s="174"/>
    </row>
    <row r="18" spans="1:22">
      <c r="A18" s="129" t="s">
        <v>41</v>
      </c>
      <c r="B18" s="93">
        <v>2464479.7266899999</v>
      </c>
      <c r="C18" s="93">
        <v>2473233.4191900003</v>
      </c>
      <c r="D18" s="93">
        <v>2362638.5052499999</v>
      </c>
      <c r="E18" s="27">
        <v>2430517.3646199997</v>
      </c>
      <c r="F18" s="93">
        <f t="shared" si="0"/>
        <v>101841.22143999999</v>
      </c>
      <c r="G18" s="174">
        <f t="shared" si="1"/>
        <v>42716.054570000619</v>
      </c>
    </row>
    <row r="19" spans="1:22">
      <c r="A19" s="134" t="s">
        <v>42</v>
      </c>
      <c r="B19" s="28"/>
      <c r="C19" s="93"/>
      <c r="D19" s="93"/>
      <c r="E19" s="30"/>
      <c r="F19" s="93"/>
      <c r="G19" s="174"/>
    </row>
    <row r="20" spans="1:22">
      <c r="A20" s="126" t="s">
        <v>111</v>
      </c>
      <c r="B20" s="28"/>
      <c r="C20" s="93"/>
      <c r="D20" s="93"/>
      <c r="E20" s="26"/>
      <c r="F20" s="93"/>
      <c r="G20" s="174"/>
    </row>
    <row r="21" spans="1:22" s="366" customFormat="1">
      <c r="A21" s="131" t="s">
        <v>217</v>
      </c>
      <c r="B21" s="96">
        <v>1024521.0258200001</v>
      </c>
      <c r="C21" s="96">
        <v>1083833.9485599999</v>
      </c>
      <c r="D21" s="96">
        <v>1021616.2773099999</v>
      </c>
      <c r="E21" s="37">
        <v>1059714.89637</v>
      </c>
      <c r="F21" s="96">
        <f t="shared" si="0"/>
        <v>2904.7485100001795</v>
      </c>
      <c r="G21" s="187">
        <f t="shared" si="1"/>
        <v>24119.052189999959</v>
      </c>
      <c r="H21" s="392"/>
      <c r="I21" s="392"/>
      <c r="J21" s="392"/>
      <c r="K21" s="392"/>
      <c r="L21" s="392"/>
      <c r="M21" s="392"/>
      <c r="N21" s="392"/>
      <c r="O21" s="392"/>
      <c r="P21" s="392"/>
      <c r="Q21" s="392"/>
      <c r="R21" s="392"/>
      <c r="S21" s="392"/>
      <c r="T21" s="392"/>
      <c r="U21" s="392"/>
      <c r="V21" s="392"/>
    </row>
    <row r="22" spans="1:22" s="366" customFormat="1">
      <c r="A22" s="130" t="s">
        <v>218</v>
      </c>
      <c r="B22" s="96">
        <v>189892.65265999999</v>
      </c>
      <c r="C22" s="96">
        <v>198918.48088999998</v>
      </c>
      <c r="D22" s="96">
        <v>200338.01392</v>
      </c>
      <c r="E22" s="37">
        <v>196047.44824</v>
      </c>
      <c r="F22" s="96">
        <f t="shared" si="0"/>
        <v>-10445.361260000005</v>
      </c>
      <c r="G22" s="187">
        <f t="shared" si="1"/>
        <v>2871.0326499999792</v>
      </c>
      <c r="H22" s="392"/>
      <c r="I22" s="392"/>
      <c r="J22" s="392"/>
      <c r="K22" s="392"/>
      <c r="L22" s="392"/>
      <c r="M22" s="392"/>
      <c r="N22" s="392"/>
      <c r="O22" s="392"/>
      <c r="P22" s="392"/>
      <c r="Q22" s="392"/>
      <c r="R22" s="392"/>
      <c r="S22" s="392"/>
      <c r="T22" s="392"/>
      <c r="U22" s="392"/>
      <c r="V22" s="392"/>
    </row>
    <row r="23" spans="1:22">
      <c r="A23" s="195" t="s">
        <v>174</v>
      </c>
      <c r="B23" s="93"/>
      <c r="C23" s="93"/>
      <c r="D23" s="93"/>
      <c r="E23" s="26"/>
      <c r="F23" s="93"/>
      <c r="G23" s="174"/>
    </row>
    <row r="24" spans="1:22">
      <c r="A24" s="134" t="s">
        <v>49</v>
      </c>
      <c r="B24" s="93"/>
      <c r="C24" s="93"/>
      <c r="D24" s="93"/>
      <c r="E24" s="26"/>
      <c r="F24" s="93"/>
      <c r="G24" s="174"/>
    </row>
    <row r="25" spans="1:22">
      <c r="A25" s="129" t="s">
        <v>262</v>
      </c>
      <c r="B25" s="93">
        <v>53230.535400000001</v>
      </c>
      <c r="C25" s="93">
        <v>55695.46888</v>
      </c>
      <c r="D25" s="93">
        <v>62364.2552</v>
      </c>
      <c r="E25" s="27">
        <v>56497.319409999996</v>
      </c>
      <c r="F25" s="93">
        <f t="shared" si="0"/>
        <v>-9133.7197999999989</v>
      </c>
      <c r="G25" s="174">
        <f t="shared" si="1"/>
        <v>-801.85052999999607</v>
      </c>
    </row>
    <row r="26" spans="1:22">
      <c r="A26" s="129" t="s">
        <v>263</v>
      </c>
      <c r="B26" s="93">
        <v>34089.017249999997</v>
      </c>
      <c r="C26" s="93">
        <v>35578.794569999998</v>
      </c>
      <c r="D26" s="93">
        <v>32416.76555</v>
      </c>
      <c r="E26" s="26">
        <v>33954.815849999999</v>
      </c>
      <c r="F26" s="93">
        <f t="shared" si="0"/>
        <v>1672.2516999999971</v>
      </c>
      <c r="G26" s="174">
        <f t="shared" si="1"/>
        <v>1623.9787199999992</v>
      </c>
    </row>
    <row r="27" spans="1:22">
      <c r="A27" s="129" t="s">
        <v>264</v>
      </c>
      <c r="B27" s="93">
        <v>35568.170090000007</v>
      </c>
      <c r="C27" s="93">
        <v>37117.085359999997</v>
      </c>
      <c r="D27" s="93">
        <v>36845.86189</v>
      </c>
      <c r="E27" s="26">
        <v>37153.521820000002</v>
      </c>
      <c r="F27" s="93">
        <f t="shared" si="0"/>
        <v>-1277.6917999999932</v>
      </c>
      <c r="G27" s="174">
        <f t="shared" si="1"/>
        <v>-36.436460000004445</v>
      </c>
    </row>
    <row r="28" spans="1:22">
      <c r="A28" s="195" t="s">
        <v>46</v>
      </c>
      <c r="B28" s="93"/>
      <c r="C28" s="93"/>
      <c r="D28" s="93"/>
      <c r="E28" s="27"/>
      <c r="F28" s="93"/>
      <c r="G28" s="174"/>
    </row>
    <row r="29" spans="1:22">
      <c r="A29" s="134" t="s">
        <v>48</v>
      </c>
      <c r="B29" s="93"/>
      <c r="C29" s="93"/>
      <c r="D29" s="93"/>
      <c r="E29" s="26"/>
      <c r="F29" s="93"/>
      <c r="G29" s="174"/>
    </row>
    <row r="30" spans="1:22">
      <c r="A30" s="132" t="s">
        <v>267</v>
      </c>
      <c r="B30" s="93">
        <v>33011.869100000004</v>
      </c>
      <c r="C30" s="93">
        <v>35151.089759999995</v>
      </c>
      <c r="D30" s="93">
        <v>33527.83915</v>
      </c>
      <c r="E30" s="26">
        <v>35707.836499999998</v>
      </c>
      <c r="F30" s="93">
        <f t="shared" si="0"/>
        <v>-515.97004999999626</v>
      </c>
      <c r="G30" s="174">
        <f t="shared" si="1"/>
        <v>-556.74674000000232</v>
      </c>
    </row>
    <row r="31" spans="1:22">
      <c r="A31" s="132" t="s">
        <v>266</v>
      </c>
      <c r="B31" s="93">
        <v>16360.856730000001</v>
      </c>
      <c r="C31" s="93">
        <v>17575.261160000002</v>
      </c>
      <c r="D31" s="93">
        <v>15304.55474</v>
      </c>
      <c r="E31" s="27">
        <v>16172.12463</v>
      </c>
      <c r="F31" s="93">
        <f t="shared" si="0"/>
        <v>1056.3019900000018</v>
      </c>
      <c r="G31" s="174">
        <f t="shared" si="1"/>
        <v>1403.1365300000016</v>
      </c>
    </row>
    <row r="32" spans="1:22">
      <c r="A32" s="132" t="s">
        <v>265</v>
      </c>
      <c r="B32" s="93">
        <v>17632.204089999999</v>
      </c>
      <c r="C32" s="93">
        <v>17800.781159999999</v>
      </c>
      <c r="D32" s="93">
        <v>19878.737390000002</v>
      </c>
      <c r="E32" s="27">
        <v>16561.830030000001</v>
      </c>
      <c r="F32" s="93">
        <f t="shared" si="0"/>
        <v>-2246.5333000000028</v>
      </c>
      <c r="G32" s="174">
        <f t="shared" si="1"/>
        <v>1238.9511299999976</v>
      </c>
    </row>
    <row r="33" spans="1:7">
      <c r="A33" s="130" t="s">
        <v>219</v>
      </c>
      <c r="B33" s="96">
        <v>310429.33676999999</v>
      </c>
      <c r="C33" s="96">
        <v>317319.93419999996</v>
      </c>
      <c r="D33" s="96">
        <v>296129.22386999999</v>
      </c>
      <c r="E33" s="37">
        <v>317940.69945999997</v>
      </c>
      <c r="F33" s="96">
        <f t="shared" si="0"/>
        <v>14300.112900000007</v>
      </c>
      <c r="G33" s="187">
        <f t="shared" si="1"/>
        <v>-620.76526000001468</v>
      </c>
    </row>
    <row r="34" spans="1:7">
      <c r="A34" s="195" t="s">
        <v>52</v>
      </c>
      <c r="B34" s="93"/>
      <c r="C34" s="93"/>
      <c r="D34" s="93"/>
      <c r="E34" s="27"/>
      <c r="F34" s="93"/>
      <c r="G34" s="174"/>
    </row>
    <row r="35" spans="1:7">
      <c r="A35" s="134" t="s">
        <v>47</v>
      </c>
      <c r="B35" s="93"/>
      <c r="C35" s="93"/>
      <c r="D35" s="93"/>
      <c r="E35" s="27"/>
      <c r="F35" s="93"/>
      <c r="G35" s="174"/>
    </row>
    <row r="36" spans="1:7">
      <c r="A36" s="132" t="s">
        <v>268</v>
      </c>
      <c r="B36" s="93">
        <v>49111.411959999998</v>
      </c>
      <c r="C36" s="93">
        <v>50964.993399999999</v>
      </c>
      <c r="D36" s="93">
        <v>49374.709219999997</v>
      </c>
      <c r="E36" s="27">
        <v>50358.311959999999</v>
      </c>
      <c r="F36" s="93">
        <f t="shared" si="0"/>
        <v>-263.29725999999937</v>
      </c>
      <c r="G36" s="174">
        <f t="shared" si="1"/>
        <v>606.68144000000029</v>
      </c>
    </row>
    <row r="37" spans="1:7">
      <c r="A37" s="132" t="s">
        <v>269</v>
      </c>
      <c r="B37" s="93">
        <v>158092.38608000003</v>
      </c>
      <c r="C37" s="93">
        <v>160457.66280000002</v>
      </c>
      <c r="D37" s="93">
        <v>149822.29762999999</v>
      </c>
      <c r="E37" s="27">
        <v>162409.66155000002</v>
      </c>
      <c r="F37" s="93">
        <f t="shared" si="0"/>
        <v>8270.0884500000393</v>
      </c>
      <c r="G37" s="174">
        <f t="shared" si="1"/>
        <v>-1951.9987499999988</v>
      </c>
    </row>
    <row r="38" spans="1:7">
      <c r="A38" s="195" t="s">
        <v>46</v>
      </c>
      <c r="B38" s="93"/>
      <c r="C38" s="93"/>
      <c r="D38" s="93"/>
      <c r="E38" s="27"/>
      <c r="F38" s="93"/>
      <c r="G38" s="174"/>
    </row>
    <row r="39" spans="1:7">
      <c r="A39" s="134" t="s">
        <v>48</v>
      </c>
      <c r="B39" s="93"/>
      <c r="C39" s="93"/>
      <c r="D39" s="93"/>
      <c r="E39" s="26"/>
      <c r="F39" s="93"/>
      <c r="G39" s="174"/>
    </row>
    <row r="40" spans="1:7">
      <c r="A40" s="132" t="s">
        <v>270</v>
      </c>
      <c r="B40" s="93">
        <v>11389.085880000001</v>
      </c>
      <c r="C40" s="93">
        <v>12151.229640000001</v>
      </c>
      <c r="D40" s="93">
        <v>10681.365659999999</v>
      </c>
      <c r="E40" s="26">
        <v>12068.635319999999</v>
      </c>
      <c r="F40" s="93">
        <f t="shared" si="0"/>
        <v>707.72022000000106</v>
      </c>
      <c r="G40" s="174">
        <f t="shared" si="1"/>
        <v>82.594320000001971</v>
      </c>
    </row>
    <row r="41" spans="1:7">
      <c r="A41" s="132" t="s">
        <v>271</v>
      </c>
      <c r="B41" s="93">
        <v>19501.354620000002</v>
      </c>
      <c r="C41" s="93">
        <v>21546.96731</v>
      </c>
      <c r="D41" s="93">
        <v>18374.916420000001</v>
      </c>
      <c r="E41" s="27">
        <v>20900.289519999998</v>
      </c>
      <c r="F41" s="93">
        <f t="shared" si="0"/>
        <v>1126.4382000000005</v>
      </c>
      <c r="G41" s="174">
        <f t="shared" si="1"/>
        <v>646.67779000000155</v>
      </c>
    </row>
    <row r="42" spans="1:7">
      <c r="A42" s="132" t="s">
        <v>272</v>
      </c>
      <c r="B42" s="93">
        <v>23105.0923</v>
      </c>
      <c r="C42" s="93">
        <v>22216.580100000003</v>
      </c>
      <c r="D42" s="93">
        <v>22047.020069999999</v>
      </c>
      <c r="E42" s="27">
        <v>22390.500670000001</v>
      </c>
      <c r="F42" s="93">
        <f t="shared" si="0"/>
        <v>1058.0722300000016</v>
      </c>
      <c r="G42" s="174">
        <f t="shared" si="1"/>
        <v>-173.92056999999841</v>
      </c>
    </row>
    <row r="43" spans="1:7">
      <c r="A43" s="132" t="s">
        <v>273</v>
      </c>
      <c r="B43" s="93">
        <v>20602.87931</v>
      </c>
      <c r="C43" s="93">
        <v>20342.016800000001</v>
      </c>
      <c r="D43" s="93">
        <v>20138.71747</v>
      </c>
      <c r="E43" s="27">
        <v>20753.89604</v>
      </c>
      <c r="F43" s="93">
        <f t="shared" si="0"/>
        <v>464.16184000000067</v>
      </c>
      <c r="G43" s="174">
        <f t="shared" si="1"/>
        <v>-411.87923999999839</v>
      </c>
    </row>
    <row r="44" spans="1:7">
      <c r="A44" s="132" t="s">
        <v>269</v>
      </c>
      <c r="B44" s="93">
        <v>28627.126620000003</v>
      </c>
      <c r="C44" s="93">
        <v>29640.48415</v>
      </c>
      <c r="D44" s="93">
        <v>25690.197399999997</v>
      </c>
      <c r="E44" s="27">
        <v>29059.404399999999</v>
      </c>
      <c r="F44" s="93">
        <f t="shared" si="0"/>
        <v>2936.9292200000054</v>
      </c>
      <c r="G44" s="174">
        <f t="shared" si="1"/>
        <v>581.07975000000079</v>
      </c>
    </row>
    <row r="45" spans="1:7">
      <c r="A45" s="130" t="s">
        <v>220</v>
      </c>
      <c r="B45" s="96">
        <v>435165.01981000003</v>
      </c>
      <c r="C45" s="96">
        <v>475157.15779999999</v>
      </c>
      <c r="D45" s="96">
        <v>436116.03841000004</v>
      </c>
      <c r="E45" s="37">
        <v>454970.82927999995</v>
      </c>
      <c r="F45" s="96">
        <f t="shared" si="0"/>
        <v>-951.01860000001034</v>
      </c>
      <c r="G45" s="187">
        <f t="shared" si="1"/>
        <v>20186.328520000039</v>
      </c>
    </row>
    <row r="46" spans="1:7">
      <c r="A46" s="195" t="s">
        <v>52</v>
      </c>
      <c r="B46" s="93"/>
      <c r="C46" s="93"/>
      <c r="D46" s="93"/>
      <c r="E46" s="26"/>
      <c r="F46" s="93"/>
      <c r="G46" s="174"/>
    </row>
    <row r="47" spans="1:7">
      <c r="A47" s="134" t="s">
        <v>47</v>
      </c>
      <c r="B47" s="93"/>
      <c r="C47" s="93"/>
      <c r="D47" s="93"/>
      <c r="E47" s="26"/>
      <c r="F47" s="93"/>
      <c r="G47" s="174"/>
    </row>
    <row r="48" spans="1:7">
      <c r="A48" s="132" t="s">
        <v>274</v>
      </c>
      <c r="B48" s="93">
        <v>34425.631829999998</v>
      </c>
      <c r="C48" s="93">
        <v>42802.237409999994</v>
      </c>
      <c r="D48" s="93">
        <v>37869.706469999997</v>
      </c>
      <c r="E48" s="27">
        <v>37910.938679999999</v>
      </c>
      <c r="F48" s="93">
        <f t="shared" si="0"/>
        <v>-3444.0746399999989</v>
      </c>
      <c r="G48" s="174">
        <f t="shared" si="1"/>
        <v>4891.298729999995</v>
      </c>
    </row>
    <row r="49" spans="1:7">
      <c r="A49" s="132" t="s">
        <v>275</v>
      </c>
      <c r="B49" s="93">
        <v>50160.87386</v>
      </c>
      <c r="C49" s="93">
        <v>54424.290249999998</v>
      </c>
      <c r="D49" s="93">
        <v>49410.875100000005</v>
      </c>
      <c r="E49" s="27">
        <v>53254.896520000002</v>
      </c>
      <c r="F49" s="93">
        <f t="shared" si="0"/>
        <v>749.99875999999495</v>
      </c>
      <c r="G49" s="174">
        <f t="shared" si="1"/>
        <v>1169.3937299999961</v>
      </c>
    </row>
    <row r="50" spans="1:7">
      <c r="A50" s="132" t="s">
        <v>276</v>
      </c>
      <c r="B50" s="93">
        <v>145805.44443999999</v>
      </c>
      <c r="C50" s="93">
        <v>146837.64022</v>
      </c>
      <c r="D50" s="93">
        <v>139845.10066999999</v>
      </c>
      <c r="E50" s="27">
        <v>143705.37919000001</v>
      </c>
      <c r="F50" s="93">
        <f t="shared" si="0"/>
        <v>5960.3437700000068</v>
      </c>
      <c r="G50" s="174">
        <f t="shared" si="1"/>
        <v>3132.2610299999942</v>
      </c>
    </row>
    <row r="51" spans="1:7">
      <c r="A51" s="195" t="s">
        <v>174</v>
      </c>
      <c r="B51" s="93"/>
      <c r="C51" s="93"/>
      <c r="D51" s="93"/>
      <c r="E51" s="27"/>
      <c r="F51" s="93"/>
      <c r="G51" s="174"/>
    </row>
    <row r="52" spans="1:7">
      <c r="A52" s="134" t="s">
        <v>49</v>
      </c>
      <c r="B52" s="93"/>
      <c r="C52" s="93"/>
      <c r="D52" s="93"/>
      <c r="E52" s="27"/>
      <c r="F52" s="93"/>
      <c r="G52" s="174"/>
    </row>
    <row r="53" spans="1:7">
      <c r="A53" s="132" t="s">
        <v>277</v>
      </c>
      <c r="B53" s="93">
        <v>73068.597480000011</v>
      </c>
      <c r="C53" s="93">
        <v>94326.783629999991</v>
      </c>
      <c r="D53" s="93">
        <v>78121.249580000003</v>
      </c>
      <c r="E53" s="27">
        <v>86416.378760000007</v>
      </c>
      <c r="F53" s="93">
        <f t="shared" si="0"/>
        <v>-5052.6520999999921</v>
      </c>
      <c r="G53" s="174">
        <f t="shared" si="1"/>
        <v>7910.4048699999839</v>
      </c>
    </row>
    <row r="54" spans="1:7">
      <c r="A54" s="132" t="s">
        <v>278</v>
      </c>
      <c r="B54" s="93">
        <v>51903.489950000003</v>
      </c>
      <c r="C54" s="93">
        <v>53421.547229999996</v>
      </c>
      <c r="D54" s="93">
        <v>52468.082200000004</v>
      </c>
      <c r="E54" s="27">
        <v>52185.842429999997</v>
      </c>
      <c r="F54" s="93">
        <f t="shared" si="0"/>
        <v>-564.59225000000151</v>
      </c>
      <c r="G54" s="174">
        <f t="shared" si="1"/>
        <v>1235.7047999999995</v>
      </c>
    </row>
    <row r="55" spans="1:7">
      <c r="A55" s="195" t="s">
        <v>46</v>
      </c>
      <c r="B55" s="93"/>
      <c r="C55" s="93"/>
      <c r="D55" s="93"/>
      <c r="E55" s="27"/>
      <c r="F55" s="93"/>
      <c r="G55" s="174"/>
    </row>
    <row r="56" spans="1:7">
      <c r="A56" s="134" t="s">
        <v>48</v>
      </c>
      <c r="B56" s="93"/>
      <c r="C56" s="93"/>
      <c r="D56" s="93"/>
      <c r="E56" s="27"/>
      <c r="F56" s="93"/>
      <c r="G56" s="174"/>
    </row>
    <row r="57" spans="1:7">
      <c r="A57" s="132" t="s">
        <v>274</v>
      </c>
      <c r="B57" s="93">
        <v>11527.28492</v>
      </c>
      <c r="C57" s="93">
        <v>20196.455969999999</v>
      </c>
      <c r="D57" s="93">
        <v>12717.90179</v>
      </c>
      <c r="E57" s="27">
        <v>11144.102929999999</v>
      </c>
      <c r="F57" s="93">
        <f t="shared" si="0"/>
        <v>-1190.6168699999998</v>
      </c>
      <c r="G57" s="174">
        <f t="shared" si="1"/>
        <v>9052.35304</v>
      </c>
    </row>
    <row r="58" spans="1:7">
      <c r="A58" s="132" t="s">
        <v>275</v>
      </c>
      <c r="B58" s="93">
        <v>19515.594430000001</v>
      </c>
      <c r="C58" s="93">
        <v>16544.028989999999</v>
      </c>
      <c r="D58" s="93">
        <v>20052.845940000003</v>
      </c>
      <c r="E58" s="27">
        <v>21161.74712</v>
      </c>
      <c r="F58" s="93">
        <f t="shared" si="0"/>
        <v>-537.25151000000187</v>
      </c>
      <c r="G58" s="174">
        <f t="shared" si="1"/>
        <v>-4617.7181300000011</v>
      </c>
    </row>
    <row r="59" spans="1:7">
      <c r="A59" s="132" t="s">
        <v>279</v>
      </c>
      <c r="B59" s="93">
        <v>16249.176099999999</v>
      </c>
      <c r="C59" s="93">
        <v>34800.487880000001</v>
      </c>
      <c r="D59" s="93">
        <v>13789.83006</v>
      </c>
      <c r="E59" s="27">
        <v>16608.581289999998</v>
      </c>
      <c r="F59" s="93">
        <f t="shared" si="0"/>
        <v>2459.3460399999985</v>
      </c>
      <c r="G59" s="174">
        <f t="shared" si="1"/>
        <v>18191.906590000002</v>
      </c>
    </row>
    <row r="60" spans="1:7">
      <c r="A60" s="132" t="s">
        <v>276</v>
      </c>
      <c r="B60" s="93">
        <v>32508.926800000001</v>
      </c>
      <c r="C60" s="93">
        <v>92438.375670000009</v>
      </c>
      <c r="D60" s="93">
        <v>31840.446600000003</v>
      </c>
      <c r="E60" s="27">
        <v>32582.962359999998</v>
      </c>
      <c r="F60" s="93">
        <f t="shared" si="0"/>
        <v>668.48019999999815</v>
      </c>
      <c r="G60" s="174">
        <f t="shared" si="1"/>
        <v>59855.413310000011</v>
      </c>
    </row>
    <row r="61" spans="1:7">
      <c r="A61" s="130" t="s">
        <v>221</v>
      </c>
      <c r="B61" s="96">
        <v>89034.016579999996</v>
      </c>
      <c r="C61" s="96">
        <v>36897.999469999995</v>
      </c>
      <c r="D61" s="96">
        <v>89033.001109999997</v>
      </c>
      <c r="E61" s="34">
        <v>90755.919389999995</v>
      </c>
      <c r="F61" s="96">
        <f t="shared" si="0"/>
        <v>1.0154699999984587</v>
      </c>
      <c r="G61" s="187">
        <f t="shared" si="1"/>
        <v>-53857.91992</v>
      </c>
    </row>
    <row r="62" spans="1:7">
      <c r="A62" s="195" t="s">
        <v>261</v>
      </c>
      <c r="B62" s="93"/>
      <c r="C62" s="93"/>
      <c r="D62" s="93"/>
      <c r="E62" s="26"/>
      <c r="F62" s="93"/>
      <c r="G62" s="174"/>
    </row>
    <row r="63" spans="1:7">
      <c r="A63" s="134" t="s">
        <v>239</v>
      </c>
      <c r="B63" s="93"/>
      <c r="C63" s="93"/>
      <c r="D63" s="93"/>
      <c r="E63" s="27"/>
      <c r="F63" s="93"/>
      <c r="G63" s="174"/>
    </row>
    <row r="64" spans="1:7">
      <c r="A64" s="132" t="s">
        <v>280</v>
      </c>
      <c r="B64" s="93">
        <v>34438.420270000002</v>
      </c>
      <c r="C64" s="93">
        <v>36897.999469999995</v>
      </c>
      <c r="D64" s="93">
        <v>36384.626189999995</v>
      </c>
      <c r="E64" s="26">
        <v>37003.938299999994</v>
      </c>
      <c r="F64" s="93">
        <f t="shared" si="0"/>
        <v>-1946.2059199999931</v>
      </c>
      <c r="G64" s="174">
        <f t="shared" si="1"/>
        <v>-105.93882999999914</v>
      </c>
    </row>
    <row r="65" spans="1:7">
      <c r="A65" s="195" t="s">
        <v>46</v>
      </c>
      <c r="B65" s="93"/>
      <c r="C65" s="93"/>
      <c r="D65" s="93"/>
      <c r="E65" s="26"/>
      <c r="F65" s="93"/>
      <c r="G65" s="174"/>
    </row>
    <row r="66" spans="1:7">
      <c r="A66" s="134" t="s">
        <v>48</v>
      </c>
      <c r="B66" s="93"/>
      <c r="C66" s="93"/>
      <c r="D66" s="93"/>
      <c r="E66" s="27"/>
      <c r="F66" s="93"/>
      <c r="G66" s="174"/>
    </row>
    <row r="67" spans="1:7">
      <c r="A67" s="132" t="s">
        <v>280</v>
      </c>
      <c r="B67" s="93">
        <v>14618.44706</v>
      </c>
      <c r="C67" s="93">
        <v>14651.020560000001</v>
      </c>
      <c r="D67" s="93">
        <v>13158.100960000002</v>
      </c>
      <c r="E67" s="27">
        <v>14070.23847</v>
      </c>
      <c r="F67" s="93">
        <f t="shared" si="0"/>
        <v>1460.3460999999988</v>
      </c>
      <c r="G67" s="174">
        <f t="shared" si="1"/>
        <v>580.78209000000061</v>
      </c>
    </row>
    <row r="68" spans="1:7">
      <c r="A68" s="132" t="s">
        <v>281</v>
      </c>
      <c r="B68" s="93">
        <v>14034.81589</v>
      </c>
      <c r="C68" s="93">
        <v>13841.31619</v>
      </c>
      <c r="D68" s="93">
        <v>13488.312300000001</v>
      </c>
      <c r="E68" s="27">
        <v>12322.89608</v>
      </c>
      <c r="F68" s="93">
        <f t="shared" si="0"/>
        <v>546.50358999999844</v>
      </c>
      <c r="G68" s="174">
        <f t="shared" si="1"/>
        <v>1518.4201099999991</v>
      </c>
    </row>
    <row r="69" spans="1:7">
      <c r="A69" s="132" t="s">
        <v>282</v>
      </c>
      <c r="B69" s="93">
        <v>13614.933660000001</v>
      </c>
      <c r="C69" s="93">
        <v>14531.302089999999</v>
      </c>
      <c r="D69" s="93">
        <v>13847.20458</v>
      </c>
      <c r="E69" s="27">
        <v>14511.76217</v>
      </c>
      <c r="F69" s="93">
        <f t="shared" si="0"/>
        <v>-232.27091999999902</v>
      </c>
      <c r="G69" s="174">
        <f t="shared" si="1"/>
        <v>19.539919999999256</v>
      </c>
    </row>
    <row r="70" spans="1:7">
      <c r="A70" s="132" t="s">
        <v>283</v>
      </c>
      <c r="B70" s="93">
        <v>12327.3997</v>
      </c>
      <c r="C70" s="93">
        <v>12516.737359999999</v>
      </c>
      <c r="D70" s="93">
        <v>12154.757079999999</v>
      </c>
      <c r="E70" s="27">
        <v>12847.084369999999</v>
      </c>
      <c r="F70" s="93">
        <f t="shared" si="0"/>
        <v>172.64262000000053</v>
      </c>
      <c r="G70" s="174">
        <f t="shared" si="1"/>
        <v>-330.3470099999995</v>
      </c>
    </row>
    <row r="71" spans="1:7">
      <c r="A71" s="128" t="s">
        <v>112</v>
      </c>
      <c r="B71" s="93"/>
      <c r="C71" s="93"/>
      <c r="D71" s="93"/>
      <c r="E71" s="27"/>
      <c r="F71" s="93"/>
      <c r="G71" s="174"/>
    </row>
    <row r="72" spans="1:7">
      <c r="A72" s="131" t="s">
        <v>222</v>
      </c>
      <c r="B72" s="96">
        <v>1761279.5897000001</v>
      </c>
      <c r="C72" s="96">
        <v>1807207.9876999999</v>
      </c>
      <c r="D72" s="96">
        <v>1700086.2477500001</v>
      </c>
      <c r="E72" s="37">
        <v>1779238.49116</v>
      </c>
      <c r="F72" s="96">
        <f t="shared" si="0"/>
        <v>61193.341950000031</v>
      </c>
      <c r="G72" s="187">
        <f t="shared" si="1"/>
        <v>27969.496539999964</v>
      </c>
    </row>
    <row r="73" spans="1:7">
      <c r="A73" s="130" t="s">
        <v>223</v>
      </c>
      <c r="B73" s="96">
        <v>580553.57100999996</v>
      </c>
      <c r="C73" s="96">
        <v>587237.12894000008</v>
      </c>
      <c r="D73" s="96">
        <v>499008.29881000001</v>
      </c>
      <c r="E73" s="34">
        <v>573407.56227999995</v>
      </c>
      <c r="F73" s="96">
        <f t="shared" si="0"/>
        <v>81545.272199999948</v>
      </c>
      <c r="G73" s="187">
        <f t="shared" si="1"/>
        <v>13829.566660000128</v>
      </c>
    </row>
    <row r="74" spans="1:7">
      <c r="A74" s="195" t="s">
        <v>261</v>
      </c>
      <c r="B74" s="93"/>
      <c r="C74" s="93"/>
      <c r="D74" s="93"/>
      <c r="E74" s="26"/>
      <c r="F74" s="93"/>
      <c r="G74" s="174"/>
    </row>
    <row r="75" spans="1:7">
      <c r="A75" s="134" t="s">
        <v>239</v>
      </c>
      <c r="B75" s="93"/>
      <c r="C75" s="93"/>
      <c r="D75" s="93"/>
      <c r="E75" s="27"/>
      <c r="F75" s="93"/>
      <c r="G75" s="174"/>
    </row>
    <row r="76" spans="1:7">
      <c r="A76" s="132" t="s">
        <v>284</v>
      </c>
      <c r="B76" s="93">
        <v>152509.43786999999</v>
      </c>
      <c r="C76" s="93">
        <v>173366.78738999998</v>
      </c>
      <c r="D76" s="93">
        <v>153442.33163</v>
      </c>
      <c r="E76" s="27">
        <v>175708.02287000002</v>
      </c>
      <c r="F76" s="93">
        <f t="shared" si="0"/>
        <v>-932.8937600000063</v>
      </c>
      <c r="G76" s="174">
        <f t="shared" si="1"/>
        <v>-2341.2354800000321</v>
      </c>
    </row>
    <row r="77" spans="1:7">
      <c r="A77" s="195" t="s">
        <v>231</v>
      </c>
      <c r="B77" s="93"/>
      <c r="C77" s="93"/>
      <c r="D77" s="93"/>
      <c r="E77" s="27"/>
      <c r="F77" s="93"/>
      <c r="G77" s="174"/>
    </row>
    <row r="78" spans="1:7">
      <c r="A78" s="134" t="s">
        <v>237</v>
      </c>
      <c r="B78" s="93"/>
      <c r="C78" s="93"/>
      <c r="D78" s="93"/>
      <c r="E78" s="26"/>
      <c r="F78" s="93"/>
      <c r="G78" s="174"/>
    </row>
    <row r="79" spans="1:7">
      <c r="A79" s="132" t="s">
        <v>285</v>
      </c>
      <c r="B79" s="93">
        <v>53820.994630000001</v>
      </c>
      <c r="C79" s="93">
        <v>55858.198049999999</v>
      </c>
      <c r="D79" s="93">
        <v>58028.374309999999</v>
      </c>
      <c r="E79" s="26">
        <v>58979.512409999996</v>
      </c>
      <c r="F79" s="93">
        <f t="shared" ref="F79:F138" si="2">B79-D79</f>
        <v>-4207.3796799999982</v>
      </c>
      <c r="G79" s="174">
        <f t="shared" ref="G79:G138" si="3">C79-E79</f>
        <v>-3121.3143599999967</v>
      </c>
    </row>
    <row r="80" spans="1:7">
      <c r="A80" s="195" t="s">
        <v>46</v>
      </c>
      <c r="B80" s="93"/>
      <c r="C80" s="93"/>
      <c r="D80" s="93"/>
      <c r="E80" s="27"/>
      <c r="F80" s="93"/>
      <c r="G80" s="174"/>
    </row>
    <row r="81" spans="1:22">
      <c r="A81" s="134" t="s">
        <v>48</v>
      </c>
      <c r="B81" s="93"/>
      <c r="C81" s="93"/>
      <c r="D81" s="93"/>
      <c r="E81" s="27"/>
      <c r="F81" s="93"/>
      <c r="G81" s="174"/>
    </row>
    <row r="82" spans="1:22">
      <c r="A82" s="132" t="s">
        <v>284</v>
      </c>
      <c r="B82" s="93">
        <v>29583.326269999998</v>
      </c>
      <c r="C82" s="93">
        <v>34525.21428</v>
      </c>
      <c r="D82" s="93">
        <v>37049.19382</v>
      </c>
      <c r="E82" s="27">
        <v>44070.346549999995</v>
      </c>
      <c r="F82" s="93">
        <f t="shared" si="2"/>
        <v>-7465.8675500000027</v>
      </c>
      <c r="G82" s="174">
        <f t="shared" si="3"/>
        <v>-9545.1322699999946</v>
      </c>
    </row>
    <row r="83" spans="1:22">
      <c r="A83" s="132" t="s">
        <v>286</v>
      </c>
      <c r="B83" s="93">
        <v>13600.42549</v>
      </c>
      <c r="C83" s="93">
        <v>14749.3428</v>
      </c>
      <c r="D83" s="93">
        <v>14157.897989999999</v>
      </c>
      <c r="E83" s="27">
        <v>15245.384199999999</v>
      </c>
      <c r="F83" s="93">
        <f t="shared" si="2"/>
        <v>-557.47249999999985</v>
      </c>
      <c r="G83" s="174">
        <f t="shared" si="3"/>
        <v>-496.04139999999825</v>
      </c>
    </row>
    <row r="84" spans="1:22">
      <c r="A84" s="132" t="s">
        <v>287</v>
      </c>
      <c r="B84" s="93">
        <v>262412.54388000001</v>
      </c>
      <c r="C84" s="93">
        <v>233924.81005</v>
      </c>
      <c r="D84" s="93">
        <v>167048.34016999998</v>
      </c>
      <c r="E84" s="27">
        <v>200929.63687000002</v>
      </c>
      <c r="F84" s="93">
        <f t="shared" si="2"/>
        <v>95364.203710000031</v>
      </c>
      <c r="G84" s="174">
        <f t="shared" si="3"/>
        <v>32995.173179999983</v>
      </c>
    </row>
    <row r="85" spans="1:22">
      <c r="A85" s="132" t="s">
        <v>288</v>
      </c>
      <c r="B85" s="93">
        <v>11294.344789999999</v>
      </c>
      <c r="C85" s="93">
        <v>12111.389380000001</v>
      </c>
      <c r="D85" s="93">
        <v>10855.3269</v>
      </c>
      <c r="E85" s="27">
        <v>12584.587529999999</v>
      </c>
      <c r="F85" s="93">
        <f t="shared" si="2"/>
        <v>439.01788999999917</v>
      </c>
      <c r="G85" s="174">
        <f t="shared" si="3"/>
        <v>-473.19814999999835</v>
      </c>
    </row>
    <row r="86" spans="1:22">
      <c r="A86" s="132" t="s">
        <v>289</v>
      </c>
      <c r="B86" s="93">
        <v>15319.21751</v>
      </c>
      <c r="C86" s="93">
        <v>15788.88474</v>
      </c>
      <c r="D86" s="93">
        <v>14347.844640000001</v>
      </c>
      <c r="E86" s="27">
        <v>15596.97049</v>
      </c>
      <c r="F86" s="93">
        <f t="shared" si="2"/>
        <v>971.37286999999924</v>
      </c>
      <c r="G86" s="174">
        <f t="shared" si="3"/>
        <v>191.91424999999981</v>
      </c>
    </row>
    <row r="87" spans="1:22">
      <c r="A87" s="132" t="s">
        <v>290</v>
      </c>
      <c r="B87" s="93">
        <v>42013.280570000003</v>
      </c>
      <c r="C87" s="93">
        <v>46912.502249999998</v>
      </c>
      <c r="D87" s="93">
        <v>44078.989350000003</v>
      </c>
      <c r="E87" s="26">
        <v>50293.101360000001</v>
      </c>
      <c r="F87" s="93">
        <f t="shared" si="2"/>
        <v>-2065.7087800000008</v>
      </c>
      <c r="G87" s="174">
        <f t="shared" si="3"/>
        <v>-3380.5991100000028</v>
      </c>
    </row>
    <row r="88" spans="1:22">
      <c r="A88" s="130" t="s">
        <v>224</v>
      </c>
      <c r="B88" s="96">
        <v>226041.34452000001</v>
      </c>
      <c r="C88" s="96">
        <v>228665.76024999999</v>
      </c>
      <c r="D88" s="96">
        <v>225475.22202000002</v>
      </c>
      <c r="E88" s="34">
        <v>215059.27625999998</v>
      </c>
      <c r="F88" s="96">
        <f t="shared" si="2"/>
        <v>566.12249999999767</v>
      </c>
      <c r="G88" s="187">
        <f t="shared" si="3"/>
        <v>13606.483990000008</v>
      </c>
    </row>
    <row r="89" spans="1:22" s="24" customFormat="1">
      <c r="A89" s="195" t="s">
        <v>174</v>
      </c>
      <c r="B89" s="93"/>
      <c r="C89" s="93"/>
      <c r="D89" s="93"/>
      <c r="E89" s="27"/>
      <c r="F89" s="93"/>
      <c r="G89" s="174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</row>
    <row r="90" spans="1:22">
      <c r="A90" s="134" t="s">
        <v>49</v>
      </c>
      <c r="B90" s="93"/>
      <c r="C90" s="93"/>
      <c r="D90" s="93"/>
      <c r="E90" s="27"/>
      <c r="F90" s="93"/>
      <c r="G90" s="174"/>
    </row>
    <row r="91" spans="1:22">
      <c r="A91" s="132" t="s">
        <v>370</v>
      </c>
      <c r="B91" s="93">
        <v>27664.220370000003</v>
      </c>
      <c r="C91" s="93">
        <v>32009.614829999999</v>
      </c>
      <c r="D91" s="93">
        <v>27733.983940000002</v>
      </c>
      <c r="E91" s="26">
        <v>31285.533899999999</v>
      </c>
      <c r="F91" s="93">
        <f t="shared" si="2"/>
        <v>-69.763569999999163</v>
      </c>
      <c r="G91" s="174">
        <f t="shared" si="3"/>
        <v>724.08093000000008</v>
      </c>
    </row>
    <row r="92" spans="1:22">
      <c r="A92" s="132" t="s">
        <v>371</v>
      </c>
      <c r="B92" s="93">
        <v>87500.05187000001</v>
      </c>
      <c r="C92" s="93">
        <v>92119.536359999998</v>
      </c>
      <c r="D92" s="93">
        <v>88686.92809999999</v>
      </c>
      <c r="E92" s="26">
        <v>86096.747409999996</v>
      </c>
      <c r="F92" s="93">
        <f t="shared" si="2"/>
        <v>-1186.8762299999798</v>
      </c>
      <c r="G92" s="174">
        <f t="shared" si="3"/>
        <v>6022.7889500000019</v>
      </c>
    </row>
    <row r="93" spans="1:22">
      <c r="A93" s="195" t="s">
        <v>46</v>
      </c>
      <c r="B93" s="25"/>
      <c r="C93" s="93"/>
      <c r="D93" s="184"/>
      <c r="E93" s="27"/>
      <c r="F93" s="93"/>
      <c r="G93" s="174"/>
    </row>
    <row r="94" spans="1:22">
      <c r="A94" s="134" t="s">
        <v>48</v>
      </c>
      <c r="B94" s="25"/>
      <c r="C94" s="93"/>
      <c r="D94" s="184"/>
      <c r="E94" s="27"/>
      <c r="F94" s="93"/>
      <c r="G94" s="174"/>
    </row>
    <row r="95" spans="1:22">
      <c r="A95" s="132" t="s">
        <v>372</v>
      </c>
      <c r="B95" s="93">
        <v>16214.074369999998</v>
      </c>
      <c r="C95" s="93">
        <v>18727.50416</v>
      </c>
      <c r="D95" s="93">
        <v>15128.403679999999</v>
      </c>
      <c r="E95" s="27">
        <v>20588.903859999999</v>
      </c>
      <c r="F95" s="93">
        <f t="shared" si="2"/>
        <v>1085.670689999999</v>
      </c>
      <c r="G95" s="174">
        <f t="shared" si="3"/>
        <v>-1861.3996999999981</v>
      </c>
    </row>
    <row r="96" spans="1:22">
      <c r="A96" s="132" t="s">
        <v>373</v>
      </c>
      <c r="B96" s="93">
        <v>15614.21788</v>
      </c>
      <c r="C96" s="93">
        <v>14003.78196</v>
      </c>
      <c r="D96" s="93">
        <v>12427.090609999999</v>
      </c>
      <c r="E96" s="27">
        <v>13076.387630000001</v>
      </c>
      <c r="F96" s="93">
        <f t="shared" si="2"/>
        <v>3187.1272700000009</v>
      </c>
      <c r="G96" s="174">
        <f t="shared" si="3"/>
        <v>927.39432999999917</v>
      </c>
    </row>
    <row r="97" spans="1:22">
      <c r="A97" s="132" t="s">
        <v>374</v>
      </c>
      <c r="B97" s="93">
        <v>18042.941600000002</v>
      </c>
      <c r="C97" s="93">
        <v>18357.552489999998</v>
      </c>
      <c r="D97" s="93">
        <v>19421.579280000002</v>
      </c>
      <c r="E97" s="27">
        <v>16105.811519999999</v>
      </c>
      <c r="F97" s="93">
        <f t="shared" si="2"/>
        <v>-1378.6376799999998</v>
      </c>
      <c r="G97" s="174">
        <f t="shared" si="3"/>
        <v>2251.7409699999989</v>
      </c>
    </row>
    <row r="98" spans="1:22">
      <c r="A98" s="132" t="s">
        <v>375</v>
      </c>
      <c r="B98" s="93">
        <v>10345.281210000001</v>
      </c>
      <c r="C98" s="93">
        <v>9273.8070299999999</v>
      </c>
      <c r="D98" s="93">
        <v>7929.5112099999997</v>
      </c>
      <c r="E98" s="26">
        <v>9066.0300299999999</v>
      </c>
      <c r="F98" s="93">
        <f t="shared" si="2"/>
        <v>2415.7700000000013</v>
      </c>
      <c r="G98" s="174">
        <f t="shared" si="3"/>
        <v>207.77700000000004</v>
      </c>
    </row>
    <row r="99" spans="1:22">
      <c r="A99" s="132" t="s">
        <v>376</v>
      </c>
      <c r="B99" s="93">
        <v>31154.01858</v>
      </c>
      <c r="C99" s="93">
        <v>24842.567579999999</v>
      </c>
      <c r="D99" s="93">
        <v>32159.353769999998</v>
      </c>
      <c r="E99" s="26">
        <v>22726.535800000001</v>
      </c>
      <c r="F99" s="93">
        <f t="shared" si="2"/>
        <v>-1005.335189999998</v>
      </c>
      <c r="G99" s="174">
        <f t="shared" si="3"/>
        <v>2116.0317799999975</v>
      </c>
    </row>
    <row r="100" spans="1:22">
      <c r="A100" s="132" t="s">
        <v>377</v>
      </c>
      <c r="B100" s="93">
        <v>19506.538639999999</v>
      </c>
      <c r="C100" s="93">
        <v>19331.395840000001</v>
      </c>
      <c r="D100" s="93">
        <v>21988.371429999999</v>
      </c>
      <c r="E100" s="27">
        <v>16113.32611</v>
      </c>
      <c r="F100" s="93">
        <f t="shared" si="2"/>
        <v>-2481.8327900000004</v>
      </c>
      <c r="G100" s="174">
        <f t="shared" si="3"/>
        <v>3218.0697300000011</v>
      </c>
    </row>
    <row r="101" spans="1:22">
      <c r="A101" s="130" t="s">
        <v>225</v>
      </c>
      <c r="B101" s="96">
        <v>275572.93737</v>
      </c>
      <c r="C101" s="96">
        <v>270960.85797000001</v>
      </c>
      <c r="D101" s="96">
        <v>279465.36919</v>
      </c>
      <c r="E101" s="37">
        <v>263885.65284</v>
      </c>
      <c r="F101" s="96">
        <f t="shared" si="2"/>
        <v>-3892.431819999998</v>
      </c>
      <c r="G101" s="187">
        <f t="shared" si="3"/>
        <v>7075.2051300000167</v>
      </c>
    </row>
    <row r="102" spans="1:22">
      <c r="A102" s="195" t="s">
        <v>174</v>
      </c>
      <c r="B102" s="93"/>
      <c r="C102" s="93"/>
      <c r="D102" s="93"/>
      <c r="E102" s="26"/>
      <c r="F102" s="93"/>
      <c r="G102" s="174"/>
    </row>
    <row r="103" spans="1:22">
      <c r="A103" s="134" t="s">
        <v>49</v>
      </c>
      <c r="B103" s="93"/>
      <c r="C103" s="93"/>
      <c r="D103" s="93"/>
      <c r="E103" s="26"/>
      <c r="F103" s="93"/>
      <c r="G103" s="174"/>
    </row>
    <row r="104" spans="1:22">
      <c r="A104" s="132" t="s">
        <v>322</v>
      </c>
      <c r="B104" s="93">
        <v>43221.598760000001</v>
      </c>
      <c r="C104" s="93">
        <v>40978.332829999999</v>
      </c>
      <c r="D104" s="93">
        <v>43016.786070000002</v>
      </c>
      <c r="E104" s="27">
        <v>36577.572950000002</v>
      </c>
      <c r="F104" s="93">
        <f t="shared" si="2"/>
        <v>204.81268999999884</v>
      </c>
      <c r="G104" s="174">
        <f t="shared" si="3"/>
        <v>4400.7598799999978</v>
      </c>
    </row>
    <row r="105" spans="1:22">
      <c r="A105" s="132" t="s">
        <v>323</v>
      </c>
      <c r="B105" s="93">
        <v>28523.768260000001</v>
      </c>
      <c r="C105" s="93">
        <v>23163.91289</v>
      </c>
      <c r="D105" s="93">
        <v>29772.086010000003</v>
      </c>
      <c r="E105" s="27">
        <v>21062.076670000002</v>
      </c>
      <c r="F105" s="93">
        <f t="shared" si="2"/>
        <v>-1248.317750000002</v>
      </c>
      <c r="G105" s="174">
        <f t="shared" si="3"/>
        <v>2101.8362199999974</v>
      </c>
    </row>
    <row r="106" spans="1:22">
      <c r="A106" s="195" t="s">
        <v>46</v>
      </c>
      <c r="B106" s="93"/>
      <c r="C106" s="93"/>
      <c r="D106" s="93"/>
      <c r="E106" s="27"/>
      <c r="F106" s="93"/>
      <c r="G106" s="174"/>
    </row>
    <row r="107" spans="1:22">
      <c r="A107" s="134" t="s">
        <v>48</v>
      </c>
      <c r="B107" s="93"/>
      <c r="C107" s="93"/>
      <c r="D107" s="93"/>
      <c r="E107" s="26"/>
      <c r="F107" s="93"/>
      <c r="G107" s="174"/>
    </row>
    <row r="108" spans="1:22" s="366" customFormat="1">
      <c r="A108" s="132" t="s">
        <v>324</v>
      </c>
      <c r="B108" s="93">
        <v>14804.124109999999</v>
      </c>
      <c r="C108" s="93">
        <v>16547.104940000001</v>
      </c>
      <c r="D108" s="93">
        <v>16839.963739999999</v>
      </c>
      <c r="E108" s="27">
        <v>12978.776699999999</v>
      </c>
      <c r="F108" s="93">
        <f t="shared" si="2"/>
        <v>-2035.8396300000004</v>
      </c>
      <c r="G108" s="174">
        <f t="shared" si="3"/>
        <v>3568.3282400000026</v>
      </c>
      <c r="H108" s="392"/>
      <c r="I108" s="392"/>
      <c r="J108" s="392"/>
      <c r="K108" s="392"/>
      <c r="L108" s="392"/>
      <c r="M108" s="392"/>
      <c r="N108" s="392"/>
      <c r="O108" s="392"/>
      <c r="P108" s="392"/>
      <c r="Q108" s="392"/>
      <c r="R108" s="392"/>
      <c r="S108" s="392"/>
      <c r="T108" s="392"/>
      <c r="U108" s="392"/>
      <c r="V108" s="392"/>
    </row>
    <row r="109" spans="1:22" s="366" customFormat="1">
      <c r="A109" s="132" t="s">
        <v>325</v>
      </c>
      <c r="B109" s="93">
        <v>11823.764349999999</v>
      </c>
      <c r="C109" s="93">
        <v>12173.496230000001</v>
      </c>
      <c r="D109" s="93">
        <v>11426.096970000001</v>
      </c>
      <c r="E109" s="27">
        <v>11718.870449999999</v>
      </c>
      <c r="F109" s="93">
        <f t="shared" si="2"/>
        <v>397.66737999999896</v>
      </c>
      <c r="G109" s="174">
        <f t="shared" si="3"/>
        <v>454.62578000000212</v>
      </c>
      <c r="H109" s="392"/>
      <c r="I109" s="392"/>
      <c r="J109" s="392"/>
      <c r="K109" s="392"/>
      <c r="L109" s="392"/>
      <c r="M109" s="392"/>
      <c r="N109" s="392"/>
      <c r="O109" s="392"/>
      <c r="P109" s="392"/>
      <c r="Q109" s="392"/>
      <c r="R109" s="392"/>
      <c r="S109" s="392"/>
      <c r="T109" s="392"/>
      <c r="U109" s="392"/>
      <c r="V109" s="392"/>
    </row>
    <row r="110" spans="1:22">
      <c r="A110" s="132" t="s">
        <v>326</v>
      </c>
      <c r="B110" s="28">
        <v>25648.438019999998</v>
      </c>
      <c r="C110" s="93">
        <v>24093.08092</v>
      </c>
      <c r="D110" s="93">
        <v>23498.327209999999</v>
      </c>
      <c r="E110" s="26">
        <v>25472.497489999998</v>
      </c>
      <c r="F110" s="93">
        <f t="shared" si="2"/>
        <v>2150.1108099999983</v>
      </c>
      <c r="G110" s="174">
        <f t="shared" si="3"/>
        <v>-1379.4165699999976</v>
      </c>
    </row>
    <row r="111" spans="1:22">
      <c r="A111" s="132" t="s">
        <v>327</v>
      </c>
      <c r="B111" s="28">
        <v>18024.88653</v>
      </c>
      <c r="C111" s="93">
        <v>19714.568890000002</v>
      </c>
      <c r="D111" s="93">
        <v>17819.44038</v>
      </c>
      <c r="E111" s="26">
        <v>18740.800850000003</v>
      </c>
      <c r="F111" s="93">
        <f t="shared" si="2"/>
        <v>205.44614999999976</v>
      </c>
      <c r="G111" s="174">
        <f t="shared" si="3"/>
        <v>973.76803999999902</v>
      </c>
    </row>
    <row r="112" spans="1:22">
      <c r="A112" s="132" t="s">
        <v>328</v>
      </c>
      <c r="B112" s="93">
        <v>11541.328220000001</v>
      </c>
      <c r="C112" s="93">
        <v>10992.215970000001</v>
      </c>
      <c r="D112" s="93">
        <v>10935.99883</v>
      </c>
      <c r="E112" s="27">
        <v>10496.90301</v>
      </c>
      <c r="F112" s="93">
        <f t="shared" si="2"/>
        <v>605.32939000000079</v>
      </c>
      <c r="G112" s="174">
        <f t="shared" si="3"/>
        <v>495.31296000000111</v>
      </c>
    </row>
    <row r="113" spans="1:22">
      <c r="A113" s="132" t="s">
        <v>329</v>
      </c>
      <c r="B113" s="93">
        <v>33679.363819999999</v>
      </c>
      <c r="C113" s="93">
        <v>41849.205829999999</v>
      </c>
      <c r="D113" s="93">
        <v>38450.258880000001</v>
      </c>
      <c r="E113" s="26">
        <v>43781.286039999999</v>
      </c>
      <c r="F113" s="93">
        <f t="shared" si="2"/>
        <v>-4770.8950600000026</v>
      </c>
      <c r="G113" s="174">
        <f t="shared" si="3"/>
        <v>-1932.0802100000001</v>
      </c>
    </row>
    <row r="114" spans="1:22">
      <c r="A114" s="132" t="s">
        <v>330</v>
      </c>
      <c r="B114" s="93">
        <v>11000.454609999999</v>
      </c>
      <c r="C114" s="93">
        <v>10395.917509999999</v>
      </c>
      <c r="D114" s="93">
        <v>10715.28609</v>
      </c>
      <c r="E114" s="26">
        <v>10399.14025</v>
      </c>
      <c r="F114" s="93">
        <f t="shared" si="2"/>
        <v>285.16851999999926</v>
      </c>
      <c r="G114" s="174">
        <f t="shared" si="3"/>
        <v>-3.2227400000010675</v>
      </c>
    </row>
    <row r="115" spans="1:22">
      <c r="A115" s="132" t="s">
        <v>331</v>
      </c>
      <c r="B115" s="93">
        <v>33268.314230000004</v>
      </c>
      <c r="C115" s="93">
        <v>31884.685089999999</v>
      </c>
      <c r="D115" s="93">
        <v>31440.219960000002</v>
      </c>
      <c r="E115" s="27">
        <v>32324.04506</v>
      </c>
      <c r="F115" s="93">
        <f t="shared" si="2"/>
        <v>1828.0942700000014</v>
      </c>
      <c r="G115" s="174">
        <f t="shared" si="3"/>
        <v>-439.35997000000134</v>
      </c>
    </row>
    <row r="116" spans="1:22">
      <c r="A116" s="132" t="s">
        <v>332</v>
      </c>
      <c r="B116" s="93">
        <v>44036.896460000004</v>
      </c>
      <c r="C116" s="93">
        <v>39168.336869999999</v>
      </c>
      <c r="D116" s="93">
        <v>45550.905049999994</v>
      </c>
      <c r="E116" s="27">
        <v>40333.683369999999</v>
      </c>
      <c r="F116" s="93">
        <f t="shared" si="2"/>
        <v>-1514.0085899999904</v>
      </c>
      <c r="G116" s="174">
        <f t="shared" si="3"/>
        <v>-1165.3464999999997</v>
      </c>
    </row>
    <row r="117" spans="1:22">
      <c r="A117" s="130" t="s">
        <v>226</v>
      </c>
      <c r="B117" s="96">
        <v>337673.12858999998</v>
      </c>
      <c r="C117" s="96">
        <v>357840.83166000003</v>
      </c>
      <c r="D117" s="96">
        <v>348933.57217</v>
      </c>
      <c r="E117" s="34">
        <v>368712.34973000002</v>
      </c>
      <c r="F117" s="96">
        <f t="shared" si="2"/>
        <v>-11260.443580000021</v>
      </c>
      <c r="G117" s="187">
        <f t="shared" si="3"/>
        <v>-10871.518069999991</v>
      </c>
    </row>
    <row r="118" spans="1:22" ht="11.25" customHeight="1">
      <c r="A118" s="195" t="s">
        <v>321</v>
      </c>
      <c r="B118" s="93"/>
      <c r="C118" s="93"/>
      <c r="D118" s="93"/>
      <c r="E118" s="26"/>
      <c r="F118" s="93"/>
      <c r="G118" s="174"/>
    </row>
    <row r="119" spans="1:22">
      <c r="A119" s="134" t="s">
        <v>239</v>
      </c>
      <c r="B119" s="93"/>
      <c r="C119" s="93"/>
      <c r="D119" s="93"/>
      <c r="E119" s="27"/>
      <c r="F119" s="93"/>
      <c r="G119" s="174"/>
    </row>
    <row r="120" spans="1:22">
      <c r="A120" s="132" t="s">
        <v>333</v>
      </c>
      <c r="B120" s="93">
        <v>130068.409</v>
      </c>
      <c r="C120" s="93">
        <v>150074.565</v>
      </c>
      <c r="D120" s="93">
        <v>137389.16552000001</v>
      </c>
      <c r="E120" s="27">
        <v>160657.87997000001</v>
      </c>
      <c r="F120" s="93">
        <f t="shared" si="2"/>
        <v>-7320.7565200000099</v>
      </c>
      <c r="G120" s="174">
        <f t="shared" si="3"/>
        <v>-10583.314970000007</v>
      </c>
    </row>
    <row r="121" spans="1:22">
      <c r="A121" s="195" t="s">
        <v>174</v>
      </c>
      <c r="B121" s="93"/>
      <c r="C121" s="93"/>
      <c r="D121" s="93"/>
      <c r="E121" s="27"/>
      <c r="F121" s="93"/>
      <c r="G121" s="174"/>
    </row>
    <row r="122" spans="1:22">
      <c r="A122" s="134" t="s">
        <v>49</v>
      </c>
      <c r="B122" s="93"/>
      <c r="C122" s="93"/>
      <c r="D122" s="93"/>
      <c r="E122" s="27"/>
      <c r="F122" s="93"/>
      <c r="G122" s="174"/>
    </row>
    <row r="123" spans="1:22">
      <c r="A123" s="132" t="s">
        <v>334</v>
      </c>
      <c r="B123" s="93">
        <v>28349.729809999997</v>
      </c>
      <c r="C123" s="93">
        <v>24591.934379999999</v>
      </c>
      <c r="D123" s="93">
        <v>30927.388360000001</v>
      </c>
      <c r="E123" s="27">
        <v>26926.33136</v>
      </c>
      <c r="F123" s="93">
        <f t="shared" si="2"/>
        <v>-2577.6585500000037</v>
      </c>
      <c r="G123" s="174">
        <f t="shared" si="3"/>
        <v>-2334.3969800000013</v>
      </c>
    </row>
    <row r="124" spans="1:22">
      <c r="A124" s="132" t="s">
        <v>335</v>
      </c>
      <c r="B124" s="93">
        <v>26179.265289999999</v>
      </c>
      <c r="C124" s="93">
        <v>24848.44558</v>
      </c>
      <c r="D124" s="93">
        <v>25958.37066</v>
      </c>
      <c r="E124" s="27">
        <v>24951.280300000002</v>
      </c>
      <c r="F124" s="93">
        <f t="shared" si="2"/>
        <v>220.89462999999887</v>
      </c>
      <c r="G124" s="174">
        <f t="shared" si="3"/>
        <v>-102.83472000000256</v>
      </c>
    </row>
    <row r="125" spans="1:22">
      <c r="A125" s="195" t="s">
        <v>46</v>
      </c>
      <c r="B125" s="93"/>
      <c r="C125" s="93"/>
      <c r="D125" s="93"/>
      <c r="E125" s="27"/>
      <c r="F125" s="93"/>
      <c r="G125" s="174"/>
    </row>
    <row r="126" spans="1:22" s="366" customFormat="1">
      <c r="A126" s="134" t="s">
        <v>48</v>
      </c>
      <c r="B126" s="96"/>
      <c r="C126" s="96"/>
      <c r="D126" s="96"/>
      <c r="E126" s="37"/>
      <c r="F126" s="93"/>
      <c r="G126" s="174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  <c r="S126" s="392"/>
      <c r="T126" s="392"/>
      <c r="U126" s="392"/>
      <c r="V126" s="392"/>
    </row>
    <row r="127" spans="1:22">
      <c r="A127" s="132" t="s">
        <v>336</v>
      </c>
      <c r="B127" s="93"/>
      <c r="C127" s="93"/>
      <c r="D127" s="93"/>
      <c r="E127" s="26"/>
      <c r="F127" s="93"/>
      <c r="G127" s="174"/>
    </row>
    <row r="128" spans="1:22">
      <c r="A128" s="132" t="s">
        <v>337</v>
      </c>
      <c r="B128" s="93">
        <v>16800.893920000002</v>
      </c>
      <c r="C128" s="93">
        <v>17496.357960000001</v>
      </c>
      <c r="D128" s="93">
        <v>18183.44888</v>
      </c>
      <c r="E128" s="26">
        <v>18011.227589999999</v>
      </c>
      <c r="F128" s="93">
        <f t="shared" si="2"/>
        <v>-1382.5549599999977</v>
      </c>
      <c r="G128" s="174">
        <f t="shared" si="3"/>
        <v>-514.86962999999741</v>
      </c>
    </row>
    <row r="129" spans="1:22">
      <c r="A129" s="132" t="s">
        <v>338</v>
      </c>
      <c r="B129" s="93">
        <v>14177.985619999999</v>
      </c>
      <c r="C129" s="93">
        <v>15105.535449999999</v>
      </c>
      <c r="D129" s="93">
        <v>14024.06792</v>
      </c>
      <c r="E129" s="27">
        <v>14320.842359999999</v>
      </c>
      <c r="F129" s="93">
        <f t="shared" si="2"/>
        <v>153.91769999999997</v>
      </c>
      <c r="G129" s="174">
        <f t="shared" si="3"/>
        <v>784.69309000000067</v>
      </c>
    </row>
    <row r="130" spans="1:22">
      <c r="A130" s="132" t="s">
        <v>339</v>
      </c>
      <c r="B130" s="93">
        <v>11977.028910000001</v>
      </c>
      <c r="C130" s="93">
        <v>12333.563109999999</v>
      </c>
      <c r="D130" s="93">
        <v>12217.13106</v>
      </c>
      <c r="E130" s="27">
        <v>12694.721009999999</v>
      </c>
      <c r="F130" s="93">
        <f t="shared" si="2"/>
        <v>-240.1021499999988</v>
      </c>
      <c r="G130" s="174">
        <f t="shared" si="3"/>
        <v>-361.15790000000015</v>
      </c>
    </row>
    <row r="131" spans="1:22">
      <c r="A131" s="132" t="s">
        <v>340</v>
      </c>
      <c r="B131" s="93">
        <v>13447.85535</v>
      </c>
      <c r="C131" s="93">
        <v>12830.95435</v>
      </c>
      <c r="D131" s="93">
        <v>13413.69975</v>
      </c>
      <c r="E131" s="26">
        <v>12638.1306</v>
      </c>
      <c r="F131" s="93">
        <f t="shared" si="2"/>
        <v>34.155600000000049</v>
      </c>
      <c r="G131" s="174">
        <f t="shared" si="3"/>
        <v>192.82374999999956</v>
      </c>
    </row>
    <row r="132" spans="1:22">
      <c r="A132" s="132" t="s">
        <v>341</v>
      </c>
      <c r="B132" s="93">
        <v>14898.727510000001</v>
      </c>
      <c r="C132" s="93">
        <v>14570.521449999998</v>
      </c>
      <c r="D132" s="93">
        <v>13568.976289999999</v>
      </c>
      <c r="E132" s="26">
        <v>15467.335849999999</v>
      </c>
      <c r="F132" s="93">
        <f t="shared" si="2"/>
        <v>1329.7512200000019</v>
      </c>
      <c r="G132" s="174">
        <f t="shared" si="3"/>
        <v>-896.81440000000111</v>
      </c>
    </row>
    <row r="133" spans="1:22">
      <c r="A133" s="132" t="s">
        <v>342</v>
      </c>
      <c r="B133" s="93">
        <v>12721.596250000001</v>
      </c>
      <c r="C133" s="93">
        <v>12806.526199999998</v>
      </c>
      <c r="D133" s="93">
        <v>12585.07826</v>
      </c>
      <c r="E133" s="27">
        <v>12572.682859999999</v>
      </c>
      <c r="F133" s="93">
        <f t="shared" si="2"/>
        <v>136.51799000000028</v>
      </c>
      <c r="G133" s="174">
        <f t="shared" si="3"/>
        <v>233.84333999999944</v>
      </c>
    </row>
    <row r="134" spans="1:22">
      <c r="A134" s="132" t="s">
        <v>343</v>
      </c>
      <c r="B134" s="93">
        <v>10983.12549</v>
      </c>
      <c r="C134" s="93">
        <v>12946.47896</v>
      </c>
      <c r="D134" s="93">
        <v>11260.101560000001</v>
      </c>
      <c r="E134" s="27">
        <v>12157.80457</v>
      </c>
      <c r="F134" s="93">
        <f t="shared" si="2"/>
        <v>-276.97607000000062</v>
      </c>
      <c r="G134" s="174">
        <f t="shared" si="3"/>
        <v>788.67439000000013</v>
      </c>
    </row>
    <row r="135" spans="1:22">
      <c r="A135" s="132" t="s">
        <v>333</v>
      </c>
      <c r="B135" s="93">
        <v>16861.656920000001</v>
      </c>
      <c r="C135" s="93">
        <v>15255.51484</v>
      </c>
      <c r="D135" s="93">
        <v>16194.344230000001</v>
      </c>
      <c r="E135" s="27">
        <v>14656.652400000001</v>
      </c>
      <c r="F135" s="93">
        <f t="shared" si="2"/>
        <v>667.31269000000066</v>
      </c>
      <c r="G135" s="174">
        <f t="shared" si="3"/>
        <v>598.86243999999897</v>
      </c>
    </row>
    <row r="136" spans="1:22">
      <c r="A136" s="132" t="s">
        <v>344</v>
      </c>
      <c r="B136" s="93">
        <v>15021.37947</v>
      </c>
      <c r="C136" s="93">
        <v>15862.26384</v>
      </c>
      <c r="D136" s="93">
        <v>15886.8961</v>
      </c>
      <c r="E136" s="27">
        <v>14384.51009</v>
      </c>
      <c r="F136" s="93">
        <f t="shared" si="2"/>
        <v>-865.51663000000008</v>
      </c>
      <c r="G136" s="174">
        <f t="shared" si="3"/>
        <v>1477.7537499999999</v>
      </c>
    </row>
    <row r="137" spans="1:22">
      <c r="A137" s="132" t="s">
        <v>345</v>
      </c>
      <c r="B137" s="93">
        <v>15308.53054</v>
      </c>
      <c r="C137" s="93">
        <v>15586.44564</v>
      </c>
      <c r="D137" s="93">
        <v>16367.144550000001</v>
      </c>
      <c r="E137" s="27">
        <v>15244.657310000001</v>
      </c>
      <c r="F137" s="93">
        <f t="shared" si="2"/>
        <v>-1058.6140100000011</v>
      </c>
      <c r="G137" s="174">
        <f t="shared" si="3"/>
        <v>341.78832999999941</v>
      </c>
    </row>
    <row r="138" spans="1:22">
      <c r="A138" s="130" t="s">
        <v>227</v>
      </c>
      <c r="B138" s="96">
        <v>341438.60820999998</v>
      </c>
      <c r="C138" s="96">
        <v>362503.40888</v>
      </c>
      <c r="D138" s="96">
        <v>347203.78555999999</v>
      </c>
      <c r="E138" s="37">
        <v>358173.65005</v>
      </c>
      <c r="F138" s="96">
        <f t="shared" si="2"/>
        <v>-5765.1773500000127</v>
      </c>
      <c r="G138" s="187">
        <f t="shared" si="3"/>
        <v>4329.7588300000061</v>
      </c>
    </row>
    <row r="139" spans="1:22">
      <c r="A139" s="195" t="s">
        <v>321</v>
      </c>
      <c r="B139" s="93"/>
      <c r="C139" s="93"/>
      <c r="D139" s="93"/>
      <c r="E139" s="27"/>
      <c r="F139" s="93"/>
      <c r="G139" s="174"/>
    </row>
    <row r="140" spans="1:22">
      <c r="A140" s="134" t="s">
        <v>239</v>
      </c>
      <c r="B140" s="93"/>
      <c r="C140" s="93"/>
      <c r="D140" s="93"/>
      <c r="E140" s="27"/>
      <c r="F140" s="93"/>
      <c r="G140" s="174"/>
    </row>
    <row r="141" spans="1:22">
      <c r="A141" s="132" t="s">
        <v>346</v>
      </c>
      <c r="B141" s="93">
        <v>168009.33205000003</v>
      </c>
      <c r="C141" s="93">
        <v>180706.57947999999</v>
      </c>
      <c r="D141" s="93">
        <v>171582.23225</v>
      </c>
      <c r="E141" s="27">
        <v>176677.95973</v>
      </c>
      <c r="F141" s="93">
        <f t="shared" ref="F141:F204" si="4">B141-D141</f>
        <v>-3572.9001999999746</v>
      </c>
      <c r="G141" s="174">
        <f t="shared" ref="G141:G204" si="5">C141-E141</f>
        <v>4028.6197499999835</v>
      </c>
    </row>
    <row r="142" spans="1:22">
      <c r="A142" s="195" t="s">
        <v>46</v>
      </c>
      <c r="B142" s="93"/>
      <c r="C142" s="93"/>
      <c r="D142" s="93"/>
      <c r="E142" s="27"/>
      <c r="F142" s="93"/>
      <c r="G142" s="174"/>
    </row>
    <row r="143" spans="1:22" s="366" customFormat="1">
      <c r="A143" s="134" t="s">
        <v>48</v>
      </c>
      <c r="B143" s="96"/>
      <c r="C143" s="96"/>
      <c r="D143" s="96"/>
      <c r="E143" s="37"/>
      <c r="F143" s="93"/>
      <c r="G143" s="174"/>
      <c r="H143" s="392"/>
      <c r="I143" s="392"/>
      <c r="J143" s="392"/>
      <c r="K143" s="392"/>
      <c r="L143" s="392"/>
      <c r="M143" s="392"/>
      <c r="N143" s="392"/>
      <c r="O143" s="392"/>
      <c r="P143" s="392"/>
      <c r="Q143" s="392"/>
      <c r="R143" s="392"/>
      <c r="S143" s="392"/>
      <c r="T143" s="392"/>
      <c r="U143" s="392"/>
      <c r="V143" s="392"/>
    </row>
    <row r="144" spans="1:22">
      <c r="A144" s="132" t="s">
        <v>347</v>
      </c>
      <c r="B144" s="93">
        <v>12065.604710000001</v>
      </c>
      <c r="C144" s="93">
        <v>10178.816409999999</v>
      </c>
      <c r="D144" s="93">
        <v>13194.84809</v>
      </c>
      <c r="E144" s="26">
        <v>10867.24857</v>
      </c>
      <c r="F144" s="93">
        <f t="shared" si="4"/>
        <v>-1129.2433799999981</v>
      </c>
      <c r="G144" s="174">
        <f t="shared" si="5"/>
        <v>-688.43216000000029</v>
      </c>
    </row>
    <row r="145" spans="1:7">
      <c r="A145" s="132" t="s">
        <v>348</v>
      </c>
      <c r="B145" s="93">
        <v>7716.1134099999999</v>
      </c>
      <c r="C145" s="93">
        <v>8641.1858100000009</v>
      </c>
      <c r="D145" s="93">
        <v>7983.7682000000004</v>
      </c>
      <c r="E145" s="26">
        <v>7143.9086100000004</v>
      </c>
      <c r="F145" s="93">
        <f t="shared" si="4"/>
        <v>-267.6547900000005</v>
      </c>
      <c r="G145" s="174">
        <f t="shared" si="5"/>
        <v>1497.2772000000004</v>
      </c>
    </row>
    <row r="146" spans="1:7">
      <c r="A146" s="132" t="s">
        <v>349</v>
      </c>
      <c r="B146" s="93">
        <v>15427.78818</v>
      </c>
      <c r="C146" s="93">
        <v>19328.905179999998</v>
      </c>
      <c r="D146" s="93">
        <v>14608.769980000001</v>
      </c>
      <c r="E146" s="27">
        <v>18400.421549999999</v>
      </c>
      <c r="F146" s="93">
        <f t="shared" si="4"/>
        <v>819.01819999999861</v>
      </c>
      <c r="G146" s="174">
        <f t="shared" si="5"/>
        <v>928.48362999999881</v>
      </c>
    </row>
    <row r="147" spans="1:7">
      <c r="A147" s="132" t="s">
        <v>350</v>
      </c>
      <c r="B147" s="93">
        <v>13202.09174</v>
      </c>
      <c r="C147" s="93">
        <v>11856.024670000001</v>
      </c>
      <c r="D147" s="93">
        <v>15178.130289999999</v>
      </c>
      <c r="E147" s="26">
        <v>11699.86234</v>
      </c>
      <c r="F147" s="93">
        <f t="shared" si="4"/>
        <v>-1976.0385499999993</v>
      </c>
      <c r="G147" s="174">
        <f t="shared" si="5"/>
        <v>156.16233000000102</v>
      </c>
    </row>
    <row r="148" spans="1:7">
      <c r="A148" s="132" t="s">
        <v>351</v>
      </c>
      <c r="B148" s="93">
        <v>21576.113590000001</v>
      </c>
      <c r="C148" s="93">
        <v>20767.152269999999</v>
      </c>
      <c r="D148" s="93">
        <v>19710.58812</v>
      </c>
      <c r="E148" s="26">
        <v>21407.56018</v>
      </c>
      <c r="F148" s="93">
        <f t="shared" si="4"/>
        <v>1865.5254700000005</v>
      </c>
      <c r="G148" s="174">
        <f t="shared" si="5"/>
        <v>-640.40791000000172</v>
      </c>
    </row>
    <row r="149" spans="1:7">
      <c r="A149" s="132" t="s">
        <v>352</v>
      </c>
      <c r="B149" s="93">
        <v>18788.860769999999</v>
      </c>
      <c r="C149" s="93">
        <v>19956.8632</v>
      </c>
      <c r="D149" s="93">
        <v>21450.272149999997</v>
      </c>
      <c r="E149" s="27">
        <v>19926.101999999999</v>
      </c>
      <c r="F149" s="93">
        <f t="shared" si="4"/>
        <v>-2661.4113799999977</v>
      </c>
      <c r="G149" s="174">
        <f t="shared" si="5"/>
        <v>30.761200000000827</v>
      </c>
    </row>
    <row r="150" spans="1:7">
      <c r="A150" s="132" t="s">
        <v>353</v>
      </c>
      <c r="B150" s="93">
        <v>15842.497650000001</v>
      </c>
      <c r="C150" s="93">
        <v>17455.086139999999</v>
      </c>
      <c r="D150" s="93">
        <v>15172.009539999999</v>
      </c>
      <c r="E150" s="27">
        <v>16967.35945</v>
      </c>
      <c r="F150" s="93">
        <f t="shared" si="4"/>
        <v>670.48811000000205</v>
      </c>
      <c r="G150" s="174">
        <f t="shared" si="5"/>
        <v>487.72668999999951</v>
      </c>
    </row>
    <row r="151" spans="1:7">
      <c r="A151" s="132" t="s">
        <v>346</v>
      </c>
      <c r="B151" s="93">
        <v>27867.730960000001</v>
      </c>
      <c r="C151" s="93">
        <v>30331.15439</v>
      </c>
      <c r="D151" s="93">
        <v>28758.30775</v>
      </c>
      <c r="E151" s="27">
        <v>31888.12154</v>
      </c>
      <c r="F151" s="93">
        <f t="shared" si="4"/>
        <v>-890.57678999999916</v>
      </c>
      <c r="G151" s="174">
        <f t="shared" si="5"/>
        <v>-1556.9671500000004</v>
      </c>
    </row>
    <row r="152" spans="1:7">
      <c r="A152" s="132" t="s">
        <v>354</v>
      </c>
      <c r="B152" s="93">
        <v>29778.829399999999</v>
      </c>
      <c r="C152" s="93">
        <v>30895.157999999999</v>
      </c>
      <c r="D152" s="93">
        <v>29484.181109999998</v>
      </c>
      <c r="E152" s="27">
        <v>30424.271109999998</v>
      </c>
      <c r="F152" s="93">
        <f t="shared" si="4"/>
        <v>294.648290000001</v>
      </c>
      <c r="G152" s="174">
        <f t="shared" si="5"/>
        <v>470.88689000000159</v>
      </c>
    </row>
    <row r="153" spans="1:7">
      <c r="A153" s="132" t="s">
        <v>355</v>
      </c>
      <c r="B153" s="93">
        <v>11163.64575</v>
      </c>
      <c r="C153" s="93">
        <v>12386.483330000001</v>
      </c>
      <c r="D153" s="93">
        <v>10080.67808</v>
      </c>
      <c r="E153" s="26">
        <v>12770.83497</v>
      </c>
      <c r="F153" s="93">
        <f t="shared" si="4"/>
        <v>1082.96767</v>
      </c>
      <c r="G153" s="174">
        <f t="shared" si="5"/>
        <v>-384.35163999999895</v>
      </c>
    </row>
    <row r="154" spans="1:7">
      <c r="A154" s="128" t="s">
        <v>112</v>
      </c>
      <c r="B154" s="93"/>
      <c r="C154" s="93"/>
      <c r="D154" s="93"/>
      <c r="E154" s="26"/>
      <c r="F154" s="93"/>
      <c r="G154" s="174"/>
    </row>
    <row r="155" spans="1:7">
      <c r="A155" s="131" t="s">
        <v>229</v>
      </c>
      <c r="B155" s="96">
        <v>1320560.1812799999</v>
      </c>
      <c r="C155" s="96">
        <v>1340687.1480099999</v>
      </c>
      <c r="D155" s="96">
        <v>1315641.59241</v>
      </c>
      <c r="E155" s="37">
        <v>1332910.33458</v>
      </c>
      <c r="F155" s="96">
        <f t="shared" si="4"/>
        <v>4918.5888699998613</v>
      </c>
      <c r="G155" s="187">
        <f t="shared" si="5"/>
        <v>7776.8134299998637</v>
      </c>
    </row>
    <row r="156" spans="1:7">
      <c r="A156" s="130" t="s">
        <v>230</v>
      </c>
      <c r="B156" s="96">
        <v>134133.38883000001</v>
      </c>
      <c r="C156" s="96">
        <v>140653.18913999997</v>
      </c>
      <c r="D156" s="96">
        <v>127479.59381999999</v>
      </c>
      <c r="E156" s="37">
        <v>134102.80916999999</v>
      </c>
      <c r="F156" s="96">
        <f t="shared" si="4"/>
        <v>6653.7950100000162</v>
      </c>
      <c r="G156" s="187">
        <f t="shared" si="5"/>
        <v>6550.3799699999799</v>
      </c>
    </row>
    <row r="157" spans="1:7">
      <c r="A157" s="195" t="s">
        <v>231</v>
      </c>
      <c r="B157" s="93"/>
      <c r="C157" s="93"/>
      <c r="D157" s="93"/>
      <c r="E157" s="27"/>
      <c r="F157" s="93"/>
      <c r="G157" s="174"/>
    </row>
    <row r="158" spans="1:7">
      <c r="A158" s="134" t="s">
        <v>237</v>
      </c>
      <c r="B158" s="93"/>
      <c r="C158" s="93"/>
      <c r="D158" s="93"/>
      <c r="E158" s="27"/>
      <c r="F158" s="93"/>
      <c r="G158" s="174"/>
    </row>
    <row r="159" spans="1:7">
      <c r="A159" s="132" t="s">
        <v>356</v>
      </c>
      <c r="B159" s="93">
        <v>66116.801000000007</v>
      </c>
      <c r="C159" s="93">
        <v>73149.400609999997</v>
      </c>
      <c r="D159" s="93">
        <v>62269.528749999998</v>
      </c>
      <c r="E159" s="27">
        <v>67750.600040000005</v>
      </c>
      <c r="F159" s="93">
        <f t="shared" si="4"/>
        <v>3847.2722500000091</v>
      </c>
      <c r="G159" s="174">
        <f t="shared" si="5"/>
        <v>5398.8005699999921</v>
      </c>
    </row>
    <row r="160" spans="1:7">
      <c r="A160" s="195" t="s">
        <v>46</v>
      </c>
      <c r="B160" s="93"/>
      <c r="C160" s="93"/>
      <c r="D160" s="93"/>
      <c r="E160" s="27"/>
      <c r="F160" s="93"/>
      <c r="G160" s="174"/>
    </row>
    <row r="161" spans="1:22">
      <c r="A161" s="134" t="s">
        <v>48</v>
      </c>
      <c r="B161" s="93"/>
      <c r="C161" s="93"/>
      <c r="D161" s="93"/>
      <c r="E161" s="27"/>
      <c r="F161" s="93"/>
      <c r="G161" s="174"/>
    </row>
    <row r="162" spans="1:22">
      <c r="A162" s="133" t="s">
        <v>357</v>
      </c>
      <c r="B162" s="93">
        <v>17672.813549999999</v>
      </c>
      <c r="C162" s="93">
        <v>17156.073110000001</v>
      </c>
      <c r="D162" s="93">
        <v>18108.399020000001</v>
      </c>
      <c r="E162" s="27">
        <v>17748.93648</v>
      </c>
      <c r="F162" s="93">
        <f t="shared" si="4"/>
        <v>-435.58547000000181</v>
      </c>
      <c r="G162" s="174">
        <f t="shared" si="5"/>
        <v>-592.86336999999912</v>
      </c>
    </row>
    <row r="163" spans="1:22">
      <c r="A163" s="133" t="s">
        <v>358</v>
      </c>
      <c r="B163" s="93">
        <v>18389.29247</v>
      </c>
      <c r="C163" s="93">
        <v>18875.520550000001</v>
      </c>
      <c r="D163" s="93">
        <v>17398.426370000001</v>
      </c>
      <c r="E163" s="27">
        <v>18663.41934</v>
      </c>
      <c r="F163" s="93">
        <f t="shared" si="4"/>
        <v>990.86609999999928</v>
      </c>
      <c r="G163" s="174">
        <f t="shared" si="5"/>
        <v>212.10121000000072</v>
      </c>
    </row>
    <row r="164" spans="1:22">
      <c r="A164" s="133" t="s">
        <v>359</v>
      </c>
      <c r="B164" s="93">
        <v>22689.638070000001</v>
      </c>
      <c r="C164" s="93">
        <v>22405.038789999999</v>
      </c>
      <c r="D164" s="93">
        <v>20959.202440000001</v>
      </c>
      <c r="E164" s="27">
        <v>21087.341170000003</v>
      </c>
      <c r="F164" s="93">
        <f t="shared" si="4"/>
        <v>1730.4356299999999</v>
      </c>
      <c r="G164" s="174">
        <f t="shared" si="5"/>
        <v>1317.6976199999954</v>
      </c>
    </row>
    <row r="165" spans="1:22">
      <c r="A165" s="133" t="s">
        <v>360</v>
      </c>
      <c r="B165" s="93">
        <v>9264.8437400000003</v>
      </c>
      <c r="C165" s="93">
        <v>9067.1560800000007</v>
      </c>
      <c r="D165" s="93">
        <v>8744.0372399999997</v>
      </c>
      <c r="E165" s="27">
        <v>8852.5121400000007</v>
      </c>
      <c r="F165" s="93">
        <f t="shared" si="4"/>
        <v>520.8065000000006</v>
      </c>
      <c r="G165" s="174">
        <f t="shared" si="5"/>
        <v>214.64393999999993</v>
      </c>
    </row>
    <row r="166" spans="1:22" s="366" customFormat="1">
      <c r="A166" s="130" t="s">
        <v>232</v>
      </c>
      <c r="B166" s="96">
        <v>174727.25121000002</v>
      </c>
      <c r="C166" s="96">
        <v>179440.00529</v>
      </c>
      <c r="D166" s="96">
        <v>171011.76219000001</v>
      </c>
      <c r="E166" s="37">
        <v>185775.26174000002</v>
      </c>
      <c r="F166" s="96">
        <f t="shared" si="4"/>
        <v>3715.4890200000082</v>
      </c>
      <c r="G166" s="187">
        <f t="shared" si="5"/>
        <v>-6335.2564500000153</v>
      </c>
      <c r="H166" s="392"/>
      <c r="I166" s="392"/>
      <c r="J166" s="392"/>
      <c r="K166" s="392"/>
      <c r="L166" s="392"/>
      <c r="M166" s="392"/>
      <c r="N166" s="392"/>
      <c r="O166" s="392"/>
      <c r="P166" s="392"/>
      <c r="Q166" s="392"/>
      <c r="R166" s="392"/>
      <c r="S166" s="392"/>
      <c r="T166" s="392"/>
      <c r="U166" s="392"/>
      <c r="V166" s="392"/>
    </row>
    <row r="167" spans="1:22">
      <c r="A167" s="195" t="s">
        <v>174</v>
      </c>
      <c r="B167" s="93"/>
      <c r="C167" s="93"/>
      <c r="D167" s="93"/>
      <c r="E167" s="26"/>
      <c r="F167" s="93"/>
      <c r="G167" s="174"/>
    </row>
    <row r="168" spans="1:22">
      <c r="A168" s="134" t="s">
        <v>49</v>
      </c>
      <c r="B168" s="93"/>
      <c r="C168" s="93"/>
      <c r="D168" s="93"/>
      <c r="E168" s="26"/>
      <c r="F168" s="93"/>
      <c r="G168" s="174"/>
    </row>
    <row r="169" spans="1:22">
      <c r="A169" s="133" t="s">
        <v>361</v>
      </c>
      <c r="B169" s="93">
        <v>41635.876759999999</v>
      </c>
      <c r="C169" s="93">
        <v>37952.402409999995</v>
      </c>
      <c r="D169" s="93">
        <v>39097.361389999998</v>
      </c>
      <c r="E169" s="27">
        <v>38918.215479999999</v>
      </c>
      <c r="F169" s="93">
        <f t="shared" si="4"/>
        <v>2538.515370000001</v>
      </c>
      <c r="G169" s="174">
        <f t="shared" si="5"/>
        <v>-965.81307000000379</v>
      </c>
    </row>
    <row r="170" spans="1:22">
      <c r="A170" s="133" t="s">
        <v>362</v>
      </c>
      <c r="B170" s="93">
        <v>31646.135149999998</v>
      </c>
      <c r="C170" s="93">
        <v>29837.43375</v>
      </c>
      <c r="D170" s="93">
        <v>27225.603079999997</v>
      </c>
      <c r="E170" s="26">
        <v>29084.417649999999</v>
      </c>
      <c r="F170" s="93">
        <f t="shared" si="4"/>
        <v>4420.5320700000011</v>
      </c>
      <c r="G170" s="174">
        <f t="shared" si="5"/>
        <v>753.01610000000073</v>
      </c>
    </row>
    <row r="171" spans="1:22">
      <c r="A171" s="195" t="s">
        <v>46</v>
      </c>
      <c r="B171" s="93"/>
      <c r="C171" s="93"/>
      <c r="D171" s="93"/>
      <c r="E171" s="26"/>
      <c r="F171" s="93"/>
      <c r="G171" s="174"/>
    </row>
    <row r="172" spans="1:22">
      <c r="A172" s="134" t="s">
        <v>48</v>
      </c>
      <c r="B172" s="93"/>
      <c r="C172" s="93"/>
      <c r="D172" s="93"/>
      <c r="E172" s="27"/>
      <c r="F172" s="93"/>
      <c r="G172" s="174"/>
    </row>
    <row r="173" spans="1:22">
      <c r="A173" s="133" t="s">
        <v>363</v>
      </c>
      <c r="B173" s="93">
        <v>11938.008740000001</v>
      </c>
      <c r="C173" s="93">
        <v>13884.61032</v>
      </c>
      <c r="D173" s="93">
        <v>16451.912789999998</v>
      </c>
      <c r="E173" s="27">
        <v>14216.361080000001</v>
      </c>
      <c r="F173" s="93">
        <f t="shared" si="4"/>
        <v>-4513.9040499999974</v>
      </c>
      <c r="G173" s="174">
        <f t="shared" si="5"/>
        <v>-331.75076000000081</v>
      </c>
    </row>
    <row r="174" spans="1:22">
      <c r="A174" s="133" t="s">
        <v>364</v>
      </c>
      <c r="B174" s="93">
        <v>12153.068660000001</v>
      </c>
      <c r="C174" s="93">
        <v>12414.42944</v>
      </c>
      <c r="D174" s="93">
        <v>12424.698710000001</v>
      </c>
      <c r="E174" s="26">
        <v>12545.17376</v>
      </c>
      <c r="F174" s="93">
        <f t="shared" si="4"/>
        <v>-271.63004999999976</v>
      </c>
      <c r="G174" s="174">
        <f t="shared" si="5"/>
        <v>-130.74431999999979</v>
      </c>
    </row>
    <row r="175" spans="1:22">
      <c r="A175" s="133" t="s">
        <v>365</v>
      </c>
      <c r="B175" s="93">
        <v>33998.50445</v>
      </c>
      <c r="C175" s="93">
        <v>35859.006020000001</v>
      </c>
      <c r="D175" s="93">
        <v>29420.006309999997</v>
      </c>
      <c r="E175" s="26">
        <v>35569.817619999994</v>
      </c>
      <c r="F175" s="93">
        <f t="shared" si="4"/>
        <v>4578.4981400000033</v>
      </c>
      <c r="G175" s="174">
        <f t="shared" si="5"/>
        <v>289.18840000000637</v>
      </c>
    </row>
    <row r="176" spans="1:22">
      <c r="A176" s="133" t="s">
        <v>366</v>
      </c>
      <c r="B176" s="93">
        <v>15217.509310000001</v>
      </c>
      <c r="C176" s="93">
        <v>13622.89725</v>
      </c>
      <c r="D176" s="93">
        <v>16205.049640000001</v>
      </c>
      <c r="E176" s="27">
        <v>13641.429460000001</v>
      </c>
      <c r="F176" s="93">
        <f t="shared" si="4"/>
        <v>-987.54032999999981</v>
      </c>
      <c r="G176" s="174">
        <f t="shared" si="5"/>
        <v>-18.532210000001214</v>
      </c>
    </row>
    <row r="177" spans="1:22">
      <c r="A177" s="133" t="s">
        <v>367</v>
      </c>
      <c r="B177" s="93">
        <v>12002.331109999999</v>
      </c>
      <c r="C177" s="93">
        <v>13189.178890000001</v>
      </c>
      <c r="D177" s="93">
        <v>12962.626890000001</v>
      </c>
      <c r="E177" s="27">
        <v>13077.881150000001</v>
      </c>
      <c r="F177" s="93">
        <f t="shared" si="4"/>
        <v>-960.2957800000022</v>
      </c>
      <c r="G177" s="174">
        <f t="shared" si="5"/>
        <v>111.29773999999998</v>
      </c>
    </row>
    <row r="178" spans="1:22">
      <c r="A178" s="133" t="s">
        <v>368</v>
      </c>
      <c r="B178" s="93">
        <v>16135.81703</v>
      </c>
      <c r="C178" s="93">
        <v>22680.047210000001</v>
      </c>
      <c r="D178" s="93">
        <v>17224.503379999998</v>
      </c>
      <c r="E178" s="27">
        <v>28721.965539999997</v>
      </c>
      <c r="F178" s="93">
        <f t="shared" si="4"/>
        <v>-1088.6863499999981</v>
      </c>
      <c r="G178" s="174">
        <f t="shared" si="5"/>
        <v>-6041.9183299999968</v>
      </c>
    </row>
    <row r="179" spans="1:22">
      <c r="A179" s="130" t="s">
        <v>233</v>
      </c>
      <c r="B179" s="96">
        <v>170840.49562999999</v>
      </c>
      <c r="C179" s="96">
        <v>150403.64187999998</v>
      </c>
      <c r="D179" s="96">
        <v>174008.45196999999</v>
      </c>
      <c r="E179" s="37">
        <v>146568.12190999999</v>
      </c>
      <c r="F179" s="96">
        <f t="shared" si="4"/>
        <v>-3167.9563400000043</v>
      </c>
      <c r="G179" s="187">
        <f t="shared" si="5"/>
        <v>3835.5199699999939</v>
      </c>
    </row>
    <row r="180" spans="1:22">
      <c r="A180" s="195" t="s">
        <v>174</v>
      </c>
      <c r="B180" s="93"/>
      <c r="C180" s="93"/>
      <c r="D180" s="93"/>
      <c r="E180" s="27"/>
      <c r="F180" s="93"/>
      <c r="G180" s="174"/>
    </row>
    <row r="181" spans="1:22">
      <c r="A181" s="134" t="s">
        <v>49</v>
      </c>
      <c r="B181" s="93"/>
      <c r="C181" s="93"/>
      <c r="D181" s="93"/>
      <c r="E181" s="27"/>
      <c r="F181" s="93"/>
      <c r="G181" s="174"/>
    </row>
    <row r="182" spans="1:22">
      <c r="A182" s="133" t="s">
        <v>378</v>
      </c>
      <c r="B182" s="93">
        <v>43186.190390000003</v>
      </c>
      <c r="C182" s="93">
        <v>62775.385170000001</v>
      </c>
      <c r="D182" s="93">
        <v>44580.546750000001</v>
      </c>
      <c r="E182" s="27">
        <v>68901.384030000001</v>
      </c>
      <c r="F182" s="93">
        <f t="shared" si="4"/>
        <v>-1394.3563599999979</v>
      </c>
      <c r="G182" s="174">
        <f t="shared" si="5"/>
        <v>-6125.9988599999997</v>
      </c>
    </row>
    <row r="183" spans="1:22">
      <c r="A183" s="133" t="s">
        <v>379</v>
      </c>
      <c r="B183" s="93">
        <v>63454.037840000005</v>
      </c>
      <c r="C183" s="93">
        <v>29470.158469999998</v>
      </c>
      <c r="D183" s="93">
        <v>64867.46789</v>
      </c>
      <c r="E183" s="27">
        <v>21798.723850000002</v>
      </c>
      <c r="F183" s="93">
        <f t="shared" si="4"/>
        <v>-1413.4300499999954</v>
      </c>
      <c r="G183" s="174">
        <f t="shared" si="5"/>
        <v>7671.4346199999964</v>
      </c>
    </row>
    <row r="184" spans="1:22">
      <c r="A184" s="195" t="s">
        <v>46</v>
      </c>
      <c r="B184" s="93"/>
      <c r="C184" s="93"/>
      <c r="D184" s="93"/>
      <c r="E184" s="27"/>
      <c r="F184" s="93"/>
      <c r="G184" s="174"/>
    </row>
    <row r="185" spans="1:22">
      <c r="A185" s="134" t="s">
        <v>48</v>
      </c>
      <c r="B185" s="93"/>
      <c r="C185" s="93"/>
      <c r="D185" s="93"/>
      <c r="E185" s="27"/>
      <c r="F185" s="93"/>
      <c r="G185" s="174"/>
    </row>
    <row r="186" spans="1:22">
      <c r="A186" s="133" t="s">
        <v>380</v>
      </c>
      <c r="B186" s="93">
        <v>10950.882800000001</v>
      </c>
      <c r="C186" s="93">
        <v>12357.541999999999</v>
      </c>
      <c r="D186" s="93">
        <v>11234.73661</v>
      </c>
      <c r="E186" s="27">
        <v>11456.280630000001</v>
      </c>
      <c r="F186" s="93">
        <f t="shared" si="4"/>
        <v>-283.8538099999987</v>
      </c>
      <c r="G186" s="174">
        <f t="shared" si="5"/>
        <v>901.26136999999835</v>
      </c>
    </row>
    <row r="187" spans="1:22" s="366" customFormat="1">
      <c r="A187" s="133" t="s">
        <v>381</v>
      </c>
      <c r="B187" s="93">
        <v>12032.24402</v>
      </c>
      <c r="C187" s="93">
        <v>10694.188390000001</v>
      </c>
      <c r="D187" s="93">
        <v>12629.17612</v>
      </c>
      <c r="E187" s="27">
        <v>10304.04009</v>
      </c>
      <c r="F187" s="93">
        <f t="shared" si="4"/>
        <v>-596.93209999999999</v>
      </c>
      <c r="G187" s="174">
        <f t="shared" si="5"/>
        <v>390.14830000000075</v>
      </c>
      <c r="H187" s="392"/>
      <c r="I187" s="392"/>
      <c r="J187" s="392"/>
      <c r="K187" s="392"/>
      <c r="L187" s="392"/>
      <c r="M187" s="392"/>
      <c r="N187" s="392"/>
      <c r="O187" s="392"/>
      <c r="P187" s="392"/>
      <c r="Q187" s="392"/>
      <c r="R187" s="392"/>
      <c r="S187" s="392"/>
      <c r="T187" s="392"/>
      <c r="U187" s="392"/>
      <c r="V187" s="392"/>
    </row>
    <row r="188" spans="1:22">
      <c r="A188" s="133" t="s">
        <v>382</v>
      </c>
      <c r="B188" s="93">
        <v>25256.65105</v>
      </c>
      <c r="C188" s="93">
        <v>20543.02131</v>
      </c>
      <c r="D188" s="93">
        <v>24913.07862</v>
      </c>
      <c r="E188" s="26">
        <v>20886.827359999999</v>
      </c>
      <c r="F188" s="93">
        <f t="shared" si="4"/>
        <v>343.57243000000017</v>
      </c>
      <c r="G188" s="174">
        <f t="shared" si="5"/>
        <v>-343.80604999999923</v>
      </c>
    </row>
    <row r="189" spans="1:22">
      <c r="A189" s="133" t="s">
        <v>383</v>
      </c>
      <c r="B189" s="93">
        <v>15960.489529999999</v>
      </c>
      <c r="C189" s="93">
        <v>14563.346539999999</v>
      </c>
      <c r="D189" s="93">
        <v>15783.44598</v>
      </c>
      <c r="E189" s="26">
        <v>13220.865949999999</v>
      </c>
      <c r="F189" s="93">
        <f t="shared" si="4"/>
        <v>177.0435499999985</v>
      </c>
      <c r="G189" s="174">
        <f t="shared" si="5"/>
        <v>1342.4805899999992</v>
      </c>
    </row>
    <row r="190" spans="1:22">
      <c r="A190" s="130" t="s">
        <v>234</v>
      </c>
      <c r="B190" s="96">
        <v>333123.66920999996</v>
      </c>
      <c r="C190" s="96">
        <v>345498.37097000005</v>
      </c>
      <c r="D190" s="96">
        <v>344495.04886000004</v>
      </c>
      <c r="E190" s="37">
        <v>346882.70754000003</v>
      </c>
      <c r="F190" s="96">
        <f t="shared" si="4"/>
        <v>-11371.379650000075</v>
      </c>
      <c r="G190" s="187">
        <f t="shared" si="5"/>
        <v>-1384.3365699999849</v>
      </c>
    </row>
    <row r="191" spans="1:22">
      <c r="A191" s="195" t="s">
        <v>228</v>
      </c>
      <c r="B191" s="93"/>
      <c r="C191" s="93"/>
      <c r="D191" s="93"/>
      <c r="E191" s="26"/>
      <c r="F191" s="93"/>
      <c r="G191" s="174"/>
    </row>
    <row r="192" spans="1:22">
      <c r="A192" s="134" t="s">
        <v>239</v>
      </c>
      <c r="B192" s="93"/>
      <c r="C192" s="93"/>
      <c r="D192" s="93"/>
      <c r="E192" s="26"/>
      <c r="F192" s="93"/>
      <c r="G192" s="174"/>
    </row>
    <row r="193" spans="1:22">
      <c r="A193" s="133" t="s">
        <v>384</v>
      </c>
      <c r="B193" s="93">
        <v>114646.93131</v>
      </c>
      <c r="C193" s="93">
        <v>115622.08604000001</v>
      </c>
      <c r="D193" s="93">
        <v>115427.04270999999</v>
      </c>
      <c r="E193" s="27">
        <v>115930.62835</v>
      </c>
      <c r="F193" s="93">
        <f t="shared" si="4"/>
        <v>-780.11139999999432</v>
      </c>
      <c r="G193" s="174">
        <f t="shared" si="5"/>
        <v>-308.54230999998981</v>
      </c>
    </row>
    <row r="194" spans="1:22">
      <c r="A194" s="195" t="s">
        <v>174</v>
      </c>
      <c r="B194" s="93"/>
      <c r="C194" s="93"/>
      <c r="D194" s="93"/>
      <c r="E194" s="27"/>
      <c r="F194" s="93"/>
      <c r="G194" s="174"/>
    </row>
    <row r="195" spans="1:22">
      <c r="A195" s="134" t="s">
        <v>49</v>
      </c>
      <c r="B195" s="93"/>
      <c r="C195" s="93"/>
      <c r="D195" s="93"/>
      <c r="E195" s="27"/>
      <c r="F195" s="93"/>
      <c r="G195" s="174"/>
    </row>
    <row r="196" spans="1:22">
      <c r="A196" s="133" t="s">
        <v>385</v>
      </c>
      <c r="B196" s="93">
        <v>38997.262109999996</v>
      </c>
      <c r="C196" s="93">
        <v>43119.785240000005</v>
      </c>
      <c r="D196" s="93">
        <v>41181.34807</v>
      </c>
      <c r="E196" s="27">
        <v>43097.654999999999</v>
      </c>
      <c r="F196" s="93">
        <f t="shared" si="4"/>
        <v>-2184.085960000004</v>
      </c>
      <c r="G196" s="174">
        <f t="shared" si="5"/>
        <v>22.13024000000587</v>
      </c>
    </row>
    <row r="197" spans="1:22">
      <c r="A197" s="133" t="s">
        <v>386</v>
      </c>
      <c r="B197" s="28">
        <v>35465.025569999998</v>
      </c>
      <c r="C197" s="93">
        <v>37199.198549999994</v>
      </c>
      <c r="D197" s="93">
        <v>34754.937389999999</v>
      </c>
      <c r="E197" s="26">
        <v>36559.378520000006</v>
      </c>
      <c r="F197" s="93">
        <f t="shared" si="4"/>
        <v>710.08817999999883</v>
      </c>
      <c r="G197" s="174">
        <f t="shared" si="5"/>
        <v>639.82002999998804</v>
      </c>
    </row>
    <row r="198" spans="1:22" s="366" customFormat="1">
      <c r="A198" s="133" t="s">
        <v>387</v>
      </c>
      <c r="B198" s="93">
        <v>22726.109579999997</v>
      </c>
      <c r="C198" s="93">
        <v>23909.975180000001</v>
      </c>
      <c r="D198" s="93">
        <v>25373.290969999998</v>
      </c>
      <c r="E198" s="27">
        <v>22404.49178</v>
      </c>
      <c r="F198" s="93">
        <f t="shared" si="4"/>
        <v>-2647.1813900000016</v>
      </c>
      <c r="G198" s="174">
        <f t="shared" si="5"/>
        <v>1505.483400000001</v>
      </c>
      <c r="H198" s="392"/>
      <c r="I198" s="392"/>
      <c r="J198" s="392"/>
      <c r="K198" s="392"/>
      <c r="L198" s="392"/>
      <c r="M198" s="392"/>
      <c r="N198" s="392"/>
      <c r="O198" s="392"/>
      <c r="P198" s="392"/>
      <c r="Q198" s="392"/>
      <c r="R198" s="392"/>
      <c r="S198" s="392"/>
      <c r="T198" s="392"/>
      <c r="U198" s="392"/>
      <c r="V198" s="392"/>
    </row>
    <row r="199" spans="1:22" s="366" customFormat="1">
      <c r="A199" s="195" t="s">
        <v>46</v>
      </c>
      <c r="B199" s="93"/>
      <c r="C199" s="93"/>
      <c r="D199" s="93"/>
      <c r="E199" s="27"/>
      <c r="F199" s="93"/>
      <c r="G199" s="174"/>
      <c r="H199" s="392"/>
      <c r="I199" s="392"/>
      <c r="J199" s="392"/>
      <c r="K199" s="392"/>
      <c r="L199" s="392"/>
      <c r="M199" s="392"/>
      <c r="N199" s="392"/>
      <c r="O199" s="392"/>
      <c r="P199" s="392"/>
      <c r="Q199" s="392"/>
      <c r="R199" s="392"/>
      <c r="S199" s="392"/>
      <c r="T199" s="392"/>
      <c r="U199" s="392"/>
      <c r="V199" s="392"/>
    </row>
    <row r="200" spans="1:22">
      <c r="A200" s="134" t="s">
        <v>48</v>
      </c>
      <c r="B200" s="28"/>
      <c r="C200" s="93"/>
      <c r="D200" s="93"/>
      <c r="E200" s="26"/>
      <c r="F200" s="93"/>
      <c r="G200" s="174"/>
    </row>
    <row r="201" spans="1:22">
      <c r="A201" s="133" t="s">
        <v>388</v>
      </c>
      <c r="B201" s="28">
        <v>14885.38156</v>
      </c>
      <c r="C201" s="93">
        <v>18249.54118</v>
      </c>
      <c r="D201" s="93">
        <v>16177.65092</v>
      </c>
      <c r="E201" s="26">
        <v>18379.369649999997</v>
      </c>
      <c r="F201" s="93">
        <f t="shared" si="4"/>
        <v>-1292.2693600000002</v>
      </c>
      <c r="G201" s="174">
        <f t="shared" si="5"/>
        <v>-129.82846999999674</v>
      </c>
    </row>
    <row r="202" spans="1:22">
      <c r="A202" s="133" t="s">
        <v>389</v>
      </c>
      <c r="B202" s="93">
        <v>17556.656440000002</v>
      </c>
      <c r="C202" s="93">
        <v>19352.546420000002</v>
      </c>
      <c r="D202" s="93">
        <v>18596.915249999998</v>
      </c>
      <c r="E202" s="27">
        <v>18820.902320000001</v>
      </c>
      <c r="F202" s="93">
        <f t="shared" si="4"/>
        <v>-1040.2588099999957</v>
      </c>
      <c r="G202" s="174">
        <f t="shared" si="5"/>
        <v>531.64410000000134</v>
      </c>
    </row>
    <row r="203" spans="1:22">
      <c r="A203" s="133" t="s">
        <v>390</v>
      </c>
      <c r="B203" s="93">
        <v>16167.954470000001</v>
      </c>
      <c r="C203" s="93">
        <v>17433.096829999999</v>
      </c>
      <c r="D203" s="93">
        <v>16842.035370000001</v>
      </c>
      <c r="E203" s="27">
        <v>19173.193420000003</v>
      </c>
      <c r="F203" s="93">
        <f t="shared" si="4"/>
        <v>-674.08090000000084</v>
      </c>
      <c r="G203" s="174">
        <f t="shared" si="5"/>
        <v>-1740.0965900000047</v>
      </c>
    </row>
    <row r="204" spans="1:22">
      <c r="A204" s="133" t="s">
        <v>391</v>
      </c>
      <c r="B204" s="93">
        <v>17369.91661</v>
      </c>
      <c r="C204" s="93">
        <v>17286.837399999997</v>
      </c>
      <c r="D204" s="93">
        <v>17010.702160000001</v>
      </c>
      <c r="E204" s="27">
        <v>19344.203819999999</v>
      </c>
      <c r="F204" s="93">
        <f t="shared" si="4"/>
        <v>359.21444999999949</v>
      </c>
      <c r="G204" s="174">
        <f t="shared" si="5"/>
        <v>-2057.3664200000021</v>
      </c>
    </row>
    <row r="205" spans="1:22">
      <c r="A205" s="133" t="s">
        <v>392</v>
      </c>
      <c r="B205" s="93">
        <v>10316.36671</v>
      </c>
      <c r="C205" s="93">
        <v>8952.5286400000005</v>
      </c>
      <c r="D205" s="93">
        <v>10439.057050000001</v>
      </c>
      <c r="E205" s="27">
        <v>10344.545039999999</v>
      </c>
      <c r="F205" s="93">
        <f t="shared" ref="F205:F266" si="6">B205-D205</f>
        <v>-122.69034000000102</v>
      </c>
      <c r="G205" s="174">
        <f t="shared" ref="G205:G266" si="7">C205-E205</f>
        <v>-1392.0163999999986</v>
      </c>
    </row>
    <row r="206" spans="1:22">
      <c r="A206" s="133" t="s">
        <v>384</v>
      </c>
      <c r="B206" s="28">
        <v>27426.20089</v>
      </c>
      <c r="C206" s="93">
        <v>27706.333139999999</v>
      </c>
      <c r="D206" s="93">
        <v>31133.236760000003</v>
      </c>
      <c r="E206" s="26">
        <v>26108.576249999998</v>
      </c>
      <c r="F206" s="93">
        <f t="shared" si="6"/>
        <v>-3707.0358700000033</v>
      </c>
      <c r="G206" s="174">
        <f t="shared" si="7"/>
        <v>1597.7568900000006</v>
      </c>
    </row>
    <row r="207" spans="1:22">
      <c r="A207" s="133" t="s">
        <v>441</v>
      </c>
      <c r="B207" s="28">
        <v>17565.863960000002</v>
      </c>
      <c r="C207" s="93">
        <v>16666.442350000001</v>
      </c>
      <c r="D207" s="93">
        <v>17558.83221</v>
      </c>
      <c r="E207" s="26">
        <v>16719.76339</v>
      </c>
      <c r="F207" s="93">
        <f t="shared" si="6"/>
        <v>7.0317500000019209</v>
      </c>
      <c r="G207" s="174">
        <f t="shared" si="7"/>
        <v>-53.321039999998902</v>
      </c>
    </row>
    <row r="208" spans="1:22" s="24" customFormat="1">
      <c r="A208" s="130" t="s">
        <v>235</v>
      </c>
      <c r="B208" s="96">
        <v>216898.27145</v>
      </c>
      <c r="C208" s="96">
        <v>224145.79379</v>
      </c>
      <c r="D208" s="96">
        <v>218644.29446</v>
      </c>
      <c r="E208" s="37">
        <v>223883.68643</v>
      </c>
      <c r="F208" s="96">
        <f t="shared" si="6"/>
        <v>-1746.0230100000044</v>
      </c>
      <c r="G208" s="187">
        <f t="shared" si="7"/>
        <v>262.10735999999451</v>
      </c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</row>
    <row r="209" spans="1:22" s="361" customFormat="1">
      <c r="A209" s="195" t="s">
        <v>231</v>
      </c>
      <c r="B209" s="93"/>
      <c r="C209" s="93"/>
      <c r="D209" s="93"/>
      <c r="E209" s="27"/>
      <c r="F209" s="93"/>
      <c r="G209" s="174"/>
      <c r="H209" s="410"/>
      <c r="I209" s="410"/>
      <c r="J209" s="410"/>
      <c r="K209" s="410"/>
      <c r="L209" s="410"/>
      <c r="M209" s="410"/>
      <c r="N209" s="410"/>
      <c r="O209" s="410"/>
      <c r="P209" s="410"/>
      <c r="Q209" s="410"/>
      <c r="R209" s="410"/>
      <c r="S209" s="410"/>
      <c r="T209" s="410"/>
      <c r="U209" s="410"/>
      <c r="V209" s="410"/>
    </row>
    <row r="210" spans="1:22">
      <c r="A210" s="134" t="s">
        <v>237</v>
      </c>
      <c r="B210" s="28"/>
      <c r="C210" s="93"/>
      <c r="D210" s="93"/>
      <c r="E210" s="26"/>
      <c r="F210" s="93"/>
      <c r="G210" s="174"/>
    </row>
    <row r="211" spans="1:22">
      <c r="A211" s="133" t="s">
        <v>393</v>
      </c>
      <c r="B211" s="28">
        <v>78102.762940000001</v>
      </c>
      <c r="C211" s="93">
        <v>84305.211620000002</v>
      </c>
      <c r="D211" s="93">
        <v>78955.736439999993</v>
      </c>
      <c r="E211" s="26">
        <v>88057.639970000004</v>
      </c>
      <c r="F211" s="93">
        <f t="shared" si="6"/>
        <v>-852.97349999999278</v>
      </c>
      <c r="G211" s="174">
        <f t="shared" si="7"/>
        <v>-3752.428350000002</v>
      </c>
    </row>
    <row r="212" spans="1:22">
      <c r="A212" s="195" t="s">
        <v>46</v>
      </c>
      <c r="B212" s="93"/>
      <c r="C212" s="93"/>
      <c r="D212" s="93"/>
      <c r="E212" s="27"/>
      <c r="F212" s="93"/>
      <c r="G212" s="174"/>
    </row>
    <row r="213" spans="1:22">
      <c r="A213" s="134" t="s">
        <v>48</v>
      </c>
      <c r="B213" s="93"/>
      <c r="C213" s="93"/>
      <c r="D213" s="93"/>
      <c r="E213" s="26"/>
      <c r="F213" s="93"/>
      <c r="G213" s="174"/>
    </row>
    <row r="214" spans="1:22">
      <c r="A214" s="133" t="s">
        <v>394</v>
      </c>
      <c r="B214" s="93">
        <v>14661.54256</v>
      </c>
      <c r="C214" s="93">
        <v>15927.28227</v>
      </c>
      <c r="D214" s="93">
        <v>16190.753640000001</v>
      </c>
      <c r="E214" s="26">
        <v>14564.380590000001</v>
      </c>
      <c r="F214" s="93">
        <f t="shared" si="6"/>
        <v>-1529.2110800000009</v>
      </c>
      <c r="G214" s="174">
        <f t="shared" si="7"/>
        <v>1362.901679999999</v>
      </c>
    </row>
    <row r="215" spans="1:22">
      <c r="A215" s="133" t="s">
        <v>395</v>
      </c>
      <c r="B215" s="93">
        <v>15258.39076</v>
      </c>
      <c r="C215" s="93">
        <v>13412.69966</v>
      </c>
      <c r="D215" s="93">
        <v>13200.760859999999</v>
      </c>
      <c r="E215" s="27">
        <v>14115.702039999998</v>
      </c>
      <c r="F215" s="93">
        <f t="shared" si="6"/>
        <v>2057.6299000000017</v>
      </c>
      <c r="G215" s="174">
        <f t="shared" si="7"/>
        <v>-703.00237999999808</v>
      </c>
    </row>
    <row r="216" spans="1:22">
      <c r="A216" s="133" t="s">
        <v>396</v>
      </c>
      <c r="B216" s="93">
        <v>11862.373619999998</v>
      </c>
      <c r="C216" s="93">
        <v>12581.203539999999</v>
      </c>
      <c r="D216" s="93">
        <v>12834.050380000001</v>
      </c>
      <c r="E216" s="27">
        <v>11900.66014</v>
      </c>
      <c r="F216" s="93">
        <f t="shared" si="6"/>
        <v>-971.6767600000021</v>
      </c>
      <c r="G216" s="174">
        <f t="shared" si="7"/>
        <v>680.54339999999866</v>
      </c>
    </row>
    <row r="217" spans="1:22">
      <c r="A217" s="133" t="s">
        <v>397</v>
      </c>
      <c r="B217" s="93">
        <v>17319.61881</v>
      </c>
      <c r="C217" s="93">
        <v>16987.293870000001</v>
      </c>
      <c r="D217" s="93">
        <v>19208.286050000002</v>
      </c>
      <c r="E217" s="26">
        <v>17616.95866</v>
      </c>
      <c r="F217" s="93">
        <f t="shared" si="6"/>
        <v>-1888.6672400000025</v>
      </c>
      <c r="G217" s="174">
        <f t="shared" si="7"/>
        <v>-629.6647899999989</v>
      </c>
    </row>
    <row r="218" spans="1:22">
      <c r="A218" s="133" t="s">
        <v>398</v>
      </c>
      <c r="B218" s="93">
        <v>14014.848970000001</v>
      </c>
      <c r="C218" s="93">
        <v>17277.534239999997</v>
      </c>
      <c r="D218" s="93">
        <v>15123.269460000001</v>
      </c>
      <c r="E218" s="26">
        <v>16066.653329999999</v>
      </c>
      <c r="F218" s="93">
        <f t="shared" si="6"/>
        <v>-1108.4204900000004</v>
      </c>
      <c r="G218" s="174">
        <f t="shared" si="7"/>
        <v>1210.880909999998</v>
      </c>
    </row>
    <row r="219" spans="1:22">
      <c r="A219" s="133" t="s">
        <v>399</v>
      </c>
      <c r="B219" s="93">
        <v>16335.85082</v>
      </c>
      <c r="C219" s="93">
        <v>14015.57958</v>
      </c>
      <c r="D219" s="93">
        <v>14212.138580000001</v>
      </c>
      <c r="E219" s="27">
        <v>14570.05848</v>
      </c>
      <c r="F219" s="93">
        <f t="shared" si="6"/>
        <v>2123.7122399999989</v>
      </c>
      <c r="G219" s="174">
        <f t="shared" si="7"/>
        <v>-554.47890000000007</v>
      </c>
    </row>
    <row r="220" spans="1:22">
      <c r="A220" s="133" t="s">
        <v>400</v>
      </c>
      <c r="B220" s="93">
        <v>20809.32689</v>
      </c>
      <c r="C220" s="93">
        <v>18210.865460000001</v>
      </c>
      <c r="D220" s="93">
        <v>20305.186949999999</v>
      </c>
      <c r="E220" s="27">
        <v>15760.44981</v>
      </c>
      <c r="F220" s="93">
        <f t="shared" si="6"/>
        <v>504.13994000000093</v>
      </c>
      <c r="G220" s="174">
        <f t="shared" si="7"/>
        <v>2450.4156500000008</v>
      </c>
    </row>
    <row r="221" spans="1:22">
      <c r="A221" s="133" t="s">
        <v>401</v>
      </c>
      <c r="B221" s="93">
        <v>9492.7816300000013</v>
      </c>
      <c r="C221" s="93">
        <v>13027.233029999999</v>
      </c>
      <c r="D221" s="93">
        <v>9976.7487600000004</v>
      </c>
      <c r="E221" s="27">
        <v>13677.58476</v>
      </c>
      <c r="F221" s="93">
        <f t="shared" si="6"/>
        <v>-483.96712999999909</v>
      </c>
      <c r="G221" s="174">
        <f t="shared" si="7"/>
        <v>-650.35173000000032</v>
      </c>
    </row>
    <row r="222" spans="1:22" s="366" customFormat="1">
      <c r="A222" s="133" t="s">
        <v>294</v>
      </c>
      <c r="B222" s="93">
        <v>19040.774450000001</v>
      </c>
      <c r="C222" s="93">
        <v>18400.890520000001</v>
      </c>
      <c r="D222" s="93">
        <v>18637.36334</v>
      </c>
      <c r="E222" s="27">
        <v>17553.59865</v>
      </c>
      <c r="F222" s="93">
        <f t="shared" si="6"/>
        <v>403.41111000000092</v>
      </c>
      <c r="G222" s="174">
        <f t="shared" si="7"/>
        <v>847.29187000000093</v>
      </c>
      <c r="H222" s="392"/>
      <c r="I222" s="392"/>
      <c r="J222" s="392"/>
      <c r="K222" s="392"/>
      <c r="L222" s="392"/>
      <c r="M222" s="392"/>
      <c r="N222" s="392"/>
      <c r="O222" s="392"/>
      <c r="P222" s="392"/>
      <c r="Q222" s="392"/>
      <c r="R222" s="392"/>
      <c r="S222" s="392"/>
      <c r="T222" s="392"/>
      <c r="U222" s="392"/>
      <c r="V222" s="392"/>
    </row>
    <row r="223" spans="1:22">
      <c r="A223" s="130" t="s">
        <v>236</v>
      </c>
      <c r="B223" s="96">
        <v>118580.16197</v>
      </c>
      <c r="C223" s="96">
        <v>123358.20743000001</v>
      </c>
      <c r="D223" s="96">
        <v>115982.32662000001</v>
      </c>
      <c r="E223" s="34">
        <v>123319.80766999999</v>
      </c>
      <c r="F223" s="96">
        <f t="shared" si="6"/>
        <v>2597.8353499999939</v>
      </c>
      <c r="G223" s="187">
        <f t="shared" si="7"/>
        <v>38.399760000014794</v>
      </c>
    </row>
    <row r="224" spans="1:22">
      <c r="A224" s="195" t="s">
        <v>231</v>
      </c>
      <c r="B224" s="93"/>
      <c r="C224" s="93"/>
      <c r="D224" s="93"/>
      <c r="E224" s="26"/>
      <c r="F224" s="93"/>
      <c r="G224" s="174"/>
    </row>
    <row r="225" spans="1:22">
      <c r="A225" s="134" t="s">
        <v>237</v>
      </c>
      <c r="B225" s="93"/>
      <c r="C225" s="93"/>
      <c r="D225" s="93"/>
      <c r="E225" s="27"/>
      <c r="F225" s="93"/>
      <c r="G225" s="174"/>
    </row>
    <row r="226" spans="1:22">
      <c r="A226" s="133" t="s">
        <v>293</v>
      </c>
      <c r="B226" s="93">
        <v>37924.478600000002</v>
      </c>
      <c r="C226" s="93">
        <v>41936.16257</v>
      </c>
      <c r="D226" s="93">
        <v>38071.195060000005</v>
      </c>
      <c r="E226" s="26">
        <v>45776.36681</v>
      </c>
      <c r="F226" s="93">
        <f t="shared" si="6"/>
        <v>-146.71646000000328</v>
      </c>
      <c r="G226" s="174">
        <f t="shared" si="7"/>
        <v>-3840.2042399999991</v>
      </c>
    </row>
    <row r="227" spans="1:22">
      <c r="A227" s="195" t="s">
        <v>46</v>
      </c>
      <c r="B227" s="93"/>
      <c r="C227" s="93"/>
      <c r="D227" s="93"/>
      <c r="E227" s="26"/>
      <c r="F227" s="93"/>
      <c r="G227" s="174"/>
    </row>
    <row r="228" spans="1:22">
      <c r="A228" s="134" t="s">
        <v>48</v>
      </c>
      <c r="B228" s="93"/>
      <c r="C228" s="93"/>
      <c r="D228" s="93"/>
      <c r="E228" s="27"/>
      <c r="F228" s="93"/>
      <c r="G228" s="174"/>
    </row>
    <row r="229" spans="1:22">
      <c r="A229" s="133" t="s">
        <v>402</v>
      </c>
      <c r="B229" s="93">
        <v>10932.534380000001</v>
      </c>
      <c r="C229" s="93">
        <v>10726.328960000001</v>
      </c>
      <c r="D229" s="93">
        <v>11198.69231</v>
      </c>
      <c r="E229" s="27">
        <v>10357.53991</v>
      </c>
      <c r="F229" s="93">
        <f t="shared" si="6"/>
        <v>-266.1579299999994</v>
      </c>
      <c r="G229" s="174">
        <f t="shared" si="7"/>
        <v>368.78905000000123</v>
      </c>
    </row>
    <row r="230" spans="1:22">
      <c r="A230" s="133" t="s">
        <v>403</v>
      </c>
      <c r="B230" s="93">
        <v>10832.96329</v>
      </c>
      <c r="C230" s="93">
        <v>10330.85556</v>
      </c>
      <c r="D230" s="93">
        <v>9387.0207499999997</v>
      </c>
      <c r="E230" s="27">
        <v>9673.4677699999993</v>
      </c>
      <c r="F230" s="93">
        <f t="shared" si="6"/>
        <v>1445.94254</v>
      </c>
      <c r="G230" s="174">
        <f t="shared" si="7"/>
        <v>657.38779000000068</v>
      </c>
    </row>
    <row r="231" spans="1:22">
      <c r="A231" s="133" t="s">
        <v>404</v>
      </c>
      <c r="B231" s="93">
        <v>18448.389309999999</v>
      </c>
      <c r="C231" s="93">
        <v>17870.403309999998</v>
      </c>
      <c r="D231" s="93">
        <v>19383.0684</v>
      </c>
      <c r="E231" s="27">
        <v>18012.797210000001</v>
      </c>
      <c r="F231" s="93">
        <f t="shared" si="6"/>
        <v>-934.67909000000145</v>
      </c>
      <c r="G231" s="174">
        <f t="shared" si="7"/>
        <v>-142.39390000000276</v>
      </c>
    </row>
    <row r="232" spans="1:22">
      <c r="A232" s="133" t="s">
        <v>405</v>
      </c>
      <c r="B232" s="93">
        <v>14147.309519999999</v>
      </c>
      <c r="C232" s="93">
        <v>14786.408449999999</v>
      </c>
      <c r="D232" s="93">
        <v>13631.24467</v>
      </c>
      <c r="E232" s="26">
        <v>13662.936109999999</v>
      </c>
      <c r="F232" s="93">
        <f t="shared" si="6"/>
        <v>516.06484999999884</v>
      </c>
      <c r="G232" s="174">
        <f t="shared" si="7"/>
        <v>1123.4723400000003</v>
      </c>
    </row>
    <row r="233" spans="1:22">
      <c r="A233" s="133" t="s">
        <v>406</v>
      </c>
      <c r="B233" s="93">
        <v>12456.078939999999</v>
      </c>
      <c r="C233" s="93">
        <v>12979.608619999999</v>
      </c>
      <c r="D233" s="93">
        <v>12868.7153</v>
      </c>
      <c r="E233" s="26">
        <v>13104.621140000001</v>
      </c>
      <c r="F233" s="93">
        <f t="shared" si="6"/>
        <v>-412.63636000000042</v>
      </c>
      <c r="G233" s="174">
        <f t="shared" si="7"/>
        <v>-125.01252000000204</v>
      </c>
    </row>
    <row r="234" spans="1:22">
      <c r="A234" s="133" t="s">
        <v>407</v>
      </c>
      <c r="B234" s="93">
        <v>13838.407929999999</v>
      </c>
      <c r="C234" s="93">
        <v>14728.439960000002</v>
      </c>
      <c r="D234" s="93">
        <v>11442.390130000002</v>
      </c>
      <c r="E234" s="27">
        <v>12732.078720000001</v>
      </c>
      <c r="F234" s="93">
        <f t="shared" si="6"/>
        <v>2396.0177999999978</v>
      </c>
      <c r="G234" s="174">
        <f t="shared" si="7"/>
        <v>1996.3612400000002</v>
      </c>
    </row>
    <row r="235" spans="1:22">
      <c r="A235" s="130" t="s">
        <v>238</v>
      </c>
      <c r="B235" s="96">
        <v>172256.94297999999</v>
      </c>
      <c r="C235" s="96">
        <v>177187.93951</v>
      </c>
      <c r="D235" s="96">
        <v>164020.11449000001</v>
      </c>
      <c r="E235" s="37">
        <v>172377.94012000001</v>
      </c>
      <c r="F235" s="96">
        <f t="shared" si="6"/>
        <v>8236.8284899999853</v>
      </c>
      <c r="G235" s="187">
        <f t="shared" si="7"/>
        <v>4809.9993899999827</v>
      </c>
    </row>
    <row r="236" spans="1:22">
      <c r="A236" s="195" t="s">
        <v>228</v>
      </c>
      <c r="B236" s="93"/>
      <c r="C236" s="93"/>
      <c r="D236" s="93"/>
      <c r="E236" s="27"/>
      <c r="F236" s="93"/>
      <c r="G236" s="174"/>
    </row>
    <row r="237" spans="1:22">
      <c r="A237" s="134" t="s">
        <v>239</v>
      </c>
      <c r="B237" s="93"/>
      <c r="C237" s="93"/>
      <c r="D237" s="93"/>
      <c r="E237" s="27"/>
      <c r="F237" s="93"/>
      <c r="G237" s="174"/>
    </row>
    <row r="238" spans="1:22" s="366" customFormat="1">
      <c r="A238" s="133" t="s">
        <v>291</v>
      </c>
      <c r="B238" s="93">
        <v>107481.757</v>
      </c>
      <c r="C238" s="93">
        <v>107197.49859</v>
      </c>
      <c r="D238" s="93">
        <v>100535.96675000001</v>
      </c>
      <c r="E238" s="27">
        <v>107315.97347</v>
      </c>
      <c r="F238" s="93">
        <f t="shared" si="6"/>
        <v>6945.7902499999909</v>
      </c>
      <c r="G238" s="174">
        <f t="shared" si="7"/>
        <v>-118.4748799999943</v>
      </c>
      <c r="H238" s="392"/>
      <c r="I238" s="392"/>
      <c r="J238" s="392"/>
      <c r="K238" s="392"/>
      <c r="L238" s="392"/>
      <c r="M238" s="392"/>
      <c r="N238" s="392"/>
      <c r="O238" s="392"/>
      <c r="P238" s="392"/>
      <c r="Q238" s="392"/>
      <c r="R238" s="392"/>
      <c r="S238" s="392"/>
      <c r="T238" s="392"/>
      <c r="U238" s="392"/>
      <c r="V238" s="392"/>
    </row>
    <row r="239" spans="1:22">
      <c r="A239" s="195" t="s">
        <v>231</v>
      </c>
      <c r="B239" s="93"/>
      <c r="C239" s="93"/>
      <c r="D239" s="93"/>
      <c r="E239" s="26"/>
      <c r="F239" s="93"/>
      <c r="G239" s="174"/>
    </row>
    <row r="240" spans="1:22">
      <c r="A240" s="134" t="s">
        <v>237</v>
      </c>
      <c r="B240" s="93"/>
      <c r="C240" s="93"/>
      <c r="D240" s="93"/>
      <c r="E240" s="26"/>
      <c r="F240" s="93"/>
      <c r="G240" s="174"/>
    </row>
    <row r="241" spans="1:22">
      <c r="A241" s="133" t="s">
        <v>292</v>
      </c>
      <c r="B241" s="93">
        <v>19245.311839999998</v>
      </c>
      <c r="C241" s="93">
        <v>21974.967530000002</v>
      </c>
      <c r="D241" s="93">
        <v>20268.714510000002</v>
      </c>
      <c r="E241" s="27">
        <v>21417.346879999997</v>
      </c>
      <c r="F241" s="93">
        <f t="shared" si="6"/>
        <v>-1023.4026700000031</v>
      </c>
      <c r="G241" s="174">
        <f t="shared" si="7"/>
        <v>557.62065000000439</v>
      </c>
    </row>
    <row r="242" spans="1:22">
      <c r="A242" s="195" t="s">
        <v>46</v>
      </c>
      <c r="B242" s="93"/>
      <c r="C242" s="93"/>
      <c r="D242" s="93"/>
      <c r="E242" s="27"/>
      <c r="F242" s="93"/>
      <c r="G242" s="174"/>
    </row>
    <row r="243" spans="1:22">
      <c r="A243" s="134" t="s">
        <v>48</v>
      </c>
      <c r="B243" s="93"/>
      <c r="C243" s="93"/>
      <c r="D243" s="93"/>
      <c r="E243" s="26"/>
      <c r="F243" s="93"/>
      <c r="G243" s="174"/>
    </row>
    <row r="244" spans="1:22">
      <c r="A244" s="133" t="s">
        <v>369</v>
      </c>
      <c r="B244" s="93">
        <v>12854.857390000001</v>
      </c>
      <c r="C244" s="93">
        <v>17345.55544</v>
      </c>
      <c r="D244" s="93">
        <v>13630.5756</v>
      </c>
      <c r="E244" s="26">
        <v>14383.73027</v>
      </c>
      <c r="F244" s="93">
        <f t="shared" si="6"/>
        <v>-775.71820999999909</v>
      </c>
      <c r="G244" s="174">
        <f t="shared" si="7"/>
        <v>2961.8251700000001</v>
      </c>
    </row>
    <row r="245" spans="1:22">
      <c r="A245" s="133" t="s">
        <v>291</v>
      </c>
      <c r="B245" s="93">
        <v>32675.016749999999</v>
      </c>
      <c r="C245" s="93">
        <v>30669.917949999999</v>
      </c>
      <c r="D245" s="93">
        <v>29584.857629999999</v>
      </c>
      <c r="E245" s="27">
        <v>29260.889500000001</v>
      </c>
      <c r="F245" s="93">
        <f t="shared" si="6"/>
        <v>3090.1591200000003</v>
      </c>
      <c r="G245" s="174">
        <f t="shared" si="7"/>
        <v>1409.028449999998</v>
      </c>
    </row>
    <row r="246" spans="1:22">
      <c r="A246" s="128" t="s">
        <v>112</v>
      </c>
      <c r="B246" s="93"/>
      <c r="C246" s="93"/>
      <c r="D246" s="93"/>
      <c r="E246" s="26"/>
      <c r="F246" s="93"/>
      <c r="G246" s="174"/>
    </row>
    <row r="247" spans="1:22">
      <c r="A247" s="130" t="s">
        <v>240</v>
      </c>
      <c r="B247" s="96">
        <v>926942.55327000003</v>
      </c>
      <c r="C247" s="96">
        <v>926447.48898999998</v>
      </c>
      <c r="D247" s="96">
        <v>920429.06709999999</v>
      </c>
      <c r="E247" s="34">
        <v>916911.32373000006</v>
      </c>
      <c r="F247" s="96">
        <f t="shared" si="6"/>
        <v>6513.4861700000474</v>
      </c>
      <c r="G247" s="187">
        <f t="shared" si="7"/>
        <v>9536.1652599999215</v>
      </c>
    </row>
    <row r="248" spans="1:22">
      <c r="A248" s="130" t="s">
        <v>241</v>
      </c>
      <c r="B248" s="96">
        <v>294071.38439999998</v>
      </c>
      <c r="C248" s="96">
        <v>295398.66713000002</v>
      </c>
      <c r="D248" s="96">
        <v>294224.25731000002</v>
      </c>
      <c r="E248" s="37">
        <v>287247.16747000004</v>
      </c>
      <c r="F248" s="96">
        <f t="shared" si="6"/>
        <v>-152.87291000003461</v>
      </c>
      <c r="G248" s="187">
        <f t="shared" si="7"/>
        <v>8151.4996599999722</v>
      </c>
    </row>
    <row r="249" spans="1:22">
      <c r="A249" s="195" t="s">
        <v>321</v>
      </c>
      <c r="B249" s="93"/>
      <c r="C249" s="93"/>
      <c r="D249" s="93"/>
      <c r="E249" s="27"/>
      <c r="F249" s="93"/>
      <c r="G249" s="174"/>
    </row>
    <row r="250" spans="1:22">
      <c r="A250" s="134" t="s">
        <v>239</v>
      </c>
      <c r="B250" s="93"/>
      <c r="C250" s="93"/>
      <c r="D250" s="93"/>
      <c r="E250" s="27"/>
      <c r="F250" s="93"/>
      <c r="G250" s="174"/>
    </row>
    <row r="251" spans="1:22">
      <c r="A251" s="133" t="s">
        <v>315</v>
      </c>
      <c r="B251" s="93">
        <v>127226.58902</v>
      </c>
      <c r="C251" s="93">
        <v>134241.71278</v>
      </c>
      <c r="D251" s="93">
        <v>131374.05447999999</v>
      </c>
      <c r="E251" s="27">
        <v>130028.17156999999</v>
      </c>
      <c r="F251" s="93">
        <f t="shared" si="6"/>
        <v>-4147.4654599999922</v>
      </c>
      <c r="G251" s="174">
        <f t="shared" si="7"/>
        <v>4213.5412100000103</v>
      </c>
    </row>
    <row r="252" spans="1:22">
      <c r="A252" s="195" t="s">
        <v>174</v>
      </c>
      <c r="B252" s="93"/>
      <c r="C252" s="93"/>
      <c r="D252" s="93"/>
      <c r="E252" s="27"/>
      <c r="F252" s="93"/>
      <c r="G252" s="174"/>
    </row>
    <row r="253" spans="1:22">
      <c r="A253" s="134" t="s">
        <v>49</v>
      </c>
      <c r="B253" s="93"/>
      <c r="C253" s="93"/>
      <c r="D253" s="93"/>
      <c r="E253" s="27"/>
      <c r="F253" s="93"/>
      <c r="G253" s="174"/>
    </row>
    <row r="254" spans="1:22" s="366" customFormat="1">
      <c r="A254" s="133" t="s">
        <v>320</v>
      </c>
      <c r="B254" s="93">
        <v>32060.129949999999</v>
      </c>
      <c r="C254" s="93">
        <v>28802.800190000002</v>
      </c>
      <c r="D254" s="93">
        <v>31970.390649999998</v>
      </c>
      <c r="E254" s="27">
        <v>26464.892050000002</v>
      </c>
      <c r="F254" s="93">
        <f t="shared" si="6"/>
        <v>89.739300000001094</v>
      </c>
      <c r="G254" s="174">
        <f t="shared" si="7"/>
        <v>2337.9081399999995</v>
      </c>
      <c r="H254" s="392"/>
      <c r="I254" s="392"/>
      <c r="J254" s="392"/>
      <c r="K254" s="392"/>
      <c r="L254" s="392"/>
      <c r="M254" s="392"/>
      <c r="N254" s="392"/>
      <c r="O254" s="392"/>
      <c r="P254" s="392"/>
      <c r="Q254" s="392"/>
      <c r="R254" s="392"/>
      <c r="S254" s="392"/>
      <c r="T254" s="392"/>
      <c r="U254" s="392"/>
      <c r="V254" s="392"/>
    </row>
    <row r="255" spans="1:22">
      <c r="A255" s="133" t="s">
        <v>319</v>
      </c>
      <c r="B255" s="93">
        <v>32327.331030000001</v>
      </c>
      <c r="C255" s="93">
        <v>32991.846680000002</v>
      </c>
      <c r="D255" s="93">
        <v>30779.67469</v>
      </c>
      <c r="E255" s="26">
        <v>31905.237670000002</v>
      </c>
      <c r="F255" s="93">
        <f t="shared" si="6"/>
        <v>1547.6563400000014</v>
      </c>
      <c r="G255" s="174">
        <f t="shared" si="7"/>
        <v>1086.6090100000001</v>
      </c>
    </row>
    <row r="256" spans="1:22">
      <c r="A256" s="195" t="s">
        <v>46</v>
      </c>
      <c r="B256" s="93"/>
      <c r="C256" s="93"/>
      <c r="D256" s="93"/>
      <c r="E256" s="26"/>
      <c r="F256" s="93"/>
      <c r="G256" s="174"/>
    </row>
    <row r="257" spans="1:22">
      <c r="A257" s="134" t="s">
        <v>48</v>
      </c>
      <c r="B257" s="93"/>
      <c r="C257" s="93"/>
      <c r="D257" s="93"/>
      <c r="E257" s="27"/>
      <c r="F257" s="93"/>
      <c r="G257" s="174"/>
    </row>
    <row r="258" spans="1:22">
      <c r="A258" s="133" t="s">
        <v>318</v>
      </c>
      <c r="B258" s="93">
        <v>14526.31236</v>
      </c>
      <c r="C258" s="93">
        <v>15707.55459</v>
      </c>
      <c r="D258" s="93">
        <v>14704.08611</v>
      </c>
      <c r="E258" s="27">
        <v>15538.75216</v>
      </c>
      <c r="F258" s="93">
        <f t="shared" si="6"/>
        <v>-177.77375000000029</v>
      </c>
      <c r="G258" s="174">
        <f t="shared" si="7"/>
        <v>168.80242999999973</v>
      </c>
    </row>
    <row r="259" spans="1:22">
      <c r="A259" s="133" t="s">
        <v>317</v>
      </c>
      <c r="B259" s="93">
        <v>6540.0658600000006</v>
      </c>
      <c r="C259" s="93">
        <v>5989.0342000000001</v>
      </c>
      <c r="D259" s="93">
        <v>5650.0183299999999</v>
      </c>
      <c r="E259" s="27">
        <v>5920.2685700000002</v>
      </c>
      <c r="F259" s="93">
        <f t="shared" si="6"/>
        <v>890.04753000000073</v>
      </c>
      <c r="G259" s="174">
        <f t="shared" si="7"/>
        <v>68.765629999999874</v>
      </c>
    </row>
    <row r="260" spans="1:22">
      <c r="A260" s="133" t="s">
        <v>316</v>
      </c>
      <c r="B260" s="93">
        <v>14062.02815</v>
      </c>
      <c r="C260" s="93">
        <v>12708.2806</v>
      </c>
      <c r="D260" s="93">
        <v>11481.54643</v>
      </c>
      <c r="E260" s="26">
        <v>13777.53074</v>
      </c>
      <c r="F260" s="93">
        <f t="shared" si="6"/>
        <v>2580.4817199999998</v>
      </c>
      <c r="G260" s="174">
        <f t="shared" si="7"/>
        <v>-1069.2501400000001</v>
      </c>
    </row>
    <row r="261" spans="1:22">
      <c r="A261" s="133" t="s">
        <v>315</v>
      </c>
      <c r="B261" s="93">
        <v>22863.628840000001</v>
      </c>
      <c r="C261" s="93">
        <v>23397.031320000002</v>
      </c>
      <c r="D261" s="93">
        <v>22699.855070000001</v>
      </c>
      <c r="E261" s="26">
        <v>22592.787410000001</v>
      </c>
      <c r="F261" s="93">
        <f t="shared" si="6"/>
        <v>163.77376999999979</v>
      </c>
      <c r="G261" s="174">
        <f t="shared" si="7"/>
        <v>804.24391000000105</v>
      </c>
    </row>
    <row r="262" spans="1:22">
      <c r="A262" s="133" t="s">
        <v>314</v>
      </c>
      <c r="B262" s="93">
        <v>8473.7020499999999</v>
      </c>
      <c r="C262" s="93">
        <v>8773.4341400000012</v>
      </c>
      <c r="D262" s="93">
        <v>9435.9634100000003</v>
      </c>
      <c r="E262" s="27">
        <v>7624.32258</v>
      </c>
      <c r="F262" s="93">
        <f t="shared" si="6"/>
        <v>-962.26136000000042</v>
      </c>
      <c r="G262" s="174">
        <f t="shared" si="7"/>
        <v>1149.1115600000012</v>
      </c>
    </row>
    <row r="263" spans="1:22">
      <c r="A263" s="133" t="s">
        <v>313</v>
      </c>
      <c r="B263" s="93">
        <v>18140.37066</v>
      </c>
      <c r="C263" s="93">
        <v>14055.21457</v>
      </c>
      <c r="D263" s="93">
        <v>17704.92225</v>
      </c>
      <c r="E263" s="27">
        <v>14923.69983</v>
      </c>
      <c r="F263" s="93">
        <f t="shared" si="6"/>
        <v>435.44841000000088</v>
      </c>
      <c r="G263" s="174">
        <f t="shared" si="7"/>
        <v>-868.48525999999947</v>
      </c>
    </row>
    <row r="264" spans="1:22">
      <c r="A264" s="133" t="s">
        <v>312</v>
      </c>
      <c r="B264" s="93">
        <v>7073.04612</v>
      </c>
      <c r="C264" s="93">
        <v>7785.1508200000007</v>
      </c>
      <c r="D264" s="93">
        <v>6757.0664299999999</v>
      </c>
      <c r="E264" s="27">
        <v>7183.0030099999994</v>
      </c>
      <c r="F264" s="93">
        <f t="shared" si="6"/>
        <v>315.97969000000012</v>
      </c>
      <c r="G264" s="174">
        <f t="shared" si="7"/>
        <v>602.1478100000013</v>
      </c>
    </row>
    <row r="265" spans="1:22">
      <c r="A265" s="133" t="s">
        <v>311</v>
      </c>
      <c r="B265" s="93">
        <v>10778.18036</v>
      </c>
      <c r="C265" s="93">
        <v>10946.607239999999</v>
      </c>
      <c r="D265" s="93">
        <v>11666.679460000001</v>
      </c>
      <c r="E265" s="27">
        <v>11288.501880000002</v>
      </c>
      <c r="F265" s="93">
        <f t="shared" si="6"/>
        <v>-888.49910000000091</v>
      </c>
      <c r="G265" s="174">
        <f t="shared" si="7"/>
        <v>-341.89464000000225</v>
      </c>
    </row>
    <row r="266" spans="1:22">
      <c r="A266" s="130" t="s">
        <v>242</v>
      </c>
      <c r="B266" s="96">
        <v>159164.27525999999</v>
      </c>
      <c r="C266" s="96">
        <v>154053.89568000002</v>
      </c>
      <c r="D266" s="96">
        <v>155181.96534</v>
      </c>
      <c r="E266" s="37">
        <v>150730.71401</v>
      </c>
      <c r="F266" s="96">
        <f t="shared" si="6"/>
        <v>3982.3099199999997</v>
      </c>
      <c r="G266" s="187">
        <f t="shared" si="7"/>
        <v>3323.1816700000199</v>
      </c>
    </row>
    <row r="267" spans="1:22">
      <c r="A267" s="195" t="s">
        <v>228</v>
      </c>
      <c r="B267" s="93"/>
      <c r="C267" s="93"/>
      <c r="D267" s="93"/>
      <c r="E267" s="27"/>
      <c r="F267" s="93"/>
      <c r="G267" s="174"/>
    </row>
    <row r="268" spans="1:22">
      <c r="A268" s="134" t="s">
        <v>239</v>
      </c>
      <c r="B268" s="93"/>
      <c r="C268" s="93"/>
      <c r="D268" s="93"/>
      <c r="E268" s="27"/>
      <c r="F268" s="93"/>
      <c r="G268" s="174"/>
    </row>
    <row r="269" spans="1:22">
      <c r="A269" s="133" t="s">
        <v>296</v>
      </c>
      <c r="B269" s="28">
        <v>42263.139510000001</v>
      </c>
      <c r="C269" s="93">
        <v>43759.726969999996</v>
      </c>
      <c r="D269" s="93">
        <v>39589.926950000001</v>
      </c>
      <c r="E269" s="26">
        <v>41503.290090000002</v>
      </c>
      <c r="F269" s="93">
        <f t="shared" ref="F269:F318" si="8">B269-D269</f>
        <v>2673.2125599999999</v>
      </c>
      <c r="G269" s="174">
        <f t="shared" ref="G269:G318" si="9">C269-E269</f>
        <v>2256.4368799999938</v>
      </c>
    </row>
    <row r="270" spans="1:22" s="366" customFormat="1">
      <c r="A270" s="195" t="s">
        <v>46</v>
      </c>
      <c r="B270" s="93"/>
      <c r="C270" s="93"/>
      <c r="D270" s="93"/>
      <c r="E270" s="27"/>
      <c r="F270" s="93"/>
      <c r="G270" s="174"/>
      <c r="H270" s="392"/>
      <c r="I270" s="392"/>
      <c r="J270" s="392"/>
      <c r="K270" s="392"/>
      <c r="L270" s="392"/>
      <c r="M270" s="392"/>
      <c r="N270" s="392"/>
      <c r="O270" s="392"/>
      <c r="P270" s="392"/>
      <c r="Q270" s="392"/>
      <c r="R270" s="392"/>
      <c r="S270" s="392"/>
      <c r="T270" s="392"/>
      <c r="U270" s="392"/>
      <c r="V270" s="392"/>
    </row>
    <row r="271" spans="1:22" s="366" customFormat="1">
      <c r="A271" s="134" t="s">
        <v>48</v>
      </c>
      <c r="B271" s="96"/>
      <c r="C271" s="96"/>
      <c r="D271" s="96"/>
      <c r="E271" s="37"/>
      <c r="F271" s="93"/>
      <c r="G271" s="174"/>
      <c r="H271" s="392"/>
      <c r="I271" s="392"/>
      <c r="J271" s="392"/>
      <c r="K271" s="392"/>
      <c r="L271" s="392"/>
      <c r="M271" s="392"/>
      <c r="N271" s="392"/>
      <c r="O271" s="392"/>
      <c r="P271" s="392"/>
      <c r="Q271" s="392"/>
      <c r="R271" s="392"/>
      <c r="S271" s="392"/>
      <c r="T271" s="392"/>
      <c r="U271" s="392"/>
      <c r="V271" s="392"/>
    </row>
    <row r="272" spans="1:22">
      <c r="A272" s="133" t="s">
        <v>295</v>
      </c>
      <c r="B272" s="93">
        <v>19290.813489999997</v>
      </c>
      <c r="C272" s="93">
        <v>17294.91935</v>
      </c>
      <c r="D272" s="93">
        <v>22357.744750000002</v>
      </c>
      <c r="E272" s="26">
        <v>21386.971739999997</v>
      </c>
      <c r="F272" s="93">
        <f t="shared" si="8"/>
        <v>-3066.9312600000048</v>
      </c>
      <c r="G272" s="174">
        <f t="shared" si="9"/>
        <v>-4092.0523899999971</v>
      </c>
    </row>
    <row r="273" spans="1:22">
      <c r="A273" s="133" t="s">
        <v>297</v>
      </c>
      <c r="B273" s="93">
        <v>16586.06696</v>
      </c>
      <c r="C273" s="93">
        <v>11204.196699999999</v>
      </c>
      <c r="D273" s="93">
        <v>13868.91949</v>
      </c>
      <c r="E273" s="26">
        <v>10962.88336</v>
      </c>
      <c r="F273" s="93">
        <f t="shared" si="8"/>
        <v>2717.1474699999999</v>
      </c>
      <c r="G273" s="174">
        <f t="shared" si="9"/>
        <v>241.31333999999879</v>
      </c>
    </row>
    <row r="274" spans="1:22">
      <c r="A274" s="133" t="s">
        <v>310</v>
      </c>
      <c r="B274" s="93">
        <v>18280.470659999999</v>
      </c>
      <c r="C274" s="93">
        <v>17809.720370000003</v>
      </c>
      <c r="D274" s="93">
        <v>18635.017680000001</v>
      </c>
      <c r="E274" s="27">
        <v>16384.662769999999</v>
      </c>
      <c r="F274" s="93">
        <f t="shared" si="8"/>
        <v>-354.54702000000179</v>
      </c>
      <c r="G274" s="174">
        <f t="shared" si="9"/>
        <v>1425.0576000000037</v>
      </c>
    </row>
    <row r="275" spans="1:22">
      <c r="A275" s="133" t="s">
        <v>296</v>
      </c>
      <c r="B275" s="93">
        <v>22541.149239999999</v>
      </c>
      <c r="C275" s="93">
        <v>24637.06969</v>
      </c>
      <c r="D275" s="93">
        <v>22526.360579999997</v>
      </c>
      <c r="E275" s="27">
        <v>25636.682809999998</v>
      </c>
      <c r="F275" s="93">
        <f t="shared" si="8"/>
        <v>14.788660000001983</v>
      </c>
      <c r="G275" s="174">
        <f t="shared" si="9"/>
        <v>-999.61311999999816</v>
      </c>
    </row>
    <row r="276" spans="1:22">
      <c r="A276" s="133" t="s">
        <v>309</v>
      </c>
      <c r="B276" s="93">
        <v>18025.932149999997</v>
      </c>
      <c r="C276" s="93">
        <v>17366.62413</v>
      </c>
      <c r="D276" s="93">
        <v>16783.303459999999</v>
      </c>
      <c r="E276" s="26">
        <v>15672.93807</v>
      </c>
      <c r="F276" s="93">
        <f t="shared" si="8"/>
        <v>1242.6286899999977</v>
      </c>
      <c r="G276" s="174">
        <f t="shared" si="9"/>
        <v>1693.68606</v>
      </c>
    </row>
    <row r="277" spans="1:22">
      <c r="A277" s="133" t="s">
        <v>308</v>
      </c>
      <c r="B277" s="93">
        <v>11840.80557</v>
      </c>
      <c r="C277" s="93">
        <v>11789.99913</v>
      </c>
      <c r="D277" s="93">
        <v>11211.53073</v>
      </c>
      <c r="E277" s="26">
        <v>9623.8604900000009</v>
      </c>
      <c r="F277" s="93">
        <f t="shared" si="8"/>
        <v>629.27484000000004</v>
      </c>
      <c r="G277" s="174">
        <f t="shared" si="9"/>
        <v>2166.1386399999992</v>
      </c>
    </row>
    <row r="278" spans="1:22">
      <c r="A278" s="133" t="s">
        <v>298</v>
      </c>
      <c r="B278" s="93">
        <v>10335.89768</v>
      </c>
      <c r="C278" s="93">
        <v>10191.63934</v>
      </c>
      <c r="D278" s="93">
        <v>10209.161699999999</v>
      </c>
      <c r="E278" s="27">
        <v>9559.4246800000001</v>
      </c>
      <c r="F278" s="93">
        <f t="shared" si="8"/>
        <v>126.73598000000129</v>
      </c>
      <c r="G278" s="174">
        <f t="shared" si="9"/>
        <v>632.21465999999964</v>
      </c>
    </row>
    <row r="279" spans="1:22">
      <c r="A279" s="130" t="s">
        <v>243</v>
      </c>
      <c r="B279" s="96">
        <v>220341.11850000001</v>
      </c>
      <c r="C279" s="96">
        <v>220470.20157</v>
      </c>
      <c r="D279" s="96">
        <v>213417.32868000001</v>
      </c>
      <c r="E279" s="37">
        <v>225882.08705</v>
      </c>
      <c r="F279" s="96">
        <f t="shared" si="8"/>
        <v>6923.7898200000054</v>
      </c>
      <c r="G279" s="187">
        <f t="shared" si="9"/>
        <v>-5411.8854799999972</v>
      </c>
    </row>
    <row r="280" spans="1:22">
      <c r="A280" s="195" t="s">
        <v>228</v>
      </c>
      <c r="B280" s="93"/>
      <c r="C280" s="93"/>
      <c r="D280" s="93"/>
      <c r="E280" s="27"/>
      <c r="F280" s="93"/>
      <c r="G280" s="174"/>
    </row>
    <row r="281" spans="1:22">
      <c r="A281" s="134" t="s">
        <v>239</v>
      </c>
      <c r="B281" s="93"/>
      <c r="C281" s="93"/>
      <c r="D281" s="93"/>
      <c r="E281" s="27"/>
      <c r="F281" s="93"/>
      <c r="G281" s="174"/>
    </row>
    <row r="282" spans="1:22">
      <c r="A282" s="133" t="s">
        <v>302</v>
      </c>
      <c r="B282" s="93">
        <v>84954.117159999994</v>
      </c>
      <c r="C282" s="93">
        <v>81736.36209000001</v>
      </c>
      <c r="D282" s="93">
        <v>83468.402459999998</v>
      </c>
      <c r="E282" s="27">
        <v>80414.715939999995</v>
      </c>
      <c r="F282" s="93">
        <f t="shared" si="8"/>
        <v>1485.7146999999968</v>
      </c>
      <c r="G282" s="174">
        <f t="shared" si="9"/>
        <v>1321.646150000015</v>
      </c>
    </row>
    <row r="283" spans="1:22" s="366" customFormat="1">
      <c r="A283" s="195" t="s">
        <v>46</v>
      </c>
      <c r="B283" s="93"/>
      <c r="C283" s="93"/>
      <c r="D283" s="93"/>
      <c r="E283" s="27"/>
      <c r="F283" s="93"/>
      <c r="G283" s="174"/>
      <c r="H283" s="392"/>
      <c r="I283" s="392"/>
      <c r="J283" s="392"/>
      <c r="K283" s="392"/>
      <c r="L283" s="392"/>
      <c r="M283" s="392"/>
      <c r="N283" s="392"/>
      <c r="O283" s="392"/>
      <c r="P283" s="392"/>
      <c r="Q283" s="392"/>
      <c r="R283" s="392"/>
      <c r="S283" s="392"/>
      <c r="T283" s="392"/>
      <c r="U283" s="392"/>
      <c r="V283" s="392"/>
    </row>
    <row r="284" spans="1:22">
      <c r="A284" s="134" t="s">
        <v>48</v>
      </c>
      <c r="B284" s="28"/>
      <c r="C284" s="93"/>
      <c r="D284" s="93"/>
      <c r="E284" s="26"/>
      <c r="F284" s="93"/>
      <c r="G284" s="174"/>
    </row>
    <row r="285" spans="1:22">
      <c r="A285" s="133" t="s">
        <v>307</v>
      </c>
      <c r="B285" s="28">
        <v>16574.526470000001</v>
      </c>
      <c r="C285" s="93">
        <v>15893.997579999999</v>
      </c>
      <c r="D285" s="93">
        <v>15337.38508</v>
      </c>
      <c r="E285" s="26">
        <v>15315.595529999999</v>
      </c>
      <c r="F285" s="93">
        <f t="shared" si="8"/>
        <v>1237.1413900000007</v>
      </c>
      <c r="G285" s="174">
        <f t="shared" si="9"/>
        <v>578.4020500000006</v>
      </c>
    </row>
    <row r="286" spans="1:22">
      <c r="A286" s="133" t="s">
        <v>306</v>
      </c>
      <c r="B286" s="93">
        <v>9431.7726000000002</v>
      </c>
      <c r="C286" s="93">
        <v>8998.7818399999996</v>
      </c>
      <c r="D286" s="93">
        <v>7969.5760700000001</v>
      </c>
      <c r="E286" s="27">
        <v>10188.67535</v>
      </c>
      <c r="F286" s="93">
        <f t="shared" si="8"/>
        <v>1462.1965300000002</v>
      </c>
      <c r="G286" s="174">
        <f t="shared" si="9"/>
        <v>-1189.8935099999999</v>
      </c>
    </row>
    <row r="287" spans="1:22">
      <c r="A287" s="133" t="s">
        <v>305</v>
      </c>
      <c r="B287" s="93">
        <v>12010.83901</v>
      </c>
      <c r="C287" s="93">
        <v>12084.93485</v>
      </c>
      <c r="D287" s="93">
        <v>10821.73998</v>
      </c>
      <c r="E287" s="27">
        <v>11236.314539999999</v>
      </c>
      <c r="F287" s="93">
        <f t="shared" si="8"/>
        <v>1189.0990299999994</v>
      </c>
      <c r="G287" s="174">
        <f t="shared" si="9"/>
        <v>848.62031000000025</v>
      </c>
    </row>
    <row r="288" spans="1:22">
      <c r="A288" s="133" t="s">
        <v>304</v>
      </c>
      <c r="B288" s="93">
        <v>9210.6232400000008</v>
      </c>
      <c r="C288" s="93">
        <v>10166.04571</v>
      </c>
      <c r="D288" s="93">
        <v>10420.344630000001</v>
      </c>
      <c r="E288" s="26">
        <v>12051.57863</v>
      </c>
      <c r="F288" s="93">
        <f t="shared" si="8"/>
        <v>-1209.7213900000006</v>
      </c>
      <c r="G288" s="174">
        <f t="shared" si="9"/>
        <v>-1885.5329199999996</v>
      </c>
    </row>
    <row r="289" spans="1:22">
      <c r="A289" s="133" t="s">
        <v>303</v>
      </c>
      <c r="B289" s="93">
        <v>12052.590039999999</v>
      </c>
      <c r="C289" s="93">
        <v>14678.561730000001</v>
      </c>
      <c r="D289" s="93">
        <v>11892.36967</v>
      </c>
      <c r="E289" s="26">
        <v>16524.36376</v>
      </c>
      <c r="F289" s="93">
        <f t="shared" si="8"/>
        <v>160.22036999999909</v>
      </c>
      <c r="G289" s="174">
        <f t="shared" si="9"/>
        <v>-1845.8020299999989</v>
      </c>
    </row>
    <row r="290" spans="1:22">
      <c r="A290" s="133" t="s">
        <v>302</v>
      </c>
      <c r="B290" s="93">
        <v>21531.303800000002</v>
      </c>
      <c r="C290" s="93">
        <v>20186.87803</v>
      </c>
      <c r="D290" s="93">
        <v>19103.101019999998</v>
      </c>
      <c r="E290" s="27">
        <v>19803.031129999999</v>
      </c>
      <c r="F290" s="93">
        <f t="shared" si="8"/>
        <v>2428.2027800000033</v>
      </c>
      <c r="G290" s="174">
        <f t="shared" si="9"/>
        <v>383.84690000000046</v>
      </c>
    </row>
    <row r="291" spans="1:22">
      <c r="A291" s="133" t="s">
        <v>301</v>
      </c>
      <c r="B291" s="93">
        <v>17296.028620000001</v>
      </c>
      <c r="C291" s="93">
        <v>18234.863980000002</v>
      </c>
      <c r="D291" s="93">
        <v>17394.339840000001</v>
      </c>
      <c r="E291" s="27">
        <v>17521.540010000001</v>
      </c>
      <c r="F291" s="93">
        <f t="shared" si="8"/>
        <v>-98.311219999999594</v>
      </c>
      <c r="G291" s="174">
        <f t="shared" si="9"/>
        <v>713.32397000000128</v>
      </c>
    </row>
    <row r="292" spans="1:22">
      <c r="A292" s="133" t="s">
        <v>300</v>
      </c>
      <c r="B292" s="93">
        <v>22666.72004</v>
      </c>
      <c r="C292" s="93">
        <v>23287.799239999997</v>
      </c>
      <c r="D292" s="93">
        <v>21795.502769999999</v>
      </c>
      <c r="E292" s="27">
        <v>25884.71038</v>
      </c>
      <c r="F292" s="93">
        <f t="shared" si="8"/>
        <v>871.21727000000101</v>
      </c>
      <c r="G292" s="174">
        <f t="shared" si="9"/>
        <v>-2596.9111400000038</v>
      </c>
    </row>
    <row r="293" spans="1:22">
      <c r="A293" s="133" t="s">
        <v>299</v>
      </c>
      <c r="B293" s="93">
        <v>14612.597519999999</v>
      </c>
      <c r="C293" s="93">
        <v>15201.97652</v>
      </c>
      <c r="D293" s="93">
        <v>15214.567160000001</v>
      </c>
      <c r="E293" s="27">
        <v>16941.56178</v>
      </c>
      <c r="F293" s="93">
        <f t="shared" si="8"/>
        <v>-601.96964000000116</v>
      </c>
      <c r="G293" s="174">
        <f t="shared" si="9"/>
        <v>-1739.5852599999998</v>
      </c>
    </row>
    <row r="294" spans="1:22">
      <c r="A294" s="130" t="s">
        <v>244</v>
      </c>
      <c r="B294" s="96">
        <v>137558.01118</v>
      </c>
      <c r="C294" s="96">
        <v>147957.83302000002</v>
      </c>
      <c r="D294" s="96">
        <v>148886.56591</v>
      </c>
      <c r="E294" s="37">
        <v>146427.26347000001</v>
      </c>
      <c r="F294" s="96">
        <f t="shared" si="8"/>
        <v>-11328.554730000003</v>
      </c>
      <c r="G294" s="187">
        <f t="shared" si="9"/>
        <v>1530.5695500000147</v>
      </c>
    </row>
    <row r="295" spans="1:22" s="366" customFormat="1">
      <c r="A295" s="195" t="s">
        <v>261</v>
      </c>
      <c r="B295" s="93"/>
      <c r="C295" s="93"/>
      <c r="D295" s="93"/>
      <c r="E295" s="27"/>
      <c r="F295" s="93"/>
      <c r="G295" s="174"/>
      <c r="H295" s="392"/>
      <c r="I295" s="392"/>
      <c r="J295" s="392"/>
      <c r="K295" s="392"/>
      <c r="L295" s="392"/>
      <c r="M295" s="392"/>
      <c r="N295" s="392"/>
      <c r="O295" s="392"/>
      <c r="P295" s="392"/>
      <c r="Q295" s="392"/>
      <c r="R295" s="392"/>
      <c r="S295" s="392"/>
      <c r="T295" s="392"/>
      <c r="U295" s="392"/>
      <c r="V295" s="392"/>
    </row>
    <row r="296" spans="1:22">
      <c r="A296" s="134" t="s">
        <v>239</v>
      </c>
      <c r="B296" s="93"/>
      <c r="C296" s="93"/>
      <c r="D296" s="93"/>
      <c r="E296" s="26"/>
      <c r="F296" s="93"/>
      <c r="G296" s="174"/>
    </row>
    <row r="297" spans="1:22">
      <c r="A297" s="133" t="s">
        <v>260</v>
      </c>
      <c r="B297" s="93">
        <v>51779.9</v>
      </c>
      <c r="C297" s="93">
        <v>55008.6</v>
      </c>
      <c r="D297" s="93">
        <v>61530.9</v>
      </c>
      <c r="E297" s="93">
        <v>57484.800000000003</v>
      </c>
      <c r="F297" s="93">
        <f>B297-E297</f>
        <v>-5704.9000000000015</v>
      </c>
      <c r="G297" s="174">
        <f>C297-E297</f>
        <v>-2476.2000000000044</v>
      </c>
    </row>
    <row r="298" spans="1:22">
      <c r="A298" s="195" t="s">
        <v>231</v>
      </c>
      <c r="B298" s="93"/>
      <c r="C298" s="93"/>
      <c r="D298" s="93"/>
      <c r="E298" s="27"/>
      <c r="F298" s="93"/>
      <c r="G298" s="174"/>
    </row>
    <row r="299" spans="1:22">
      <c r="A299" s="134" t="s">
        <v>237</v>
      </c>
      <c r="B299" s="93"/>
      <c r="C299" s="93"/>
      <c r="D299" s="93"/>
      <c r="E299" s="27"/>
      <c r="F299" s="93"/>
      <c r="G299" s="174"/>
    </row>
    <row r="300" spans="1:22">
      <c r="A300" s="133" t="s">
        <v>259</v>
      </c>
      <c r="B300" s="93">
        <v>31842.994649999997</v>
      </c>
      <c r="C300" s="93">
        <v>33710.042450000001</v>
      </c>
      <c r="D300" s="93">
        <v>32351.375989999997</v>
      </c>
      <c r="E300" s="27">
        <v>33669.866419999998</v>
      </c>
      <c r="F300" s="93">
        <f t="shared" si="8"/>
        <v>-508.38133999999991</v>
      </c>
      <c r="G300" s="174">
        <f t="shared" si="9"/>
        <v>40.176030000002356</v>
      </c>
    </row>
    <row r="301" spans="1:22">
      <c r="A301" s="195" t="s">
        <v>46</v>
      </c>
      <c r="B301" s="93"/>
      <c r="C301" s="93"/>
      <c r="D301" s="93"/>
      <c r="E301" s="27"/>
      <c r="F301" s="93"/>
      <c r="G301" s="174"/>
    </row>
    <row r="302" spans="1:22">
      <c r="A302" s="134" t="s">
        <v>48</v>
      </c>
      <c r="B302" s="93"/>
      <c r="C302" s="93"/>
      <c r="D302" s="93"/>
      <c r="E302" s="27"/>
      <c r="F302" s="93"/>
      <c r="G302" s="174"/>
    </row>
    <row r="303" spans="1:22">
      <c r="A303" s="133" t="s">
        <v>255</v>
      </c>
      <c r="B303" s="93">
        <v>11502.76526</v>
      </c>
      <c r="C303" s="93">
        <v>12959.227000000001</v>
      </c>
      <c r="D303" s="93">
        <v>12855.192300000001</v>
      </c>
      <c r="E303" s="27">
        <v>12246.42548</v>
      </c>
      <c r="F303" s="93">
        <f t="shared" si="8"/>
        <v>-1352.4270400000005</v>
      </c>
      <c r="G303" s="174">
        <f t="shared" si="9"/>
        <v>712.80152000000089</v>
      </c>
    </row>
    <row r="304" spans="1:22">
      <c r="A304" s="133" t="s">
        <v>256</v>
      </c>
      <c r="B304" s="93">
        <v>20589.439829999999</v>
      </c>
      <c r="C304" s="93">
        <v>22243.411179999999</v>
      </c>
      <c r="D304" s="93">
        <v>20234.45278</v>
      </c>
      <c r="E304" s="27">
        <v>19968.502570000001</v>
      </c>
      <c r="F304" s="93">
        <f t="shared" si="8"/>
        <v>354.98704999999973</v>
      </c>
      <c r="G304" s="174">
        <f t="shared" si="9"/>
        <v>2274.9086099999986</v>
      </c>
    </row>
    <row r="305" spans="1:7">
      <c r="A305" s="133" t="s">
        <v>257</v>
      </c>
      <c r="B305" s="93">
        <v>6461.1908800000001</v>
      </c>
      <c r="C305" s="93">
        <v>6313.0888199999999</v>
      </c>
      <c r="D305" s="93">
        <v>6303.9814800000004</v>
      </c>
      <c r="E305" s="26">
        <v>5646.3541599999999</v>
      </c>
      <c r="F305" s="93">
        <f t="shared" si="8"/>
        <v>157.20939999999973</v>
      </c>
      <c r="G305" s="174">
        <f t="shared" si="9"/>
        <v>666.73466000000008</v>
      </c>
    </row>
    <row r="306" spans="1:7">
      <c r="A306" s="133" t="s">
        <v>258</v>
      </c>
      <c r="B306" s="93">
        <v>15381.76511</v>
      </c>
      <c r="C306" s="93">
        <v>17723.4764</v>
      </c>
      <c r="D306" s="93">
        <v>15610.62557</v>
      </c>
      <c r="E306" s="26">
        <v>17411.35123</v>
      </c>
      <c r="F306" s="93">
        <f t="shared" si="8"/>
        <v>-228.86045999999988</v>
      </c>
      <c r="G306" s="174">
        <f t="shared" si="9"/>
        <v>312.12516999999934</v>
      </c>
    </row>
    <row r="307" spans="1:7">
      <c r="A307" s="130" t="s">
        <v>245</v>
      </c>
      <c r="B307" s="96">
        <v>115807.76393</v>
      </c>
      <c r="C307" s="96">
        <v>108566.89159</v>
      </c>
      <c r="D307" s="96">
        <v>108718.94985999999</v>
      </c>
      <c r="E307" s="37">
        <v>106624.09173</v>
      </c>
      <c r="F307" s="96">
        <f t="shared" si="8"/>
        <v>7088.8140700000076</v>
      </c>
      <c r="G307" s="187">
        <f t="shared" si="9"/>
        <v>1942.7998599999992</v>
      </c>
    </row>
    <row r="308" spans="1:7">
      <c r="A308" s="195" t="s">
        <v>46</v>
      </c>
      <c r="B308" s="93"/>
      <c r="C308" s="93"/>
      <c r="D308" s="93"/>
      <c r="E308" s="27"/>
      <c r="F308" s="93"/>
      <c r="G308" s="174"/>
    </row>
    <row r="309" spans="1:7">
      <c r="A309" s="134" t="s">
        <v>48</v>
      </c>
      <c r="B309" s="93"/>
      <c r="C309" s="93"/>
      <c r="D309" s="93"/>
      <c r="E309" s="27"/>
      <c r="F309" s="93"/>
      <c r="G309" s="174"/>
    </row>
    <row r="310" spans="1:7">
      <c r="A310" s="133" t="s">
        <v>246</v>
      </c>
      <c r="B310" s="93">
        <v>11865.47552</v>
      </c>
      <c r="C310" s="93">
        <v>10887.59916</v>
      </c>
      <c r="D310" s="93">
        <v>11498.731890000001</v>
      </c>
      <c r="E310" s="27">
        <v>10991.056460000002</v>
      </c>
      <c r="F310" s="93">
        <f t="shared" si="8"/>
        <v>366.74362999999903</v>
      </c>
      <c r="G310" s="174">
        <f t="shared" si="9"/>
        <v>-103.45730000000185</v>
      </c>
    </row>
    <row r="311" spans="1:7">
      <c r="A311" s="133" t="s">
        <v>247</v>
      </c>
      <c r="B311" s="93">
        <v>16252.51467</v>
      </c>
      <c r="C311" s="93">
        <v>17013.279409999999</v>
      </c>
      <c r="D311" s="93">
        <v>14587.73266</v>
      </c>
      <c r="E311" s="27">
        <v>16587.52102</v>
      </c>
      <c r="F311" s="93">
        <f t="shared" si="8"/>
        <v>1664.7820100000008</v>
      </c>
      <c r="G311" s="174">
        <f t="shared" si="9"/>
        <v>425.75838999999905</v>
      </c>
    </row>
    <row r="312" spans="1:7">
      <c r="A312" s="133" t="s">
        <v>248</v>
      </c>
      <c r="B312" s="93">
        <v>9660.3926499999998</v>
      </c>
      <c r="C312" s="93">
        <v>8427.7268800000002</v>
      </c>
      <c r="D312" s="93">
        <v>9448.8821700000008</v>
      </c>
      <c r="E312" s="27">
        <v>8969.5070999999989</v>
      </c>
      <c r="F312" s="93">
        <f t="shared" si="8"/>
        <v>211.51047999999901</v>
      </c>
      <c r="G312" s="174">
        <f t="shared" si="9"/>
        <v>-541.78021999999874</v>
      </c>
    </row>
    <row r="313" spans="1:7">
      <c r="A313" s="133" t="s">
        <v>249</v>
      </c>
      <c r="B313" s="93">
        <v>10139.497069999999</v>
      </c>
      <c r="C313" s="93">
        <v>8789.9864899999993</v>
      </c>
      <c r="D313" s="93">
        <v>9050.022640000001</v>
      </c>
      <c r="E313" s="27">
        <v>9708.8991999999998</v>
      </c>
      <c r="F313" s="93">
        <f t="shared" si="8"/>
        <v>1089.4744299999984</v>
      </c>
      <c r="G313" s="174">
        <f t="shared" si="9"/>
        <v>-918.91271000000052</v>
      </c>
    </row>
    <row r="314" spans="1:7">
      <c r="A314" s="133" t="s">
        <v>250</v>
      </c>
      <c r="B314" s="93">
        <v>8859.3813499999997</v>
      </c>
      <c r="C314" s="93">
        <v>9127.0287399999997</v>
      </c>
      <c r="D314" s="93">
        <v>8814.2631300000012</v>
      </c>
      <c r="E314" s="27">
        <v>8202.4513100000004</v>
      </c>
      <c r="F314" s="93">
        <f t="shared" si="8"/>
        <v>45.118219999998473</v>
      </c>
      <c r="G314" s="174">
        <f t="shared" si="9"/>
        <v>924.57742999999937</v>
      </c>
    </row>
    <row r="315" spans="1:7">
      <c r="A315" s="133" t="s">
        <v>251</v>
      </c>
      <c r="B315" s="93">
        <v>19804.008510000003</v>
      </c>
      <c r="C315" s="93">
        <v>16484.53198</v>
      </c>
      <c r="D315" s="93">
        <v>20012.148670000002</v>
      </c>
      <c r="E315" s="27">
        <v>16557.88694</v>
      </c>
      <c r="F315" s="93">
        <f t="shared" si="8"/>
        <v>-208.14015999999901</v>
      </c>
      <c r="G315" s="174">
        <f t="shared" si="9"/>
        <v>-73.354960000000574</v>
      </c>
    </row>
    <row r="316" spans="1:7">
      <c r="A316" s="370" t="s">
        <v>252</v>
      </c>
      <c r="B316" s="174">
        <v>10998.09448</v>
      </c>
      <c r="C316" s="93">
        <v>10487.681939999999</v>
      </c>
      <c r="D316" s="93">
        <v>10181.07158</v>
      </c>
      <c r="E316" s="124">
        <v>10302.573470000001</v>
      </c>
      <c r="F316" s="93">
        <f t="shared" si="8"/>
        <v>817.02289999999994</v>
      </c>
      <c r="G316" s="174">
        <f t="shared" si="9"/>
        <v>185.1084699999974</v>
      </c>
    </row>
    <row r="317" spans="1:7">
      <c r="A317" s="370" t="s">
        <v>253</v>
      </c>
      <c r="B317" s="174">
        <v>18423.88219</v>
      </c>
      <c r="C317" s="93">
        <v>18151.085360000001</v>
      </c>
      <c r="D317" s="93">
        <v>17110.770989999997</v>
      </c>
      <c r="E317" s="124">
        <v>17692.85586</v>
      </c>
      <c r="F317" s="93">
        <f t="shared" si="8"/>
        <v>1313.111200000003</v>
      </c>
      <c r="G317" s="174">
        <f t="shared" si="9"/>
        <v>458.22950000000128</v>
      </c>
    </row>
    <row r="318" spans="1:7">
      <c r="A318" s="370" t="s">
        <v>254</v>
      </c>
      <c r="B318" s="174">
        <v>9804.5174900000002</v>
      </c>
      <c r="C318" s="93">
        <v>9197.97163</v>
      </c>
      <c r="D318" s="93">
        <v>8015.3261299999995</v>
      </c>
      <c r="E318" s="124">
        <v>7611.3403699999999</v>
      </c>
      <c r="F318" s="93">
        <f t="shared" si="8"/>
        <v>1789.1913600000007</v>
      </c>
      <c r="G318" s="174">
        <f t="shared" si="9"/>
        <v>1586.6312600000001</v>
      </c>
    </row>
    <row r="319" spans="1:7">
      <c r="A319" s="204"/>
      <c r="B319" s="174"/>
      <c r="C319" s="174"/>
      <c r="D319" s="175"/>
      <c r="E319" s="175"/>
      <c r="F319" s="175"/>
      <c r="G319" s="175"/>
    </row>
    <row r="320" spans="1:7" ht="14.25">
      <c r="A320" s="451" t="s">
        <v>5</v>
      </c>
      <c r="B320" s="8"/>
      <c r="C320" s="8"/>
      <c r="D320" s="6"/>
      <c r="E320" s="6"/>
      <c r="F320" s="11"/>
      <c r="G320" s="6"/>
    </row>
    <row r="321" spans="1:22">
      <c r="A321" s="338" t="s">
        <v>113</v>
      </c>
      <c r="B321" s="117"/>
      <c r="C321" s="117"/>
      <c r="D321" s="117"/>
      <c r="E321" s="117"/>
      <c r="F321" s="344"/>
      <c r="G321" s="117"/>
    </row>
    <row r="322" spans="1:22" s="117" customFormat="1">
      <c r="F322" s="344"/>
      <c r="H322" s="318"/>
      <c r="I322" s="318"/>
      <c r="J322" s="318"/>
      <c r="K322" s="318"/>
      <c r="L322" s="318"/>
      <c r="M322" s="318"/>
      <c r="N322" s="318"/>
      <c r="O322" s="318"/>
      <c r="P322" s="318"/>
      <c r="Q322" s="318"/>
      <c r="R322" s="318"/>
      <c r="S322" s="318"/>
      <c r="T322" s="318"/>
      <c r="U322" s="318"/>
      <c r="V322" s="318"/>
    </row>
    <row r="323" spans="1:22">
      <c r="D323" s="117"/>
      <c r="E323" s="117"/>
      <c r="F323" s="344"/>
      <c r="G323" s="117"/>
    </row>
  </sheetData>
  <autoFilter ref="A1:A323"/>
  <mergeCells count="4">
    <mergeCell ref="B4:C9"/>
    <mergeCell ref="D4:E9"/>
    <mergeCell ref="F4:G9"/>
    <mergeCell ref="B11:G11"/>
  </mergeCells>
  <phoneticPr fontId="11" type="noConversion"/>
  <hyperlinks>
    <hyperlink ref="H1" location="'Spis tablic     List of Tables'!A96" display="Powrót do spisu tablic"/>
    <hyperlink ref="H2" location="'Spis tablic     List of tables'!B97" display="Back to list of tables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H19"/>
  <sheetViews>
    <sheetView zoomScaleNormal="100" workbookViewId="0">
      <selection activeCell="A24" sqref="A24:A25"/>
    </sheetView>
  </sheetViews>
  <sheetFormatPr defaultRowHeight="12.75"/>
  <cols>
    <col min="1" max="1" width="40.625" style="5" customWidth="1"/>
    <col min="2" max="7" width="16.625" style="5" customWidth="1"/>
    <col min="8" max="16384" width="9" style="5"/>
  </cols>
  <sheetData>
    <row r="1" spans="1:8" ht="14.25">
      <c r="A1" s="12" t="s">
        <v>767</v>
      </c>
      <c r="D1" s="99"/>
      <c r="E1" s="99"/>
      <c r="H1" s="111" t="s">
        <v>13</v>
      </c>
    </row>
    <row r="2" spans="1:8" ht="14.25">
      <c r="A2" s="263" t="s">
        <v>768</v>
      </c>
      <c r="D2" s="99"/>
      <c r="E2" s="99"/>
      <c r="H2" s="21" t="s">
        <v>14</v>
      </c>
    </row>
    <row r="3" spans="1:8">
      <c r="A3" s="117"/>
    </row>
    <row r="4" spans="1:8" ht="14.25" customHeight="1">
      <c r="A4" s="250"/>
      <c r="B4" s="641" t="s">
        <v>649</v>
      </c>
      <c r="C4" s="566"/>
      <c r="D4" s="641" t="s">
        <v>648</v>
      </c>
      <c r="E4" s="566"/>
      <c r="F4" s="615" t="s">
        <v>170</v>
      </c>
      <c r="G4" s="565"/>
    </row>
    <row r="5" spans="1:8">
      <c r="A5" s="241"/>
      <c r="B5" s="556"/>
      <c r="C5" s="563"/>
      <c r="D5" s="556"/>
      <c r="E5" s="563"/>
      <c r="F5" s="556"/>
      <c r="G5" s="644"/>
    </row>
    <row r="6" spans="1:8">
      <c r="A6" s="241"/>
      <c r="B6" s="556"/>
      <c r="C6" s="563"/>
      <c r="D6" s="556"/>
      <c r="E6" s="563"/>
      <c r="F6" s="556"/>
      <c r="G6" s="644"/>
    </row>
    <row r="7" spans="1:8">
      <c r="A7" s="242" t="s">
        <v>50</v>
      </c>
      <c r="B7" s="556"/>
      <c r="C7" s="563"/>
      <c r="D7" s="556"/>
      <c r="E7" s="563"/>
      <c r="F7" s="556"/>
      <c r="G7" s="644"/>
    </row>
    <row r="8" spans="1:8">
      <c r="A8" s="243" t="s">
        <v>51</v>
      </c>
      <c r="B8" s="556"/>
      <c r="C8" s="563"/>
      <c r="D8" s="556"/>
      <c r="E8" s="563"/>
      <c r="F8" s="556"/>
      <c r="G8" s="644"/>
    </row>
    <row r="9" spans="1:8">
      <c r="A9" s="241"/>
      <c r="B9" s="557"/>
      <c r="C9" s="564"/>
      <c r="D9" s="557"/>
      <c r="E9" s="564"/>
      <c r="F9" s="557"/>
      <c r="G9" s="567"/>
    </row>
    <row r="10" spans="1:8">
      <c r="A10" s="241"/>
      <c r="B10" s="452">
        <v>2012</v>
      </c>
      <c r="C10" s="452">
        <v>2013</v>
      </c>
      <c r="D10" s="452">
        <v>2012</v>
      </c>
      <c r="E10" s="452">
        <v>2013</v>
      </c>
      <c r="F10" s="452">
        <v>2012</v>
      </c>
      <c r="G10" s="453">
        <v>2013</v>
      </c>
      <c r="H10" s="6"/>
    </row>
    <row r="11" spans="1:8">
      <c r="A11" s="244"/>
      <c r="B11" s="647" t="s">
        <v>169</v>
      </c>
      <c r="C11" s="648"/>
      <c r="D11" s="648"/>
      <c r="E11" s="648"/>
      <c r="F11" s="648"/>
      <c r="G11" s="648"/>
    </row>
    <row r="12" spans="1:8" ht="18.75" customHeight="1">
      <c r="A12" s="265" t="s">
        <v>596</v>
      </c>
      <c r="B12" s="88">
        <v>3539374.4616700001</v>
      </c>
      <c r="C12" s="88">
        <v>4167927.4504400003</v>
      </c>
      <c r="D12" s="58">
        <v>3822493.3209000002</v>
      </c>
      <c r="E12" s="37">
        <v>4392492.7674500002</v>
      </c>
      <c r="F12" s="58">
        <f>B12-D12</f>
        <v>-283118.85923000006</v>
      </c>
      <c r="G12" s="189">
        <f>C12-E12</f>
        <v>-224565.31700999988</v>
      </c>
    </row>
    <row r="13" spans="1:8">
      <c r="A13" s="222" t="s">
        <v>597</v>
      </c>
      <c r="B13" s="25"/>
      <c r="C13" s="25"/>
      <c r="D13" s="141"/>
      <c r="E13" s="37"/>
      <c r="F13" s="58"/>
      <c r="G13" s="189"/>
    </row>
    <row r="14" spans="1:8">
      <c r="A14" s="431" t="s">
        <v>127</v>
      </c>
      <c r="B14" s="25"/>
      <c r="C14" s="25"/>
      <c r="D14" s="141"/>
      <c r="E14" s="37"/>
      <c r="F14" s="58"/>
      <c r="G14" s="189"/>
    </row>
    <row r="15" spans="1:8">
      <c r="A15" s="387" t="s">
        <v>128</v>
      </c>
      <c r="B15" s="25"/>
      <c r="C15" s="25"/>
      <c r="D15" s="141"/>
      <c r="E15" s="37"/>
      <c r="F15" s="58"/>
      <c r="G15" s="189"/>
    </row>
    <row r="16" spans="1:8">
      <c r="A16" s="381" t="s">
        <v>408</v>
      </c>
      <c r="B16" s="127">
        <v>3030272.0136899999</v>
      </c>
      <c r="C16" s="25">
        <v>3574739.9898000001</v>
      </c>
      <c r="D16" s="184">
        <v>3322647.8506199997</v>
      </c>
      <c r="E16" s="27">
        <v>3807249.7155800001</v>
      </c>
      <c r="F16" s="184">
        <f t="shared" ref="F16:G18" si="0">B16-D16</f>
        <v>-292375.83692999976</v>
      </c>
      <c r="G16" s="16">
        <f t="shared" si="0"/>
        <v>-232509.72577999998</v>
      </c>
    </row>
    <row r="17" spans="1:7">
      <c r="A17" s="381" t="s">
        <v>409</v>
      </c>
      <c r="B17" s="127">
        <v>330302.95280000003</v>
      </c>
      <c r="C17" s="25">
        <v>397284.92924999999</v>
      </c>
      <c r="D17" s="184">
        <v>316007.41482999997</v>
      </c>
      <c r="E17" s="27">
        <v>390464.63344999996</v>
      </c>
      <c r="F17" s="184">
        <f t="shared" si="0"/>
        <v>14295.537970000063</v>
      </c>
      <c r="G17" s="16">
        <f t="shared" si="0"/>
        <v>6820.2958000000217</v>
      </c>
    </row>
    <row r="18" spans="1:7">
      <c r="A18" s="381" t="s">
        <v>410</v>
      </c>
      <c r="B18" s="127">
        <v>178799.49518</v>
      </c>
      <c r="C18" s="25">
        <v>195902.53138999999</v>
      </c>
      <c r="D18" s="184">
        <v>183838.05544999999</v>
      </c>
      <c r="E18" s="27">
        <v>194778.41841999997</v>
      </c>
      <c r="F18" s="184">
        <f t="shared" si="0"/>
        <v>-5038.5602699999872</v>
      </c>
      <c r="G18" s="16">
        <f t="shared" si="0"/>
        <v>1124.1129700000165</v>
      </c>
    </row>
    <row r="19" spans="1:7">
      <c r="D19" s="454"/>
      <c r="E19" s="454"/>
      <c r="F19" s="454"/>
      <c r="G19" s="454"/>
    </row>
  </sheetData>
  <mergeCells count="4">
    <mergeCell ref="B4:C9"/>
    <mergeCell ref="D4:E9"/>
    <mergeCell ref="F4:G9"/>
    <mergeCell ref="B11:G11"/>
  </mergeCells>
  <phoneticPr fontId="11" type="noConversion"/>
  <hyperlinks>
    <hyperlink ref="H1" location="'Spis tablic     List of Tables'!A99" display="Powrót do spisu tablic"/>
    <hyperlink ref="H2" location="'Spis tablic     List of tables'!B100" display="Back to list of tables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H51"/>
  <sheetViews>
    <sheetView zoomScale="85" zoomScaleNormal="85" workbookViewId="0">
      <selection activeCell="A24" sqref="A24:A25"/>
    </sheetView>
  </sheetViews>
  <sheetFormatPr defaultRowHeight="12.75"/>
  <cols>
    <col min="1" max="1" width="40.625" style="6" customWidth="1"/>
    <col min="2" max="7" width="16.625" style="5" customWidth="1"/>
    <col min="8" max="8" width="9" style="6"/>
    <col min="9" max="16384" width="9" style="5"/>
  </cols>
  <sheetData>
    <row r="1" spans="1:8" ht="14.25">
      <c r="A1" s="11" t="s">
        <v>769</v>
      </c>
      <c r="D1" s="99"/>
      <c r="E1" s="99"/>
      <c r="H1" s="111" t="s">
        <v>13</v>
      </c>
    </row>
    <row r="2" spans="1:8" ht="14.25">
      <c r="A2" s="325" t="s">
        <v>770</v>
      </c>
      <c r="D2" s="99"/>
      <c r="E2" s="99"/>
      <c r="H2" s="21" t="s">
        <v>14</v>
      </c>
    </row>
    <row r="3" spans="1:8">
      <c r="A3" s="318"/>
      <c r="G3" s="239"/>
      <c r="H3" s="5"/>
    </row>
    <row r="4" spans="1:8" ht="14.25" customHeight="1">
      <c r="A4" s="250"/>
      <c r="B4" s="641" t="s">
        <v>649</v>
      </c>
      <c r="C4" s="566"/>
      <c r="D4" s="641" t="s">
        <v>648</v>
      </c>
      <c r="E4" s="642"/>
      <c r="F4" s="615" t="s">
        <v>170</v>
      </c>
      <c r="G4" s="565"/>
    </row>
    <row r="5" spans="1:8">
      <c r="A5" s="241"/>
      <c r="B5" s="556"/>
      <c r="C5" s="563"/>
      <c r="D5" s="556"/>
      <c r="E5" s="643"/>
      <c r="F5" s="556"/>
      <c r="G5" s="644"/>
    </row>
    <row r="6" spans="1:8">
      <c r="B6" s="556"/>
      <c r="C6" s="563"/>
      <c r="D6" s="556"/>
      <c r="E6" s="643"/>
      <c r="F6" s="556"/>
      <c r="G6" s="644"/>
    </row>
    <row r="7" spans="1:8">
      <c r="A7" s="242" t="s">
        <v>50</v>
      </c>
      <c r="B7" s="556"/>
      <c r="C7" s="563"/>
      <c r="D7" s="556"/>
      <c r="E7" s="643"/>
      <c r="F7" s="556"/>
      <c r="G7" s="644"/>
    </row>
    <row r="8" spans="1:8">
      <c r="A8" s="243" t="s">
        <v>51</v>
      </c>
      <c r="B8" s="556"/>
      <c r="C8" s="563"/>
      <c r="D8" s="556"/>
      <c r="E8" s="643"/>
      <c r="F8" s="556"/>
      <c r="G8" s="644"/>
    </row>
    <row r="9" spans="1:8">
      <c r="A9" s="241"/>
      <c r="B9" s="557"/>
      <c r="C9" s="564"/>
      <c r="D9" s="557"/>
      <c r="E9" s="567"/>
      <c r="F9" s="557"/>
      <c r="G9" s="567"/>
    </row>
    <row r="10" spans="1:8">
      <c r="A10" s="241"/>
      <c r="B10" s="452">
        <v>2012</v>
      </c>
      <c r="C10" s="452">
        <v>2013</v>
      </c>
      <c r="D10" s="452">
        <v>2012</v>
      </c>
      <c r="E10" s="452">
        <v>2013</v>
      </c>
      <c r="F10" s="452">
        <v>2012</v>
      </c>
      <c r="G10" s="453">
        <v>2013</v>
      </c>
    </row>
    <row r="11" spans="1:8">
      <c r="A11" s="252"/>
      <c r="B11" s="647" t="s">
        <v>169</v>
      </c>
      <c r="C11" s="648"/>
      <c r="D11" s="648"/>
      <c r="E11" s="648"/>
      <c r="F11" s="648"/>
      <c r="G11" s="648"/>
    </row>
    <row r="12" spans="1:8">
      <c r="A12" s="265" t="s">
        <v>596</v>
      </c>
      <c r="B12" s="88">
        <v>1396440.57828</v>
      </c>
      <c r="C12" s="88">
        <v>1430271.55244</v>
      </c>
      <c r="D12" s="58">
        <v>1393320.31547</v>
      </c>
      <c r="E12" s="58">
        <v>1415472.5692400001</v>
      </c>
      <c r="F12" s="66">
        <f>B12-D12</f>
        <v>3120.2628099999856</v>
      </c>
      <c r="G12" s="66">
        <f>C12-E12</f>
        <v>14798.983199999901</v>
      </c>
    </row>
    <row r="13" spans="1:8">
      <c r="A13" s="222" t="s">
        <v>597</v>
      </c>
      <c r="B13" s="88"/>
      <c r="C13" s="88"/>
      <c r="D13" s="184"/>
      <c r="E13" s="58"/>
      <c r="F13" s="142"/>
      <c r="G13" s="186"/>
    </row>
    <row r="14" spans="1:8">
      <c r="A14" s="385" t="s">
        <v>111</v>
      </c>
      <c r="B14" s="88"/>
      <c r="C14" s="88"/>
      <c r="D14" s="184"/>
      <c r="E14" s="58"/>
      <c r="F14" s="142"/>
      <c r="G14" s="186"/>
    </row>
    <row r="15" spans="1:8">
      <c r="A15" s="207" t="s">
        <v>411</v>
      </c>
      <c r="B15" s="88">
        <v>277158.94652999996</v>
      </c>
      <c r="C15" s="88">
        <v>285132.27722000005</v>
      </c>
      <c r="D15" s="184">
        <v>274573.01081000001</v>
      </c>
      <c r="E15" s="58">
        <v>275961.43005000002</v>
      </c>
      <c r="F15" s="66">
        <f>B15-D15</f>
        <v>2585.9357199999504</v>
      </c>
      <c r="G15" s="66">
        <f t="shared" ref="G15:G50" si="0">C15-E15</f>
        <v>9170.8471700000227</v>
      </c>
    </row>
    <row r="16" spans="1:8">
      <c r="A16" s="202" t="s">
        <v>34</v>
      </c>
      <c r="B16" s="25"/>
      <c r="C16" s="25"/>
      <c r="D16" s="184"/>
      <c r="E16" s="184"/>
      <c r="F16" s="66"/>
      <c r="G16" s="186"/>
    </row>
    <row r="17" spans="1:7">
      <c r="A17" s="371" t="s">
        <v>35</v>
      </c>
      <c r="B17" s="25"/>
      <c r="C17" s="25"/>
      <c r="D17" s="184"/>
      <c r="E17" s="184"/>
      <c r="F17" s="66"/>
      <c r="G17" s="186"/>
    </row>
    <row r="18" spans="1:7">
      <c r="A18" s="386" t="s">
        <v>415</v>
      </c>
      <c r="B18" s="25">
        <v>43868.215880000003</v>
      </c>
      <c r="C18" s="25">
        <v>50014.55487</v>
      </c>
      <c r="D18" s="184">
        <v>41733.843860000001</v>
      </c>
      <c r="E18" s="184">
        <v>47165.09635</v>
      </c>
      <c r="F18" s="186">
        <f t="shared" ref="F18:F50" si="1">B18-D18</f>
        <v>2134.3720200000025</v>
      </c>
      <c r="G18" s="186">
        <f t="shared" si="0"/>
        <v>2849.4585200000001</v>
      </c>
    </row>
    <row r="19" spans="1:7">
      <c r="A19" s="386" t="s">
        <v>416</v>
      </c>
      <c r="B19" s="25">
        <v>86679.685469999997</v>
      </c>
      <c r="C19" s="25">
        <v>88159.85656</v>
      </c>
      <c r="D19" s="184">
        <v>88449.330390000003</v>
      </c>
      <c r="E19" s="184">
        <v>87847.078750000001</v>
      </c>
      <c r="F19" s="186">
        <f t="shared" si="1"/>
        <v>-1769.6449200000061</v>
      </c>
      <c r="G19" s="186">
        <f t="shared" si="0"/>
        <v>312.77780999999959</v>
      </c>
    </row>
    <row r="20" spans="1:7">
      <c r="A20" s="386" t="s">
        <v>417</v>
      </c>
      <c r="B20" s="25">
        <v>118298.52982</v>
      </c>
      <c r="C20" s="25">
        <v>116125.33287</v>
      </c>
      <c r="D20" s="184">
        <v>115404.84702</v>
      </c>
      <c r="E20" s="184">
        <v>111373.68876999999</v>
      </c>
      <c r="F20" s="186">
        <f t="shared" si="1"/>
        <v>2893.682799999995</v>
      </c>
      <c r="G20" s="186">
        <f t="shared" si="0"/>
        <v>4751.644100000005</v>
      </c>
    </row>
    <row r="21" spans="1:7">
      <c r="A21" s="386" t="s">
        <v>418</v>
      </c>
      <c r="B21" s="25">
        <v>28312.515359999998</v>
      </c>
      <c r="C21" s="25">
        <v>30832.532920000001</v>
      </c>
      <c r="D21" s="184">
        <v>28984.989539999999</v>
      </c>
      <c r="E21" s="184">
        <v>29575.566179999998</v>
      </c>
      <c r="F21" s="186">
        <f t="shared" si="1"/>
        <v>-672.47418000000107</v>
      </c>
      <c r="G21" s="186">
        <f t="shared" si="0"/>
        <v>1256.9667400000035</v>
      </c>
    </row>
    <row r="22" spans="1:7">
      <c r="A22" s="202" t="s">
        <v>116</v>
      </c>
      <c r="B22" s="25"/>
      <c r="C22" s="25"/>
      <c r="D22" s="58"/>
      <c r="E22" s="184"/>
      <c r="F22" s="66"/>
      <c r="G22" s="186"/>
    </row>
    <row r="23" spans="1:7">
      <c r="A23" s="207" t="s">
        <v>412</v>
      </c>
      <c r="B23" s="88">
        <v>438972.55347000004</v>
      </c>
      <c r="C23" s="88">
        <v>442876.35081999999</v>
      </c>
      <c r="D23" s="58">
        <v>448178.63389</v>
      </c>
      <c r="E23" s="58">
        <v>444908.75235000002</v>
      </c>
      <c r="F23" s="66">
        <f t="shared" si="1"/>
        <v>-9206.0804199999548</v>
      </c>
      <c r="G23" s="66">
        <f t="shared" si="0"/>
        <v>-2032.4015300000319</v>
      </c>
    </row>
    <row r="24" spans="1:7">
      <c r="A24" s="202" t="s">
        <v>34</v>
      </c>
      <c r="B24" s="25"/>
      <c r="C24" s="25"/>
      <c r="D24" s="184"/>
      <c r="E24" s="184"/>
      <c r="F24" s="66"/>
      <c r="G24" s="186"/>
    </row>
    <row r="25" spans="1:7">
      <c r="A25" s="371" t="s">
        <v>35</v>
      </c>
      <c r="B25" s="88"/>
      <c r="C25" s="88"/>
      <c r="D25" s="184"/>
      <c r="E25" s="58"/>
      <c r="F25" s="66"/>
      <c r="G25" s="186"/>
    </row>
    <row r="26" spans="1:7">
      <c r="A26" s="386" t="s">
        <v>419</v>
      </c>
      <c r="B26" s="25">
        <v>117278.44192</v>
      </c>
      <c r="C26" s="25">
        <v>109240.86748999999</v>
      </c>
      <c r="D26" s="184">
        <v>124909.30011</v>
      </c>
      <c r="E26" s="184">
        <v>117322.51119</v>
      </c>
      <c r="F26" s="186">
        <f t="shared" si="1"/>
        <v>-7630.858189999999</v>
      </c>
      <c r="G26" s="186">
        <f t="shared" si="0"/>
        <v>-8081.6437000000151</v>
      </c>
    </row>
    <row r="27" spans="1:7">
      <c r="A27" s="386" t="s">
        <v>420</v>
      </c>
      <c r="B27" s="25">
        <v>63015.149810000003</v>
      </c>
      <c r="C27" s="25">
        <v>65639.116290000005</v>
      </c>
      <c r="D27" s="184">
        <v>66444.184659999999</v>
      </c>
      <c r="E27" s="184">
        <v>63016.479100000004</v>
      </c>
      <c r="F27" s="186">
        <f t="shared" si="1"/>
        <v>-3429.0348499999964</v>
      </c>
      <c r="G27" s="186">
        <f t="shared" si="0"/>
        <v>2622.6371900000013</v>
      </c>
    </row>
    <row r="28" spans="1:7">
      <c r="A28" s="386" t="s">
        <v>421</v>
      </c>
      <c r="B28" s="25">
        <v>59586.815710000003</v>
      </c>
      <c r="C28" s="25">
        <v>64431.940990000003</v>
      </c>
      <c r="D28" s="184">
        <v>60810.387299999995</v>
      </c>
      <c r="E28" s="184">
        <v>64215.574520000002</v>
      </c>
      <c r="F28" s="186">
        <f t="shared" si="1"/>
        <v>-1223.5715899999923</v>
      </c>
      <c r="G28" s="186">
        <f t="shared" si="0"/>
        <v>216.36647000000085</v>
      </c>
    </row>
    <row r="29" spans="1:7">
      <c r="A29" s="386" t="s">
        <v>422</v>
      </c>
      <c r="B29" s="25">
        <v>91410.296610000005</v>
      </c>
      <c r="C29" s="25">
        <v>95285.469989999998</v>
      </c>
      <c r="D29" s="184">
        <v>88817.104080000005</v>
      </c>
      <c r="E29" s="184">
        <v>89971.48057</v>
      </c>
      <c r="F29" s="186">
        <f t="shared" si="1"/>
        <v>2593.1925300000003</v>
      </c>
      <c r="G29" s="186">
        <f t="shared" si="0"/>
        <v>5313.9894199999981</v>
      </c>
    </row>
    <row r="30" spans="1:7">
      <c r="A30" s="386" t="s">
        <v>423</v>
      </c>
      <c r="B30" s="25">
        <v>107681.84942</v>
      </c>
      <c r="C30" s="25">
        <v>108278.95606</v>
      </c>
      <c r="D30" s="184">
        <v>107197.65774</v>
      </c>
      <c r="E30" s="184">
        <v>110382.70697</v>
      </c>
      <c r="F30" s="186">
        <f t="shared" si="1"/>
        <v>484.19168000000354</v>
      </c>
      <c r="G30" s="186">
        <f t="shared" si="0"/>
        <v>-2103.7509100000025</v>
      </c>
    </row>
    <row r="31" spans="1:7">
      <c r="A31" s="202" t="s">
        <v>117</v>
      </c>
      <c r="B31" s="25"/>
      <c r="C31" s="25"/>
      <c r="D31" s="58"/>
      <c r="E31" s="184"/>
      <c r="F31" s="66"/>
      <c r="G31" s="186"/>
    </row>
    <row r="32" spans="1:7">
      <c r="A32" s="207" t="s">
        <v>413</v>
      </c>
      <c r="B32" s="88">
        <v>397652.84591999999</v>
      </c>
      <c r="C32" s="88">
        <v>410796.08218999999</v>
      </c>
      <c r="D32" s="58">
        <v>393506.86455</v>
      </c>
      <c r="E32" s="58">
        <v>417674.05206000002</v>
      </c>
      <c r="F32" s="66">
        <f t="shared" si="1"/>
        <v>4145.9813699999941</v>
      </c>
      <c r="G32" s="66">
        <f t="shared" si="0"/>
        <v>-6877.9698700000299</v>
      </c>
    </row>
    <row r="33" spans="1:7">
      <c r="A33" s="202" t="s">
        <v>34</v>
      </c>
      <c r="B33" s="25"/>
      <c r="C33" s="25"/>
      <c r="D33" s="184"/>
      <c r="E33" s="184"/>
      <c r="F33" s="66"/>
      <c r="G33" s="186"/>
    </row>
    <row r="34" spans="1:7">
      <c r="A34" s="371" t="s">
        <v>35</v>
      </c>
      <c r="B34" s="88"/>
      <c r="C34" s="88"/>
      <c r="D34" s="65"/>
      <c r="E34" s="58"/>
      <c r="F34" s="66"/>
      <c r="G34" s="186"/>
    </row>
    <row r="35" spans="1:7">
      <c r="A35" s="386" t="s">
        <v>425</v>
      </c>
      <c r="B35" s="25">
        <v>42041.375810000005</v>
      </c>
      <c r="C35" s="25">
        <v>40694.97868</v>
      </c>
      <c r="D35" s="65">
        <v>37631.987119999998</v>
      </c>
      <c r="E35" s="184">
        <v>53991.952369999999</v>
      </c>
      <c r="F35" s="186">
        <f t="shared" si="1"/>
        <v>4409.388690000007</v>
      </c>
      <c r="G35" s="186">
        <f t="shared" si="0"/>
        <v>-13296.973689999999</v>
      </c>
    </row>
    <row r="36" spans="1:7">
      <c r="A36" s="386" t="s">
        <v>424</v>
      </c>
      <c r="B36" s="25">
        <v>35055.728600000002</v>
      </c>
      <c r="C36" s="25">
        <v>33561.808850000001</v>
      </c>
      <c r="D36" s="65">
        <v>35407.966420000004</v>
      </c>
      <c r="E36" s="184">
        <v>33096.271690000001</v>
      </c>
      <c r="F36" s="186">
        <f t="shared" si="1"/>
        <v>-352.2378200000021</v>
      </c>
      <c r="G36" s="186">
        <f t="shared" si="0"/>
        <v>465.53715999999986</v>
      </c>
    </row>
    <row r="37" spans="1:7">
      <c r="A37" s="386" t="s">
        <v>426</v>
      </c>
      <c r="B37" s="25">
        <v>34923.089159999996</v>
      </c>
      <c r="C37" s="51">
        <v>36840.282159999995</v>
      </c>
      <c r="D37" s="65">
        <v>33601.133620000001</v>
      </c>
      <c r="E37" s="185">
        <v>35681.745109999996</v>
      </c>
      <c r="F37" s="186">
        <f t="shared" si="1"/>
        <v>1321.9555399999954</v>
      </c>
      <c r="G37" s="186">
        <f t="shared" si="0"/>
        <v>1158.537049999999</v>
      </c>
    </row>
    <row r="38" spans="1:7">
      <c r="A38" s="386" t="s">
        <v>435</v>
      </c>
      <c r="B38" s="25">
        <v>110059.40433</v>
      </c>
      <c r="C38" s="51">
        <v>122084.75873</v>
      </c>
      <c r="D38" s="65">
        <v>112293.03970000001</v>
      </c>
      <c r="E38" s="185">
        <v>120407.51185</v>
      </c>
      <c r="F38" s="186">
        <f t="shared" si="1"/>
        <v>-2233.6353700000036</v>
      </c>
      <c r="G38" s="186">
        <f t="shared" si="0"/>
        <v>1677.2468800000061</v>
      </c>
    </row>
    <row r="39" spans="1:7">
      <c r="A39" s="386" t="s">
        <v>434</v>
      </c>
      <c r="B39" s="25">
        <v>69466.109249999994</v>
      </c>
      <c r="C39" s="51">
        <v>68047.526809999996</v>
      </c>
      <c r="D39" s="184">
        <v>70309.748000000007</v>
      </c>
      <c r="E39" s="185">
        <v>66468.323189999996</v>
      </c>
      <c r="F39" s="186">
        <f t="shared" si="1"/>
        <v>-843.63875000001281</v>
      </c>
      <c r="G39" s="186">
        <f t="shared" si="0"/>
        <v>1579.2036200000002</v>
      </c>
    </row>
    <row r="40" spans="1:7">
      <c r="A40" s="386" t="s">
        <v>433</v>
      </c>
      <c r="B40" s="25">
        <v>36842.415939999999</v>
      </c>
      <c r="C40" s="51">
        <v>39374.715579999996</v>
      </c>
      <c r="D40" s="184">
        <v>36044.14849</v>
      </c>
      <c r="E40" s="185">
        <v>37743.727759999994</v>
      </c>
      <c r="F40" s="186">
        <f t="shared" si="1"/>
        <v>798.26744999999937</v>
      </c>
      <c r="G40" s="186">
        <f t="shared" si="0"/>
        <v>1630.9878200000021</v>
      </c>
    </row>
    <row r="41" spans="1:7">
      <c r="A41" s="386" t="s">
        <v>432</v>
      </c>
      <c r="B41" s="25">
        <v>69264.722829999999</v>
      </c>
      <c r="C41" s="51">
        <v>70192.011379999996</v>
      </c>
      <c r="D41" s="184">
        <v>68218.84120000001</v>
      </c>
      <c r="E41" s="185">
        <v>70284.520090000005</v>
      </c>
      <c r="F41" s="186">
        <f t="shared" si="1"/>
        <v>1045.8816299999889</v>
      </c>
      <c r="G41" s="186">
        <f t="shared" si="0"/>
        <v>-92.50871000000916</v>
      </c>
    </row>
    <row r="42" spans="1:7">
      <c r="A42" s="385" t="s">
        <v>112</v>
      </c>
      <c r="B42" s="25"/>
      <c r="C42" s="25"/>
      <c r="D42" s="184"/>
      <c r="E42" s="184"/>
      <c r="F42" s="66"/>
      <c r="G42" s="186"/>
    </row>
    <row r="43" spans="1:7">
      <c r="A43" s="207" t="s">
        <v>414</v>
      </c>
      <c r="B43" s="88">
        <v>282656.23236000002</v>
      </c>
      <c r="C43" s="88">
        <v>291466.84220999997</v>
      </c>
      <c r="D43" s="58">
        <v>277061.80622000003</v>
      </c>
      <c r="E43" s="58">
        <v>276928.33477999998</v>
      </c>
      <c r="F43" s="66">
        <f t="shared" si="1"/>
        <v>5594.4261399999959</v>
      </c>
      <c r="G43" s="66">
        <f t="shared" si="0"/>
        <v>14538.507429999998</v>
      </c>
    </row>
    <row r="44" spans="1:7">
      <c r="A44" s="202" t="s">
        <v>34</v>
      </c>
      <c r="B44" s="25"/>
      <c r="C44" s="25"/>
      <c r="D44" s="184"/>
      <c r="E44" s="184"/>
      <c r="F44" s="66"/>
      <c r="G44" s="186"/>
    </row>
    <row r="45" spans="1:7">
      <c r="A45" s="371" t="s">
        <v>35</v>
      </c>
      <c r="B45" s="25"/>
      <c r="C45" s="25"/>
      <c r="D45" s="184"/>
      <c r="E45" s="184"/>
      <c r="F45" s="66"/>
      <c r="G45" s="186"/>
    </row>
    <row r="46" spans="1:7">
      <c r="A46" s="386" t="s">
        <v>431</v>
      </c>
      <c r="B46" s="25">
        <v>98437.093299999993</v>
      </c>
      <c r="C46" s="25">
        <v>104766.60287</v>
      </c>
      <c r="D46" s="184">
        <v>92939.614560000002</v>
      </c>
      <c r="E46" s="184">
        <v>96487.089260000008</v>
      </c>
      <c r="F46" s="186">
        <f t="shared" si="1"/>
        <v>5497.4787399999914</v>
      </c>
      <c r="G46" s="186">
        <f t="shared" si="0"/>
        <v>8279.5136099999945</v>
      </c>
    </row>
    <row r="47" spans="1:7">
      <c r="A47" s="386" t="s">
        <v>430</v>
      </c>
      <c r="B47" s="25">
        <v>51956.979880000006</v>
      </c>
      <c r="C47" s="25">
        <v>52719.277840000002</v>
      </c>
      <c r="D47" s="196">
        <v>51093.56093</v>
      </c>
      <c r="E47" s="184">
        <v>49224.616000000002</v>
      </c>
      <c r="F47" s="186">
        <f t="shared" si="1"/>
        <v>863.41895000000659</v>
      </c>
      <c r="G47" s="186">
        <f t="shared" si="0"/>
        <v>3494.6618400000007</v>
      </c>
    </row>
    <row r="48" spans="1:7">
      <c r="A48" s="386" t="s">
        <v>429</v>
      </c>
      <c r="B48" s="25">
        <v>64418.352490000005</v>
      </c>
      <c r="C48" s="25">
        <v>67788.267650000009</v>
      </c>
      <c r="D48" s="196">
        <v>66280.093979999991</v>
      </c>
      <c r="E48" s="184">
        <v>66472.370930000005</v>
      </c>
      <c r="F48" s="186">
        <f t="shared" si="1"/>
        <v>-1861.7414899999858</v>
      </c>
      <c r="G48" s="186">
        <f t="shared" si="0"/>
        <v>1315.8967200000043</v>
      </c>
    </row>
    <row r="49" spans="1:7">
      <c r="A49" s="386" t="s">
        <v>428</v>
      </c>
      <c r="B49" s="25">
        <v>49552.247329999998</v>
      </c>
      <c r="C49" s="25">
        <v>48423.688299999994</v>
      </c>
      <c r="D49" s="25">
        <v>49472.469929999999</v>
      </c>
      <c r="E49" s="25">
        <v>47741.413999999997</v>
      </c>
      <c r="F49" s="25">
        <f t="shared" si="1"/>
        <v>79.777399999999034</v>
      </c>
      <c r="G49" s="26">
        <f t="shared" si="0"/>
        <v>682.27429999999731</v>
      </c>
    </row>
    <row r="50" spans="1:7">
      <c r="A50" s="386" t="s">
        <v>427</v>
      </c>
      <c r="B50" s="25">
        <v>18291.559359999999</v>
      </c>
      <c r="C50" s="25">
        <v>17769.005550000002</v>
      </c>
      <c r="D50" s="25">
        <v>17276.06682</v>
      </c>
      <c r="E50" s="25">
        <v>17002.844590000001</v>
      </c>
      <c r="F50" s="25">
        <f t="shared" si="1"/>
        <v>1015.4925399999993</v>
      </c>
      <c r="G50" s="26">
        <f t="shared" si="0"/>
        <v>766.16096000000107</v>
      </c>
    </row>
    <row r="51" spans="1:7">
      <c r="B51" s="12"/>
      <c r="C51" s="12"/>
      <c r="D51" s="12"/>
      <c r="E51" s="12"/>
      <c r="F51" s="12"/>
      <c r="G51" s="12"/>
    </row>
  </sheetData>
  <mergeCells count="4">
    <mergeCell ref="B11:G11"/>
    <mergeCell ref="B4:C9"/>
    <mergeCell ref="D4:E9"/>
    <mergeCell ref="F4:G9"/>
  </mergeCells>
  <phoneticPr fontId="11" type="noConversion"/>
  <hyperlinks>
    <hyperlink ref="H1" location="'Spis tablic     List of Tables'!A102" display="Powrót do spisu tablic"/>
    <hyperlink ref="H2" location="'Spis tablic     List of tables'!B103" display="Back to list of tables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H12"/>
  <sheetViews>
    <sheetView zoomScaleNormal="100" workbookViewId="0">
      <selection activeCell="A24" sqref="A24:A25"/>
    </sheetView>
  </sheetViews>
  <sheetFormatPr defaultRowHeight="12.75"/>
  <cols>
    <col min="1" max="1" width="40.625" style="5" customWidth="1"/>
    <col min="2" max="2" width="17.625" style="5" customWidth="1"/>
    <col min="3" max="3" width="18.375" style="5" customWidth="1"/>
    <col min="4" max="7" width="16.625" style="5" customWidth="1"/>
    <col min="8" max="8" width="9" style="6"/>
    <col min="9" max="16384" width="9" style="5"/>
  </cols>
  <sheetData>
    <row r="1" spans="1:8" ht="14.25">
      <c r="A1" s="24" t="s">
        <v>771</v>
      </c>
      <c r="B1" s="12"/>
      <c r="C1" s="99"/>
      <c r="D1" s="99"/>
      <c r="H1" s="111" t="s">
        <v>13</v>
      </c>
    </row>
    <row r="2" spans="1:8" ht="14.25">
      <c r="A2" s="338" t="s">
        <v>772</v>
      </c>
      <c r="B2" s="448"/>
      <c r="C2" s="99"/>
      <c r="D2" s="99"/>
      <c r="F2" s="237"/>
      <c r="G2" s="237"/>
      <c r="H2" s="21" t="s">
        <v>14</v>
      </c>
    </row>
    <row r="3" spans="1:8">
      <c r="H3" s="5"/>
    </row>
    <row r="4" spans="1:8" ht="14.25" customHeight="1">
      <c r="A4" s="250"/>
      <c r="B4" s="555" t="s">
        <v>647</v>
      </c>
      <c r="C4" s="566"/>
      <c r="D4" s="641" t="s">
        <v>648</v>
      </c>
      <c r="E4" s="649"/>
      <c r="F4" s="650" t="s">
        <v>171</v>
      </c>
      <c r="G4" s="642"/>
    </row>
    <row r="5" spans="1:8">
      <c r="A5" s="241"/>
      <c r="B5" s="556"/>
      <c r="C5" s="563"/>
      <c r="D5" s="556"/>
      <c r="E5" s="563"/>
      <c r="F5" s="556"/>
      <c r="G5" s="644"/>
    </row>
    <row r="6" spans="1:8">
      <c r="A6" s="242" t="s">
        <v>50</v>
      </c>
      <c r="B6" s="556"/>
      <c r="C6" s="563"/>
      <c r="D6" s="556"/>
      <c r="E6" s="563"/>
      <c r="F6" s="556"/>
      <c r="G6" s="644"/>
    </row>
    <row r="7" spans="1:8">
      <c r="A7" s="243" t="s">
        <v>51</v>
      </c>
      <c r="B7" s="556"/>
      <c r="C7" s="563"/>
      <c r="D7" s="556"/>
      <c r="E7" s="563"/>
      <c r="F7" s="556"/>
      <c r="G7" s="644"/>
    </row>
    <row r="8" spans="1:8">
      <c r="B8" s="557"/>
      <c r="C8" s="564"/>
      <c r="D8" s="557"/>
      <c r="E8" s="564"/>
      <c r="F8" s="557"/>
      <c r="G8" s="567"/>
    </row>
    <row r="9" spans="1:8">
      <c r="A9" s="241"/>
      <c r="B9" s="452">
        <v>2012</v>
      </c>
      <c r="C9" s="452">
        <v>2013</v>
      </c>
      <c r="D9" s="452">
        <v>2012</v>
      </c>
      <c r="E9" s="452">
        <v>2013</v>
      </c>
      <c r="F9" s="452">
        <v>2012</v>
      </c>
      <c r="G9" s="452">
        <v>2013</v>
      </c>
    </row>
    <row r="10" spans="1:8">
      <c r="A10" s="251"/>
      <c r="B10" s="647" t="s">
        <v>169</v>
      </c>
      <c r="C10" s="648"/>
      <c r="D10" s="648"/>
      <c r="E10" s="648"/>
      <c r="F10" s="648"/>
      <c r="G10" s="648"/>
    </row>
    <row r="11" spans="1:8" ht="20.25" customHeight="1">
      <c r="A11" s="207" t="s">
        <v>67</v>
      </c>
      <c r="B11" s="80">
        <v>821885.21475000004</v>
      </c>
      <c r="C11" s="105">
        <v>751410.60132000002</v>
      </c>
      <c r="D11" s="105">
        <v>902857.39915999991</v>
      </c>
      <c r="E11" s="96">
        <v>753345.83183000004</v>
      </c>
      <c r="F11" s="183">
        <f>B11-D11</f>
        <v>-80972.184409999871</v>
      </c>
      <c r="G11" s="188">
        <f>C11-E11</f>
        <v>-1935.2305100000231</v>
      </c>
    </row>
    <row r="12" spans="1:8">
      <c r="A12" s="387" t="s">
        <v>33</v>
      </c>
      <c r="B12" s="41"/>
      <c r="C12" s="41"/>
      <c r="D12" s="88"/>
      <c r="E12" s="88"/>
      <c r="F12" s="103"/>
      <c r="G12" s="104"/>
    </row>
  </sheetData>
  <mergeCells count="4">
    <mergeCell ref="B10:G10"/>
    <mergeCell ref="B4:C8"/>
    <mergeCell ref="D4:E8"/>
    <mergeCell ref="F4:G8"/>
  </mergeCells>
  <phoneticPr fontId="11" type="noConversion"/>
  <hyperlinks>
    <hyperlink ref="H1" location="'Spis tablic     List of Tables'!A105" display="Powrót do spisu tablic"/>
    <hyperlink ref="H2" location="'Spis tablic     List of tables'!B106" display="Back to list of tables"/>
  </hyperlink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I324"/>
  <sheetViews>
    <sheetView zoomScaleNormal="100" workbookViewId="0">
      <selection activeCell="A24" sqref="A24:A25"/>
    </sheetView>
  </sheetViews>
  <sheetFormatPr defaultRowHeight="12.75"/>
  <cols>
    <col min="1" max="1" width="40.625" style="6" customWidth="1"/>
    <col min="2" max="5" width="18.625" style="6" customWidth="1"/>
    <col min="6" max="6" width="9" style="6"/>
    <col min="7" max="16384" width="9" style="5"/>
  </cols>
  <sheetData>
    <row r="1" spans="1:9" ht="14.25">
      <c r="A1" s="455" t="s">
        <v>773</v>
      </c>
      <c r="B1" s="13"/>
      <c r="C1" s="13"/>
      <c r="D1" s="99"/>
      <c r="E1" s="99"/>
      <c r="F1" s="111" t="s">
        <v>13</v>
      </c>
    </row>
    <row r="2" spans="1:9" ht="14.25">
      <c r="A2" s="325" t="s">
        <v>774</v>
      </c>
      <c r="B2" s="456"/>
      <c r="C2" s="456"/>
      <c r="D2" s="99"/>
      <c r="E2" s="99"/>
      <c r="F2" s="21" t="s">
        <v>14</v>
      </c>
    </row>
    <row r="4" spans="1:9" ht="12.75" customHeight="1">
      <c r="A4" s="247"/>
      <c r="B4" s="652" t="s">
        <v>643</v>
      </c>
      <c r="C4" s="653"/>
      <c r="D4" s="652" t="s">
        <v>646</v>
      </c>
      <c r="E4" s="656"/>
    </row>
    <row r="5" spans="1:9">
      <c r="A5" s="248"/>
      <c r="B5" s="654"/>
      <c r="C5" s="655"/>
      <c r="D5" s="654"/>
      <c r="E5" s="657"/>
    </row>
    <row r="6" spans="1:9" ht="12.75" customHeight="1">
      <c r="B6" s="611" t="s">
        <v>172</v>
      </c>
      <c r="C6" s="548" t="s">
        <v>644</v>
      </c>
      <c r="D6" s="611" t="s">
        <v>172</v>
      </c>
      <c r="E6" s="555" t="s">
        <v>645</v>
      </c>
    </row>
    <row r="7" spans="1:9" ht="12.75" customHeight="1">
      <c r="A7" s="242" t="s">
        <v>50</v>
      </c>
      <c r="B7" s="551"/>
      <c r="C7" s="551"/>
      <c r="D7" s="551"/>
      <c r="E7" s="658"/>
    </row>
    <row r="8" spans="1:9" ht="12.75" customHeight="1">
      <c r="A8" s="243" t="s">
        <v>51</v>
      </c>
      <c r="B8" s="551"/>
      <c r="C8" s="551"/>
      <c r="D8" s="551"/>
      <c r="E8" s="658"/>
    </row>
    <row r="9" spans="1:9" ht="12.75" customHeight="1">
      <c r="A9" s="248"/>
      <c r="B9" s="551"/>
      <c r="C9" s="551"/>
      <c r="D9" s="551"/>
      <c r="E9" s="658"/>
    </row>
    <row r="10" spans="1:9" ht="12.75" customHeight="1">
      <c r="A10" s="248"/>
      <c r="B10" s="552"/>
      <c r="C10" s="552"/>
      <c r="D10" s="552"/>
      <c r="E10" s="659"/>
    </row>
    <row r="11" spans="1:9">
      <c r="A11" s="245"/>
      <c r="B11" s="635" t="s">
        <v>71</v>
      </c>
      <c r="C11" s="636"/>
      <c r="D11" s="636"/>
      <c r="E11" s="636"/>
    </row>
    <row r="12" spans="1:9">
      <c r="A12" s="265" t="s">
        <v>596</v>
      </c>
      <c r="B12" s="107">
        <v>3074.5780599999998</v>
      </c>
      <c r="C12" s="107">
        <v>1563.34293</v>
      </c>
      <c r="D12" s="178">
        <v>3033.21065</v>
      </c>
      <c r="E12" s="179">
        <v>523.89837999999997</v>
      </c>
      <c r="F12" s="321"/>
      <c r="G12" s="331"/>
      <c r="H12" s="331"/>
      <c r="I12" s="331"/>
    </row>
    <row r="13" spans="1:9">
      <c r="A13" s="222" t="s">
        <v>597</v>
      </c>
      <c r="B13" s="108"/>
      <c r="C13" s="108"/>
      <c r="D13" s="110"/>
      <c r="E13" s="180"/>
      <c r="F13" s="321"/>
      <c r="G13" s="331"/>
      <c r="H13" s="331"/>
      <c r="I13" s="331"/>
    </row>
    <row r="14" spans="1:9">
      <c r="A14" s="129" t="s">
        <v>442</v>
      </c>
      <c r="B14" s="108">
        <v>2744.4854</v>
      </c>
      <c r="C14" s="108">
        <v>1633.89328</v>
      </c>
      <c r="D14" s="110">
        <v>2737.8049700000001</v>
      </c>
      <c r="E14" s="180">
        <v>388.50391999999999</v>
      </c>
      <c r="F14" s="321"/>
      <c r="G14" s="331"/>
      <c r="H14" s="331"/>
      <c r="I14" s="331"/>
    </row>
    <row r="15" spans="1:9">
      <c r="A15" s="134" t="s">
        <v>39</v>
      </c>
      <c r="B15" s="108"/>
      <c r="C15" s="108"/>
      <c r="D15" s="110"/>
      <c r="E15" s="180"/>
      <c r="F15" s="321"/>
      <c r="G15" s="331"/>
      <c r="H15" s="331"/>
      <c r="I15" s="331"/>
    </row>
    <row r="16" spans="1:9">
      <c r="A16" s="129" t="s">
        <v>37</v>
      </c>
      <c r="B16" s="108">
        <v>2990.8376600000001</v>
      </c>
      <c r="C16" s="108">
        <v>1500.6559</v>
      </c>
      <c r="D16" s="110">
        <v>2931.1914299999999</v>
      </c>
      <c r="E16" s="180">
        <v>559.23748000000001</v>
      </c>
      <c r="F16" s="321"/>
      <c r="G16" s="331"/>
      <c r="H16" s="331"/>
      <c r="I16" s="331"/>
    </row>
    <row r="17" spans="1:9">
      <c r="A17" s="134" t="s">
        <v>40</v>
      </c>
      <c r="B17" s="108"/>
      <c r="C17" s="108"/>
      <c r="D17" s="110"/>
      <c r="E17" s="180"/>
      <c r="F17" s="321"/>
      <c r="G17" s="331"/>
      <c r="H17" s="331"/>
      <c r="I17" s="331"/>
    </row>
    <row r="18" spans="1:9">
      <c r="A18" s="129" t="s">
        <v>41</v>
      </c>
      <c r="B18" s="108">
        <v>3369.8905199999999</v>
      </c>
      <c r="C18" s="108">
        <v>1542.4761900000001</v>
      </c>
      <c r="D18" s="110">
        <v>3311.6879899999999</v>
      </c>
      <c r="E18" s="180">
        <v>608.49058000000002</v>
      </c>
      <c r="F18" s="321"/>
      <c r="G18" s="331"/>
      <c r="H18" s="331"/>
      <c r="I18" s="331"/>
    </row>
    <row r="19" spans="1:9">
      <c r="A19" s="134" t="s">
        <v>42</v>
      </c>
      <c r="B19" s="108"/>
      <c r="C19" s="108"/>
      <c r="D19" s="110"/>
      <c r="E19" s="180"/>
      <c r="F19" s="321"/>
      <c r="G19" s="331"/>
      <c r="H19" s="331"/>
      <c r="I19" s="331"/>
    </row>
    <row r="20" spans="1:9">
      <c r="A20" s="126" t="s">
        <v>111</v>
      </c>
      <c r="B20" s="108"/>
      <c r="C20" s="108"/>
      <c r="D20" s="110"/>
      <c r="E20" s="180"/>
      <c r="F20" s="321"/>
      <c r="G20" s="331"/>
      <c r="H20" s="331"/>
      <c r="I20" s="331"/>
    </row>
    <row r="21" spans="1:9">
      <c r="A21" s="131" t="s">
        <v>217</v>
      </c>
      <c r="B21" s="109">
        <v>2816.2649900000001</v>
      </c>
      <c r="C21" s="109">
        <v>1730.3366799999999</v>
      </c>
      <c r="D21" s="181">
        <v>2753.5933599999998</v>
      </c>
      <c r="E21" s="182">
        <v>363.41167999999999</v>
      </c>
      <c r="F21" s="321"/>
      <c r="G21" s="331"/>
      <c r="H21" s="331"/>
      <c r="I21" s="331"/>
    </row>
    <row r="22" spans="1:9">
      <c r="A22" s="130" t="s">
        <v>218</v>
      </c>
      <c r="B22" s="109">
        <v>2860.2021800000002</v>
      </c>
      <c r="C22" s="109">
        <v>1820.35239</v>
      </c>
      <c r="D22" s="181">
        <v>2818.9202700000001</v>
      </c>
      <c r="E22" s="182">
        <v>462.74705999999998</v>
      </c>
      <c r="F22" s="321"/>
      <c r="G22" s="331"/>
      <c r="H22" s="331"/>
      <c r="I22" s="331"/>
    </row>
    <row r="23" spans="1:9">
      <c r="A23" s="195" t="s">
        <v>174</v>
      </c>
      <c r="B23" s="108"/>
      <c r="C23" s="108"/>
      <c r="D23" s="110"/>
      <c r="E23" s="180"/>
      <c r="F23" s="321"/>
      <c r="G23" s="331"/>
      <c r="H23" s="331"/>
      <c r="I23" s="331"/>
    </row>
    <row r="24" spans="1:9">
      <c r="A24" s="134" t="s">
        <v>49</v>
      </c>
      <c r="B24" s="108"/>
      <c r="C24" s="108"/>
      <c r="D24" s="110"/>
      <c r="E24" s="180"/>
      <c r="F24" s="321"/>
      <c r="G24" s="331"/>
      <c r="H24" s="331"/>
      <c r="I24" s="331"/>
    </row>
    <row r="25" spans="1:9">
      <c r="A25" s="129" t="s">
        <v>262</v>
      </c>
      <c r="B25" s="108">
        <v>2352.4019600000001</v>
      </c>
      <c r="C25" s="108">
        <v>1509.9384299999999</v>
      </c>
      <c r="D25" s="110">
        <v>2386.26962</v>
      </c>
      <c r="E25" s="180">
        <v>432.19670000000002</v>
      </c>
      <c r="F25" s="321"/>
      <c r="G25" s="331"/>
      <c r="H25" s="331"/>
      <c r="I25" s="331"/>
    </row>
    <row r="26" spans="1:9">
      <c r="A26" s="129" t="s">
        <v>263</v>
      </c>
      <c r="B26" s="108">
        <v>3594.9070000000002</v>
      </c>
      <c r="C26" s="108">
        <v>2741.4279999999999</v>
      </c>
      <c r="D26" s="110">
        <v>3430.8190199999999</v>
      </c>
      <c r="E26" s="180">
        <v>643.16111999999998</v>
      </c>
      <c r="F26" s="321"/>
      <c r="G26" s="331"/>
      <c r="H26" s="331"/>
      <c r="I26" s="331"/>
    </row>
    <row r="27" spans="1:9">
      <c r="A27" s="129" t="s">
        <v>264</v>
      </c>
      <c r="B27" s="108">
        <v>3055.6586299999999</v>
      </c>
      <c r="C27" s="108">
        <v>1957.8567499999999</v>
      </c>
      <c r="D27" s="110">
        <v>3058.65825</v>
      </c>
      <c r="E27" s="180">
        <v>283.48086999999998</v>
      </c>
      <c r="F27" s="321"/>
      <c r="G27" s="331"/>
      <c r="H27" s="331"/>
      <c r="I27" s="331"/>
    </row>
    <row r="28" spans="1:9">
      <c r="A28" s="195" t="s">
        <v>46</v>
      </c>
      <c r="B28" s="108"/>
      <c r="C28" s="108"/>
      <c r="D28" s="110"/>
      <c r="E28" s="180"/>
      <c r="F28" s="321"/>
      <c r="G28" s="331"/>
      <c r="H28" s="331"/>
      <c r="I28" s="331"/>
    </row>
    <row r="29" spans="1:9">
      <c r="A29" s="134" t="s">
        <v>48</v>
      </c>
      <c r="B29" s="108"/>
      <c r="C29" s="108"/>
      <c r="D29" s="110"/>
      <c r="E29" s="180"/>
      <c r="F29" s="321"/>
      <c r="G29" s="331"/>
      <c r="H29" s="331"/>
      <c r="I29" s="331"/>
    </row>
    <row r="30" spans="1:9">
      <c r="A30" s="132" t="s">
        <v>267</v>
      </c>
      <c r="B30" s="108">
        <v>2686.9813300000001</v>
      </c>
      <c r="C30" s="108">
        <v>1364.3616</v>
      </c>
      <c r="D30" s="110">
        <v>2729.5395600000002</v>
      </c>
      <c r="E30" s="180">
        <v>669.34726999999998</v>
      </c>
      <c r="F30" s="321"/>
      <c r="G30" s="331"/>
      <c r="H30" s="331"/>
      <c r="I30" s="331"/>
    </row>
    <row r="31" spans="1:9">
      <c r="A31" s="132" t="s">
        <v>266</v>
      </c>
      <c r="B31" s="108">
        <v>2831.97892</v>
      </c>
      <c r="C31" s="108">
        <v>1678.0864099999999</v>
      </c>
      <c r="D31" s="110">
        <v>2605.88537</v>
      </c>
      <c r="E31" s="180">
        <v>313.95740999999998</v>
      </c>
      <c r="F31" s="321"/>
      <c r="G31" s="331"/>
      <c r="H31" s="331"/>
      <c r="I31" s="331"/>
    </row>
    <row r="32" spans="1:9">
      <c r="A32" s="132" t="s">
        <v>265</v>
      </c>
      <c r="B32" s="108">
        <v>3921.74073</v>
      </c>
      <c r="C32" s="108">
        <v>2571.9241499999998</v>
      </c>
      <c r="D32" s="110">
        <v>3648.78388</v>
      </c>
      <c r="E32" s="180">
        <v>316.44686000000002</v>
      </c>
      <c r="F32" s="321"/>
      <c r="G32" s="331"/>
      <c r="H32" s="331"/>
      <c r="I32" s="331"/>
    </row>
    <row r="33" spans="1:9">
      <c r="A33" s="130" t="s">
        <v>219</v>
      </c>
      <c r="B33" s="109">
        <v>2651.6690699999999</v>
      </c>
      <c r="C33" s="109">
        <v>1648.3877</v>
      </c>
      <c r="D33" s="181">
        <v>2656.8564700000002</v>
      </c>
      <c r="E33" s="182">
        <v>263.77539999999999</v>
      </c>
      <c r="F33" s="321"/>
      <c r="G33" s="331"/>
      <c r="H33" s="331"/>
      <c r="I33" s="331"/>
    </row>
    <row r="34" spans="1:9">
      <c r="A34" s="195" t="s">
        <v>52</v>
      </c>
      <c r="B34" s="108"/>
      <c r="C34" s="108"/>
      <c r="D34" s="110"/>
      <c r="E34" s="180"/>
      <c r="F34" s="321"/>
      <c r="G34" s="331"/>
      <c r="H34" s="457"/>
      <c r="I34" s="331"/>
    </row>
    <row r="35" spans="1:9">
      <c r="A35" s="134" t="s">
        <v>47</v>
      </c>
      <c r="B35" s="108"/>
      <c r="C35" s="108"/>
      <c r="D35" s="110"/>
      <c r="E35" s="180"/>
      <c r="F35" s="321"/>
      <c r="G35" s="331"/>
      <c r="H35" s="331"/>
      <c r="I35" s="331"/>
    </row>
    <row r="36" spans="1:9">
      <c r="A36" s="132" t="s">
        <v>268</v>
      </c>
      <c r="B36" s="108">
        <v>2874.8303999999998</v>
      </c>
      <c r="C36" s="108">
        <v>1645.93588</v>
      </c>
      <c r="D36" s="110">
        <v>2840.6087499999999</v>
      </c>
      <c r="E36" s="180">
        <v>600.78632000000005</v>
      </c>
      <c r="F36" s="321"/>
      <c r="G36" s="331"/>
      <c r="H36" s="331"/>
      <c r="I36" s="331"/>
    </row>
    <row r="37" spans="1:9">
      <c r="A37" s="132" t="s">
        <v>269</v>
      </c>
      <c r="B37" s="108">
        <v>2359.81032</v>
      </c>
      <c r="C37" s="108">
        <v>1573.7951499999999</v>
      </c>
      <c r="D37" s="110">
        <v>2388.5178799999999</v>
      </c>
      <c r="E37" s="180">
        <v>69.280749999999998</v>
      </c>
      <c r="F37" s="321"/>
      <c r="G37" s="331"/>
      <c r="H37" s="331"/>
      <c r="I37" s="331"/>
    </row>
    <row r="38" spans="1:9">
      <c r="A38" s="195" t="s">
        <v>46</v>
      </c>
      <c r="B38" s="108"/>
      <c r="C38" s="108"/>
      <c r="D38" s="181"/>
      <c r="E38" s="182"/>
      <c r="F38" s="321"/>
      <c r="G38" s="331"/>
      <c r="H38" s="331"/>
      <c r="I38" s="331"/>
    </row>
    <row r="39" spans="1:9">
      <c r="A39" s="134" t="s">
        <v>48</v>
      </c>
      <c r="B39" s="108"/>
      <c r="C39" s="108"/>
      <c r="D39" s="110"/>
      <c r="E39" s="180"/>
      <c r="F39" s="321"/>
      <c r="G39" s="331"/>
      <c r="H39" s="331"/>
      <c r="I39" s="331"/>
    </row>
    <row r="40" spans="1:9">
      <c r="A40" s="132" t="s">
        <v>270</v>
      </c>
      <c r="B40" s="108">
        <v>2764.1559699999998</v>
      </c>
      <c r="C40" s="108">
        <v>1035.31972</v>
      </c>
      <c r="D40" s="110">
        <v>2745.3674500000002</v>
      </c>
      <c r="E40" s="180">
        <v>397.53651000000002</v>
      </c>
      <c r="F40" s="321"/>
      <c r="G40" s="331"/>
      <c r="H40" s="331"/>
      <c r="I40" s="331"/>
    </row>
    <row r="41" spans="1:9">
      <c r="A41" s="132" t="s">
        <v>271</v>
      </c>
      <c r="B41" s="108">
        <v>2886.3988399999998</v>
      </c>
      <c r="C41" s="108">
        <v>1677.9968699999999</v>
      </c>
      <c r="D41" s="110">
        <v>2799.7708699999998</v>
      </c>
      <c r="E41" s="180">
        <v>299.74142999999998</v>
      </c>
      <c r="F41" s="321"/>
      <c r="G41" s="331"/>
      <c r="H41" s="331"/>
      <c r="I41" s="331"/>
    </row>
    <row r="42" spans="1:9">
      <c r="A42" s="132" t="s">
        <v>272</v>
      </c>
      <c r="B42" s="108">
        <v>2921.6964899999998</v>
      </c>
      <c r="C42" s="108">
        <v>1876.9364700000001</v>
      </c>
      <c r="D42" s="110">
        <v>2944.5687400000002</v>
      </c>
      <c r="E42" s="180">
        <v>255.99481</v>
      </c>
      <c r="F42" s="321"/>
      <c r="G42" s="331"/>
      <c r="H42" s="331"/>
      <c r="I42" s="331"/>
    </row>
    <row r="43" spans="1:9">
      <c r="A43" s="132" t="s">
        <v>273</v>
      </c>
      <c r="B43" s="108">
        <v>2583.1132400000001</v>
      </c>
      <c r="C43" s="108">
        <v>1346.5531599999999</v>
      </c>
      <c r="D43" s="110">
        <v>2635.4153700000002</v>
      </c>
      <c r="E43" s="180">
        <v>392.41926000000001</v>
      </c>
      <c r="F43" s="321"/>
      <c r="G43" s="331"/>
      <c r="H43" s="331"/>
      <c r="I43" s="331"/>
    </row>
    <row r="44" spans="1:9">
      <c r="A44" s="132" t="s">
        <v>269</v>
      </c>
      <c r="B44" s="108">
        <v>4488.2622899999997</v>
      </c>
      <c r="C44" s="108">
        <v>2894.3807000000002</v>
      </c>
      <c r="D44" s="110">
        <v>4400.2732299999998</v>
      </c>
      <c r="E44" s="180">
        <v>1087.5067799999999</v>
      </c>
      <c r="F44" s="321"/>
      <c r="G44" s="331"/>
      <c r="H44" s="331"/>
      <c r="I44" s="331"/>
    </row>
    <row r="45" spans="1:9">
      <c r="A45" s="130" t="s">
        <v>220</v>
      </c>
      <c r="B45" s="109">
        <v>2885.35367</v>
      </c>
      <c r="C45" s="109">
        <v>1827.8392100000001</v>
      </c>
      <c r="D45" s="181">
        <v>2762.7738199999999</v>
      </c>
      <c r="E45" s="182">
        <v>366.88179000000002</v>
      </c>
      <c r="F45" s="321"/>
      <c r="G45" s="331"/>
      <c r="H45" s="331"/>
      <c r="I45" s="331"/>
    </row>
    <row r="46" spans="1:9">
      <c r="A46" s="195" t="s">
        <v>52</v>
      </c>
      <c r="B46" s="108"/>
      <c r="C46" s="108"/>
      <c r="D46" s="110"/>
      <c r="E46" s="180"/>
      <c r="F46" s="321"/>
      <c r="G46" s="331"/>
      <c r="H46" s="331"/>
      <c r="I46" s="331"/>
    </row>
    <row r="47" spans="1:9">
      <c r="A47" s="134" t="s">
        <v>47</v>
      </c>
      <c r="B47" s="108"/>
      <c r="C47" s="108"/>
      <c r="D47" s="110"/>
      <c r="E47" s="180"/>
      <c r="F47" s="321"/>
      <c r="G47" s="331"/>
      <c r="H47" s="331"/>
      <c r="I47" s="331"/>
    </row>
    <row r="48" spans="1:9">
      <c r="A48" s="132" t="s">
        <v>274</v>
      </c>
      <c r="B48" s="108">
        <v>2878.2353199999998</v>
      </c>
      <c r="C48" s="108">
        <v>1824.75334</v>
      </c>
      <c r="D48" s="110">
        <v>2549.32006</v>
      </c>
      <c r="E48" s="180">
        <v>377.56258000000003</v>
      </c>
      <c r="F48" s="321"/>
      <c r="G48" s="331"/>
      <c r="H48" s="331"/>
      <c r="I48" s="331"/>
    </row>
    <row r="49" spans="1:9">
      <c r="A49" s="132" t="s">
        <v>275</v>
      </c>
      <c r="B49" s="108">
        <v>2696.2739799999999</v>
      </c>
      <c r="C49" s="108">
        <v>1465.3919000000001</v>
      </c>
      <c r="D49" s="110">
        <v>2638.3401800000001</v>
      </c>
      <c r="E49" s="180">
        <v>295.52109999999999</v>
      </c>
      <c r="F49" s="321"/>
      <c r="G49" s="331"/>
      <c r="H49" s="331"/>
      <c r="I49" s="331"/>
    </row>
    <row r="50" spans="1:9">
      <c r="A50" s="132" t="s">
        <v>276</v>
      </c>
      <c r="B50" s="108">
        <v>2544.4936600000001</v>
      </c>
      <c r="C50" s="108">
        <v>1667.35673</v>
      </c>
      <c r="D50" s="110">
        <v>2490.2159000000001</v>
      </c>
      <c r="E50" s="180">
        <v>106.08017</v>
      </c>
      <c r="F50" s="321"/>
      <c r="G50" s="331"/>
      <c r="H50" s="331"/>
      <c r="I50" s="331"/>
    </row>
    <row r="51" spans="1:9">
      <c r="A51" s="195" t="s">
        <v>174</v>
      </c>
      <c r="B51" s="108"/>
      <c r="C51" s="108"/>
      <c r="D51" s="110"/>
      <c r="E51" s="180"/>
      <c r="F51" s="321"/>
      <c r="G51" s="331"/>
      <c r="H51" s="331"/>
      <c r="I51" s="331"/>
    </row>
    <row r="52" spans="1:9">
      <c r="A52" s="134" t="s">
        <v>49</v>
      </c>
      <c r="B52" s="108"/>
      <c r="C52" s="108"/>
      <c r="D52" s="110"/>
      <c r="E52" s="180"/>
      <c r="F52" s="321"/>
      <c r="G52" s="331"/>
      <c r="H52" s="331"/>
      <c r="I52" s="331"/>
    </row>
    <row r="53" spans="1:9">
      <c r="A53" s="132" t="s">
        <v>277</v>
      </c>
      <c r="B53" s="108">
        <v>3182.3077400000002</v>
      </c>
      <c r="C53" s="108">
        <v>2297.1741499999998</v>
      </c>
      <c r="D53" s="110">
        <v>2915.43399</v>
      </c>
      <c r="E53" s="180">
        <v>730.14068999999995</v>
      </c>
      <c r="F53" s="321"/>
      <c r="G53" s="331"/>
      <c r="H53" s="331"/>
      <c r="I53" s="331"/>
    </row>
    <row r="54" spans="1:9">
      <c r="A54" s="132" t="s">
        <v>278</v>
      </c>
      <c r="B54" s="108">
        <v>4287.7877200000003</v>
      </c>
      <c r="C54" s="108">
        <v>3035.8304400000002</v>
      </c>
      <c r="D54" s="110">
        <v>4188.6060200000002</v>
      </c>
      <c r="E54" s="180">
        <v>912.32470000000001</v>
      </c>
      <c r="F54" s="321"/>
      <c r="G54" s="331"/>
      <c r="H54" s="331"/>
      <c r="I54" s="331"/>
    </row>
    <row r="55" spans="1:9">
      <c r="A55" s="195" t="s">
        <v>46</v>
      </c>
      <c r="B55" s="108"/>
      <c r="C55" s="108"/>
      <c r="D55" s="110"/>
      <c r="E55" s="180"/>
      <c r="F55" s="321"/>
      <c r="G55" s="331"/>
      <c r="H55" s="331"/>
      <c r="I55" s="331"/>
    </row>
    <row r="56" spans="1:9">
      <c r="A56" s="134" t="s">
        <v>48</v>
      </c>
      <c r="B56" s="108"/>
      <c r="C56" s="108"/>
      <c r="D56" s="110"/>
      <c r="E56" s="180"/>
      <c r="F56" s="321"/>
      <c r="G56" s="331"/>
      <c r="H56" s="331"/>
      <c r="I56" s="331"/>
    </row>
    <row r="57" spans="1:9">
      <c r="A57" s="132" t="s">
        <v>274</v>
      </c>
      <c r="B57" s="108">
        <v>2421.2689700000001</v>
      </c>
      <c r="C57" s="108">
        <v>762.62585000000001</v>
      </c>
      <c r="D57" s="110">
        <v>2285.96983</v>
      </c>
      <c r="E57" s="180">
        <v>176.71496999999999</v>
      </c>
      <c r="F57" s="321"/>
      <c r="G57" s="331"/>
      <c r="H57" s="331"/>
      <c r="I57" s="331"/>
    </row>
    <row r="58" spans="1:9">
      <c r="A58" s="132" t="s">
        <v>275</v>
      </c>
      <c r="B58" s="108">
        <v>2929.9950600000002</v>
      </c>
      <c r="C58" s="108">
        <v>1749.46081</v>
      </c>
      <c r="D58" s="110">
        <v>3070.0344</v>
      </c>
      <c r="E58" s="180">
        <v>418.02202</v>
      </c>
      <c r="F58" s="321"/>
      <c r="G58" s="331"/>
      <c r="H58" s="331"/>
      <c r="I58" s="331"/>
    </row>
    <row r="59" spans="1:9">
      <c r="A59" s="132" t="s">
        <v>279</v>
      </c>
      <c r="B59" s="108">
        <v>3289.0713700000001</v>
      </c>
      <c r="C59" s="108">
        <v>1550.8774800000001</v>
      </c>
      <c r="D59" s="110">
        <v>3301.9048299999999</v>
      </c>
      <c r="E59" s="180">
        <v>694.46388000000002</v>
      </c>
      <c r="F59" s="321"/>
      <c r="G59" s="331"/>
      <c r="H59" s="331"/>
      <c r="I59" s="331"/>
    </row>
    <row r="60" spans="1:9">
      <c r="A60" s="132" t="s">
        <v>276</v>
      </c>
      <c r="B60" s="108">
        <v>2673.4645399999999</v>
      </c>
      <c r="C60" s="108">
        <v>1427.3925999999999</v>
      </c>
      <c r="D60" s="110">
        <v>2503.10842</v>
      </c>
      <c r="E60" s="180">
        <v>189.85997</v>
      </c>
      <c r="F60" s="321"/>
      <c r="G60" s="331"/>
      <c r="H60" s="331"/>
      <c r="I60" s="331"/>
    </row>
    <row r="61" spans="1:9">
      <c r="A61" s="130" t="s">
        <v>221</v>
      </c>
      <c r="B61" s="109">
        <v>2986.31439</v>
      </c>
      <c r="C61" s="109">
        <v>1326.1797999999999</v>
      </c>
      <c r="D61" s="181">
        <v>2931.9609500000001</v>
      </c>
      <c r="E61" s="182">
        <v>506.95832999999999</v>
      </c>
      <c r="F61" s="321"/>
      <c r="G61" s="331"/>
      <c r="H61" s="331"/>
      <c r="I61" s="331"/>
    </row>
    <row r="62" spans="1:9">
      <c r="A62" s="195" t="s">
        <v>261</v>
      </c>
      <c r="B62" s="108"/>
      <c r="C62" s="108"/>
      <c r="D62" s="110"/>
      <c r="E62" s="180"/>
      <c r="F62" s="321"/>
      <c r="G62" s="331"/>
      <c r="H62" s="331"/>
      <c r="I62" s="331"/>
    </row>
    <row r="63" spans="1:9">
      <c r="A63" s="134" t="s">
        <v>239</v>
      </c>
      <c r="B63" s="108"/>
      <c r="C63" s="108"/>
      <c r="D63" s="110"/>
      <c r="E63" s="180"/>
      <c r="F63" s="321"/>
      <c r="G63" s="331"/>
      <c r="H63" s="331"/>
      <c r="I63" s="331"/>
    </row>
    <row r="64" spans="1:9">
      <c r="A64" s="132" t="s">
        <v>280</v>
      </c>
      <c r="B64" s="108">
        <v>2930.73864</v>
      </c>
      <c r="C64" s="108">
        <v>1313.2516499999999</v>
      </c>
      <c r="D64" s="110">
        <v>2939.1531599999998</v>
      </c>
      <c r="E64" s="180">
        <v>533.73230000000001</v>
      </c>
      <c r="F64" s="321"/>
      <c r="G64" s="331"/>
      <c r="H64" s="331"/>
      <c r="I64" s="331"/>
    </row>
    <row r="65" spans="1:9">
      <c r="A65" s="195" t="s">
        <v>46</v>
      </c>
      <c r="B65" s="108"/>
      <c r="C65" s="108"/>
      <c r="D65" s="110"/>
      <c r="E65" s="180"/>
      <c r="F65" s="321"/>
      <c r="G65" s="331"/>
      <c r="H65" s="331"/>
      <c r="I65" s="331"/>
    </row>
    <row r="66" spans="1:9">
      <c r="A66" s="134" t="s">
        <v>48</v>
      </c>
      <c r="B66" s="108"/>
      <c r="C66" s="108"/>
      <c r="D66" s="110"/>
      <c r="E66" s="180"/>
      <c r="F66" s="321"/>
      <c r="G66" s="331"/>
      <c r="H66" s="331"/>
      <c r="I66" s="331"/>
    </row>
    <row r="67" spans="1:9">
      <c r="A67" s="132" t="s">
        <v>280</v>
      </c>
      <c r="B67" s="108">
        <v>2645.5436199999999</v>
      </c>
      <c r="C67" s="108">
        <v>1031.31486</v>
      </c>
      <c r="D67" s="110">
        <v>2540.6714499999998</v>
      </c>
      <c r="E67" s="180">
        <v>406.21884</v>
      </c>
      <c r="F67" s="321"/>
      <c r="G67" s="331"/>
      <c r="H67" s="331"/>
      <c r="I67" s="331"/>
    </row>
    <row r="68" spans="1:9">
      <c r="A68" s="132" t="s">
        <v>281</v>
      </c>
      <c r="B68" s="108">
        <v>3030.7239300000001</v>
      </c>
      <c r="C68" s="108">
        <v>1312.42175</v>
      </c>
      <c r="D68" s="110">
        <v>2698.2474400000001</v>
      </c>
      <c r="E68" s="180">
        <v>140.02611999999999</v>
      </c>
      <c r="F68" s="321"/>
      <c r="G68" s="331"/>
      <c r="H68" s="331"/>
      <c r="I68" s="331"/>
    </row>
    <row r="69" spans="1:9">
      <c r="A69" s="132" t="s">
        <v>282</v>
      </c>
      <c r="B69" s="108">
        <v>4161.3121700000002</v>
      </c>
      <c r="C69" s="108">
        <v>2402.4451100000001</v>
      </c>
      <c r="D69" s="110">
        <v>4155.7165400000004</v>
      </c>
      <c r="E69" s="180">
        <v>1130.1472100000001</v>
      </c>
      <c r="F69" s="321"/>
      <c r="G69" s="331"/>
      <c r="H69" s="331"/>
      <c r="I69" s="331"/>
    </row>
    <row r="70" spans="1:9">
      <c r="A70" s="132" t="s">
        <v>283</v>
      </c>
      <c r="B70" s="108">
        <v>2625.70534</v>
      </c>
      <c r="C70" s="108">
        <v>927.65702999999996</v>
      </c>
      <c r="D70" s="110">
        <v>2695.0040600000002</v>
      </c>
      <c r="E70" s="180">
        <v>448.30819000000002</v>
      </c>
      <c r="F70" s="321"/>
      <c r="G70" s="331"/>
      <c r="H70" s="331"/>
      <c r="I70" s="331"/>
    </row>
    <row r="71" spans="1:9">
      <c r="A71" s="128" t="s">
        <v>112</v>
      </c>
      <c r="B71" s="108"/>
      <c r="C71" s="108"/>
      <c r="D71" s="110"/>
      <c r="E71" s="180"/>
      <c r="F71" s="321"/>
      <c r="G71" s="331"/>
      <c r="H71" s="331"/>
      <c r="I71" s="331"/>
    </row>
    <row r="72" spans="1:9">
      <c r="A72" s="131" t="s">
        <v>222</v>
      </c>
      <c r="B72" s="109">
        <v>3481.8682199999998</v>
      </c>
      <c r="C72" s="109">
        <v>1799.4575</v>
      </c>
      <c r="D72" s="181">
        <v>3427.9806199999998</v>
      </c>
      <c r="E72" s="182">
        <v>689.19169999999997</v>
      </c>
      <c r="F72" s="321"/>
      <c r="G72" s="331"/>
      <c r="H72" s="331"/>
      <c r="I72" s="331"/>
    </row>
    <row r="73" spans="1:9">
      <c r="A73" s="130" t="s">
        <v>223</v>
      </c>
      <c r="B73" s="109">
        <v>5190.3123400000004</v>
      </c>
      <c r="C73" s="109">
        <v>3691.3557900000001</v>
      </c>
      <c r="D73" s="181">
        <v>5068.0793199999998</v>
      </c>
      <c r="E73" s="182">
        <v>1285.8850399999999</v>
      </c>
      <c r="F73" s="321"/>
      <c r="G73" s="331"/>
      <c r="H73" s="331"/>
      <c r="I73" s="331"/>
    </row>
    <row r="74" spans="1:9">
      <c r="A74" s="195" t="s">
        <v>261</v>
      </c>
      <c r="B74" s="108"/>
      <c r="C74" s="108"/>
      <c r="D74" s="181"/>
      <c r="E74" s="182"/>
      <c r="F74" s="321"/>
      <c r="G74" s="331"/>
      <c r="H74" s="331"/>
      <c r="I74" s="331"/>
    </row>
    <row r="75" spans="1:9">
      <c r="A75" s="134" t="s">
        <v>239</v>
      </c>
      <c r="B75" s="108"/>
      <c r="C75" s="108"/>
      <c r="D75" s="110"/>
      <c r="E75" s="180"/>
      <c r="F75" s="321"/>
      <c r="G75" s="331"/>
      <c r="H75" s="331"/>
      <c r="I75" s="331"/>
    </row>
    <row r="76" spans="1:9">
      <c r="A76" s="132" t="s">
        <v>284</v>
      </c>
      <c r="B76" s="108">
        <v>2895.8656299999998</v>
      </c>
      <c r="C76" s="108">
        <v>1744.53034</v>
      </c>
      <c r="D76" s="110">
        <v>2934.9729000000002</v>
      </c>
      <c r="E76" s="180">
        <v>628.49275999999998</v>
      </c>
      <c r="F76" s="321"/>
      <c r="G76" s="331"/>
      <c r="H76" s="331"/>
      <c r="I76" s="331"/>
    </row>
    <row r="77" spans="1:9">
      <c r="A77" s="195" t="s">
        <v>231</v>
      </c>
      <c r="B77" s="108"/>
      <c r="C77" s="108"/>
      <c r="D77" s="110"/>
      <c r="E77" s="180"/>
      <c r="F77" s="321"/>
      <c r="G77" s="331"/>
      <c r="H77" s="331"/>
      <c r="I77" s="331"/>
    </row>
    <row r="78" spans="1:9">
      <c r="A78" s="134" t="s">
        <v>237</v>
      </c>
      <c r="B78" s="108"/>
      <c r="C78" s="108"/>
      <c r="D78" s="110"/>
      <c r="E78" s="180"/>
      <c r="F78" s="321"/>
      <c r="G78" s="331"/>
      <c r="H78" s="331"/>
      <c r="I78" s="331"/>
    </row>
    <row r="79" spans="1:9">
      <c r="A79" s="132" t="s">
        <v>285</v>
      </c>
      <c r="B79" s="108">
        <v>3689.9324900000001</v>
      </c>
      <c r="C79" s="108">
        <v>994.06619000000001</v>
      </c>
      <c r="D79" s="110">
        <v>3896.1231600000001</v>
      </c>
      <c r="E79" s="180">
        <v>1428.8210200000001</v>
      </c>
      <c r="F79" s="321"/>
      <c r="G79" s="331"/>
      <c r="H79" s="331"/>
      <c r="I79" s="331"/>
    </row>
    <row r="80" spans="1:9">
      <c r="A80" s="195" t="s">
        <v>46</v>
      </c>
      <c r="B80" s="108"/>
      <c r="C80" s="108"/>
      <c r="D80" s="110"/>
      <c r="E80" s="180"/>
      <c r="F80" s="321"/>
      <c r="G80" s="331"/>
      <c r="H80" s="331"/>
      <c r="I80" s="331"/>
    </row>
    <row r="81" spans="1:9">
      <c r="A81" s="134" t="s">
        <v>48</v>
      </c>
      <c r="B81" s="108"/>
      <c r="C81" s="108"/>
      <c r="D81" s="110"/>
      <c r="E81" s="180"/>
      <c r="F81" s="321"/>
      <c r="G81" s="331"/>
      <c r="H81" s="331"/>
      <c r="I81" s="331"/>
    </row>
    <row r="82" spans="1:9">
      <c r="A82" s="132" t="s">
        <v>284</v>
      </c>
      <c r="B82" s="108">
        <v>3294.7050599999998</v>
      </c>
      <c r="C82" s="108">
        <v>1962.9352699999999</v>
      </c>
      <c r="D82" s="110">
        <v>4205.5870400000003</v>
      </c>
      <c r="E82" s="180">
        <v>1271.6047799999999</v>
      </c>
      <c r="F82" s="321"/>
      <c r="G82" s="331"/>
      <c r="H82" s="331"/>
      <c r="I82" s="331"/>
    </row>
    <row r="83" spans="1:9">
      <c r="A83" s="132" t="s">
        <v>286</v>
      </c>
      <c r="B83" s="108">
        <v>2894.8661000000002</v>
      </c>
      <c r="C83" s="108">
        <v>1067.7630200000001</v>
      </c>
      <c r="D83" s="110">
        <v>2992.2245699999999</v>
      </c>
      <c r="E83" s="180">
        <v>543.44718</v>
      </c>
      <c r="F83" s="321"/>
      <c r="G83" s="331"/>
      <c r="H83" s="331"/>
      <c r="I83" s="331"/>
    </row>
    <row r="84" spans="1:9">
      <c r="A84" s="132" t="s">
        <v>287</v>
      </c>
      <c r="B84" s="108">
        <v>45831.663410000001</v>
      </c>
      <c r="C84" s="108">
        <v>44392.109170000003</v>
      </c>
      <c r="D84" s="110">
        <v>39367.09186</v>
      </c>
      <c r="E84" s="180">
        <v>9665.2181999999993</v>
      </c>
      <c r="F84" s="321"/>
      <c r="G84" s="331"/>
      <c r="H84" s="331"/>
      <c r="I84" s="331"/>
    </row>
    <row r="85" spans="1:9">
      <c r="A85" s="132" t="s">
        <v>288</v>
      </c>
      <c r="B85" s="108">
        <v>2842.3819199999998</v>
      </c>
      <c r="C85" s="108">
        <v>1366.79594</v>
      </c>
      <c r="D85" s="110">
        <v>2953.43523</v>
      </c>
      <c r="E85" s="180">
        <v>688.01383999999996</v>
      </c>
      <c r="F85" s="321"/>
      <c r="G85" s="331"/>
      <c r="H85" s="331"/>
      <c r="I85" s="331"/>
    </row>
    <row r="86" spans="1:9">
      <c r="A86" s="132" t="s">
        <v>289</v>
      </c>
      <c r="B86" s="108">
        <v>3050.4027700000001</v>
      </c>
      <c r="C86" s="108">
        <v>1463.2865300000001</v>
      </c>
      <c r="D86" s="110">
        <v>3013.3250600000001</v>
      </c>
      <c r="E86" s="180">
        <v>225.55434</v>
      </c>
      <c r="F86" s="321"/>
      <c r="G86" s="331"/>
      <c r="H86" s="331"/>
      <c r="I86" s="331"/>
    </row>
    <row r="87" spans="1:9">
      <c r="A87" s="132" t="s">
        <v>290</v>
      </c>
      <c r="B87" s="108">
        <v>5848.7099200000002</v>
      </c>
      <c r="C87" s="108">
        <v>4010.8027000000002</v>
      </c>
      <c r="D87" s="110">
        <v>6270.1784500000003</v>
      </c>
      <c r="E87" s="180">
        <v>2082.8414299999999</v>
      </c>
      <c r="F87" s="321"/>
      <c r="G87" s="331"/>
      <c r="H87" s="331"/>
      <c r="I87" s="331"/>
    </row>
    <row r="88" spans="1:9" ht="13.5" customHeight="1">
      <c r="A88" s="130" t="s">
        <v>224</v>
      </c>
      <c r="B88" s="109">
        <v>2930.9735099999998</v>
      </c>
      <c r="C88" s="109">
        <v>1050.60331</v>
      </c>
      <c r="D88" s="181">
        <v>2756.5694199999998</v>
      </c>
      <c r="E88" s="182">
        <v>365.35302000000001</v>
      </c>
      <c r="F88" s="321"/>
      <c r="G88" s="331"/>
      <c r="H88" s="331"/>
      <c r="I88" s="331"/>
    </row>
    <row r="89" spans="1:9">
      <c r="A89" s="195" t="s">
        <v>174</v>
      </c>
      <c r="B89" s="108"/>
      <c r="C89" s="108"/>
      <c r="D89" s="110"/>
      <c r="E89" s="180"/>
      <c r="F89" s="321"/>
      <c r="G89" s="331"/>
      <c r="H89" s="331"/>
      <c r="I89" s="331"/>
    </row>
    <row r="90" spans="1:9">
      <c r="A90" s="134" t="s">
        <v>49</v>
      </c>
      <c r="B90" s="108"/>
      <c r="C90" s="108"/>
      <c r="D90" s="110"/>
      <c r="E90" s="180"/>
      <c r="F90" s="321"/>
      <c r="G90" s="331"/>
      <c r="H90" s="331"/>
      <c r="I90" s="331"/>
    </row>
    <row r="91" spans="1:9">
      <c r="A91" s="132" t="s">
        <v>370</v>
      </c>
      <c r="B91" s="108">
        <v>2954.2791699999998</v>
      </c>
      <c r="C91" s="108">
        <v>683.27113999999995</v>
      </c>
      <c r="D91" s="110">
        <v>2887.4512100000002</v>
      </c>
      <c r="E91" s="180">
        <v>700.48544000000004</v>
      </c>
      <c r="F91" s="321"/>
      <c r="G91" s="331"/>
      <c r="H91" s="331"/>
      <c r="I91" s="331"/>
    </row>
    <row r="92" spans="1:9">
      <c r="A92" s="132" t="s">
        <v>371</v>
      </c>
      <c r="B92" s="108">
        <v>2617.8503599999999</v>
      </c>
      <c r="C92" s="108">
        <v>1255.95038</v>
      </c>
      <c r="D92" s="110">
        <v>2446.6949199999999</v>
      </c>
      <c r="E92" s="180">
        <v>140.82328999999999</v>
      </c>
      <c r="F92" s="321"/>
      <c r="G92" s="331"/>
      <c r="H92" s="331"/>
      <c r="I92" s="331"/>
    </row>
    <row r="93" spans="1:9">
      <c r="A93" s="195" t="s">
        <v>46</v>
      </c>
      <c r="B93" s="108"/>
      <c r="C93" s="108"/>
      <c r="D93" s="110"/>
      <c r="E93" s="180"/>
      <c r="F93" s="321"/>
      <c r="G93" s="331"/>
      <c r="H93" s="331"/>
      <c r="I93" s="331"/>
    </row>
    <row r="94" spans="1:9">
      <c r="A94" s="134" t="s">
        <v>48</v>
      </c>
      <c r="B94" s="108"/>
      <c r="C94" s="108"/>
      <c r="D94" s="110"/>
      <c r="E94" s="180"/>
      <c r="F94" s="321"/>
      <c r="G94" s="331"/>
      <c r="H94" s="331"/>
      <c r="I94" s="331"/>
    </row>
    <row r="95" spans="1:9">
      <c r="A95" s="132" t="s">
        <v>372</v>
      </c>
      <c r="B95" s="108">
        <v>3158.0951399999999</v>
      </c>
      <c r="C95" s="108">
        <v>720.09955000000002</v>
      </c>
      <c r="D95" s="110">
        <v>3471.99053</v>
      </c>
      <c r="E95" s="180">
        <v>1000.2388999999999</v>
      </c>
      <c r="F95" s="321"/>
      <c r="G95" s="331"/>
      <c r="H95" s="331"/>
      <c r="I95" s="331"/>
    </row>
    <row r="96" spans="1:9">
      <c r="A96" s="132" t="s">
        <v>373</v>
      </c>
      <c r="B96" s="108">
        <v>2965.0184100000001</v>
      </c>
      <c r="C96" s="108">
        <v>1056.07125</v>
      </c>
      <c r="D96" s="110">
        <v>2768.6613699999998</v>
      </c>
      <c r="E96" s="180">
        <v>335.53611000000001</v>
      </c>
      <c r="F96" s="321"/>
      <c r="G96" s="331"/>
      <c r="H96" s="331"/>
      <c r="I96" s="331"/>
    </row>
    <row r="97" spans="1:9">
      <c r="A97" s="132" t="s">
        <v>374</v>
      </c>
      <c r="B97" s="108">
        <v>4146.7252099999996</v>
      </c>
      <c r="C97" s="108">
        <v>1412.83779</v>
      </c>
      <c r="D97" s="110">
        <v>3638.0870799999998</v>
      </c>
      <c r="E97" s="180">
        <v>760.13815999999997</v>
      </c>
      <c r="F97" s="321"/>
      <c r="G97" s="331"/>
      <c r="H97" s="331"/>
      <c r="I97" s="331"/>
    </row>
    <row r="98" spans="1:9">
      <c r="A98" s="132" t="s">
        <v>375</v>
      </c>
      <c r="B98" s="108">
        <v>2803.44832</v>
      </c>
      <c r="C98" s="108">
        <v>624.26386000000002</v>
      </c>
      <c r="D98" s="110">
        <v>2740.6378599999998</v>
      </c>
      <c r="E98" s="180">
        <v>276.16404999999997</v>
      </c>
      <c r="F98" s="321"/>
      <c r="G98" s="331"/>
      <c r="H98" s="331"/>
      <c r="I98" s="331"/>
    </row>
    <row r="99" spans="1:9">
      <c r="A99" s="132" t="s">
        <v>376</v>
      </c>
      <c r="B99" s="108">
        <v>3311.90076</v>
      </c>
      <c r="C99" s="108">
        <v>1103.91128</v>
      </c>
      <c r="D99" s="110">
        <v>3029.8008</v>
      </c>
      <c r="E99" s="180">
        <v>328.92952000000002</v>
      </c>
      <c r="F99" s="321"/>
      <c r="G99" s="331"/>
      <c r="H99" s="331"/>
      <c r="I99" s="331"/>
    </row>
    <row r="100" spans="1:9">
      <c r="A100" s="132" t="s">
        <v>377</v>
      </c>
      <c r="B100" s="108">
        <v>3167.0045599999999</v>
      </c>
      <c r="C100" s="108">
        <v>738.51352999999995</v>
      </c>
      <c r="D100" s="110">
        <v>2639.7978600000001</v>
      </c>
      <c r="E100" s="180">
        <v>277.91928999999999</v>
      </c>
      <c r="F100" s="321"/>
      <c r="G100" s="331"/>
      <c r="H100" s="331"/>
      <c r="I100" s="331"/>
    </row>
    <row r="101" spans="1:9">
      <c r="A101" s="130" t="s">
        <v>225</v>
      </c>
      <c r="B101" s="109">
        <v>2963.3611999999998</v>
      </c>
      <c r="C101" s="109">
        <v>1182.3787199999999</v>
      </c>
      <c r="D101" s="181">
        <v>2885.9832799999999</v>
      </c>
      <c r="E101" s="182">
        <v>468.24428</v>
      </c>
      <c r="F101" s="321"/>
      <c r="G101" s="331"/>
      <c r="H101" s="331"/>
      <c r="I101" s="331"/>
    </row>
    <row r="102" spans="1:9">
      <c r="A102" s="195" t="s">
        <v>174</v>
      </c>
      <c r="B102" s="108"/>
      <c r="C102" s="108"/>
      <c r="D102" s="110"/>
      <c r="E102" s="180"/>
      <c r="F102" s="321"/>
      <c r="G102" s="331"/>
      <c r="H102" s="331"/>
      <c r="I102" s="331"/>
    </row>
    <row r="103" spans="1:9">
      <c r="A103" s="134" t="s">
        <v>49</v>
      </c>
      <c r="B103" s="108"/>
      <c r="C103" s="108"/>
      <c r="D103" s="110"/>
      <c r="E103" s="180"/>
      <c r="F103" s="321"/>
      <c r="G103" s="331"/>
      <c r="H103" s="331"/>
      <c r="I103" s="331"/>
    </row>
    <row r="104" spans="1:9">
      <c r="A104" s="132" t="s">
        <v>322</v>
      </c>
      <c r="B104" s="108">
        <v>2519.26305</v>
      </c>
      <c r="C104" s="108">
        <v>961.11848999999995</v>
      </c>
      <c r="D104" s="110">
        <v>2248.7134500000002</v>
      </c>
      <c r="E104" s="180">
        <v>191.19347999999999</v>
      </c>
      <c r="F104" s="321"/>
      <c r="G104" s="331"/>
      <c r="H104" s="331"/>
      <c r="I104" s="331"/>
    </row>
    <row r="105" spans="1:9">
      <c r="A105" s="132" t="s">
        <v>323</v>
      </c>
      <c r="B105" s="108">
        <v>2987.7354399999999</v>
      </c>
      <c r="C105" s="108">
        <v>1632.3992900000001</v>
      </c>
      <c r="D105" s="110">
        <v>2716.63571</v>
      </c>
      <c r="E105" s="180">
        <v>129.68351000000001</v>
      </c>
      <c r="F105" s="321"/>
      <c r="G105" s="331"/>
      <c r="H105" s="331"/>
      <c r="I105" s="331"/>
    </row>
    <row r="106" spans="1:9">
      <c r="A106" s="195" t="s">
        <v>46</v>
      </c>
      <c r="B106" s="108"/>
      <c r="C106" s="108"/>
      <c r="D106" s="110"/>
      <c r="E106" s="180"/>
      <c r="F106" s="321"/>
      <c r="G106" s="331"/>
      <c r="H106" s="331"/>
      <c r="I106" s="331"/>
    </row>
    <row r="107" spans="1:9">
      <c r="A107" s="134" t="s">
        <v>48</v>
      </c>
      <c r="B107" s="108"/>
      <c r="C107" s="108"/>
      <c r="D107" s="110"/>
      <c r="E107" s="180"/>
      <c r="F107" s="321"/>
      <c r="G107" s="331"/>
      <c r="H107" s="331"/>
      <c r="I107" s="331"/>
    </row>
    <row r="108" spans="1:9">
      <c r="A108" s="132" t="s">
        <v>324</v>
      </c>
      <c r="B108" s="108">
        <v>3764.9840600000002</v>
      </c>
      <c r="C108" s="108">
        <v>1170.41572</v>
      </c>
      <c r="D108" s="181">
        <v>2953.0777499999999</v>
      </c>
      <c r="E108" s="182">
        <v>334.82736</v>
      </c>
      <c r="F108" s="321"/>
      <c r="G108" s="331"/>
      <c r="H108" s="331"/>
      <c r="I108" s="331"/>
    </row>
    <row r="109" spans="1:9">
      <c r="A109" s="132" t="s">
        <v>325</v>
      </c>
      <c r="B109" s="108">
        <v>2963.3632499999999</v>
      </c>
      <c r="C109" s="108">
        <v>1123.2553800000001</v>
      </c>
      <c r="D109" s="181">
        <v>2852.6948499999999</v>
      </c>
      <c r="E109" s="182">
        <v>406.71555000000001</v>
      </c>
      <c r="F109" s="321"/>
      <c r="G109" s="331"/>
      <c r="H109" s="331"/>
      <c r="I109" s="331"/>
    </row>
    <row r="110" spans="1:9">
      <c r="A110" s="132" t="s">
        <v>326</v>
      </c>
      <c r="B110" s="108">
        <v>2788.2283200000002</v>
      </c>
      <c r="C110" s="108">
        <v>1019.1984200000001</v>
      </c>
      <c r="D110" s="110">
        <v>2947.86454</v>
      </c>
      <c r="E110" s="180">
        <v>379.94815</v>
      </c>
      <c r="F110" s="321"/>
      <c r="G110" s="331"/>
      <c r="H110" s="331"/>
      <c r="I110" s="331"/>
    </row>
    <row r="111" spans="1:9">
      <c r="A111" s="132" t="s">
        <v>327</v>
      </c>
      <c r="B111" s="108">
        <v>3235.0785799999999</v>
      </c>
      <c r="C111" s="108">
        <v>1492.1770200000001</v>
      </c>
      <c r="D111" s="110">
        <v>3075.2873100000002</v>
      </c>
      <c r="E111" s="180">
        <v>553.34020999999996</v>
      </c>
      <c r="F111" s="321"/>
      <c r="G111" s="331"/>
      <c r="H111" s="331"/>
      <c r="I111" s="331"/>
    </row>
    <row r="112" spans="1:9">
      <c r="A112" s="132" t="s">
        <v>328</v>
      </c>
      <c r="B112" s="108">
        <v>3025.6581299999998</v>
      </c>
      <c r="C112" s="108">
        <v>746.26987999999994</v>
      </c>
      <c r="D112" s="110">
        <v>2889.3209499999998</v>
      </c>
      <c r="E112" s="180">
        <v>289.45224000000002</v>
      </c>
      <c r="F112" s="321"/>
      <c r="G112" s="331"/>
      <c r="H112" s="331"/>
      <c r="I112" s="331"/>
    </row>
    <row r="113" spans="1:9">
      <c r="A113" s="132" t="s">
        <v>329</v>
      </c>
      <c r="B113" s="108">
        <v>3245.6340799999998</v>
      </c>
      <c r="C113" s="108">
        <v>1244.98062</v>
      </c>
      <c r="D113" s="110">
        <v>3395.4774299999999</v>
      </c>
      <c r="E113" s="180">
        <v>986.73054000000002</v>
      </c>
      <c r="F113" s="321"/>
      <c r="G113" s="331"/>
      <c r="H113" s="331"/>
      <c r="I113" s="331"/>
    </row>
    <row r="114" spans="1:9">
      <c r="A114" s="132" t="s">
        <v>330</v>
      </c>
      <c r="B114" s="108">
        <v>2894.1863899999998</v>
      </c>
      <c r="C114" s="108">
        <v>806.64936999999998</v>
      </c>
      <c r="D114" s="110">
        <v>2895.0835900000002</v>
      </c>
      <c r="E114" s="180">
        <v>400.92984000000001</v>
      </c>
      <c r="F114" s="321"/>
      <c r="G114" s="331"/>
      <c r="H114" s="331"/>
      <c r="I114" s="331"/>
    </row>
    <row r="115" spans="1:9">
      <c r="A115" s="132" t="s">
        <v>331</v>
      </c>
      <c r="B115" s="108">
        <v>2605.1707700000002</v>
      </c>
      <c r="C115" s="108">
        <v>806.39297999999997</v>
      </c>
      <c r="D115" s="110">
        <v>2641.0691299999999</v>
      </c>
      <c r="E115" s="180">
        <v>286.13260000000002</v>
      </c>
      <c r="F115" s="321"/>
      <c r="G115" s="331"/>
      <c r="H115" s="331"/>
      <c r="I115" s="331"/>
    </row>
    <row r="116" spans="1:9">
      <c r="A116" s="132" t="s">
        <v>332</v>
      </c>
      <c r="B116" s="108">
        <v>3313.1734799999999</v>
      </c>
      <c r="C116" s="108">
        <v>1745.4051999999999</v>
      </c>
      <c r="D116" s="110">
        <v>3411.7478700000001</v>
      </c>
      <c r="E116" s="180">
        <v>861.55655000000002</v>
      </c>
      <c r="F116" s="321"/>
      <c r="G116" s="331"/>
      <c r="H116" s="331"/>
      <c r="I116" s="331"/>
    </row>
    <row r="117" spans="1:9">
      <c r="A117" s="130" t="s">
        <v>226</v>
      </c>
      <c r="B117" s="109">
        <v>3071.0151900000001</v>
      </c>
      <c r="C117" s="109">
        <v>1343.79376</v>
      </c>
      <c r="D117" s="181">
        <v>3164.3153200000002</v>
      </c>
      <c r="E117" s="182">
        <v>625.08150999999998</v>
      </c>
      <c r="F117" s="321"/>
      <c r="G117" s="331"/>
      <c r="H117" s="331"/>
      <c r="I117" s="331"/>
    </row>
    <row r="118" spans="1:9">
      <c r="A118" s="195" t="s">
        <v>321</v>
      </c>
      <c r="B118" s="108"/>
      <c r="C118" s="108"/>
      <c r="D118" s="181"/>
      <c r="E118" s="182"/>
      <c r="F118" s="321"/>
      <c r="G118" s="331"/>
      <c r="H118" s="331"/>
      <c r="I118" s="331"/>
    </row>
    <row r="119" spans="1:9">
      <c r="A119" s="134" t="s">
        <v>239</v>
      </c>
      <c r="B119" s="108"/>
      <c r="C119" s="108"/>
      <c r="D119" s="110"/>
      <c r="E119" s="180"/>
      <c r="F119" s="321"/>
      <c r="G119" s="331"/>
      <c r="H119" s="331"/>
      <c r="I119" s="331"/>
    </row>
    <row r="120" spans="1:9">
      <c r="A120" s="132" t="s">
        <v>333</v>
      </c>
      <c r="B120" s="108">
        <v>3140.2922199999998</v>
      </c>
      <c r="C120" s="108">
        <v>1632.2681299999999</v>
      </c>
      <c r="D120" s="110">
        <v>3361.7468100000001</v>
      </c>
      <c r="E120" s="180">
        <v>894.64566000000002</v>
      </c>
      <c r="F120" s="321"/>
      <c r="G120" s="331"/>
      <c r="H120" s="331"/>
      <c r="I120" s="331"/>
    </row>
    <row r="121" spans="1:9">
      <c r="A121" s="195" t="s">
        <v>174</v>
      </c>
      <c r="B121" s="108"/>
      <c r="C121" s="108"/>
      <c r="D121" s="110"/>
      <c r="E121" s="180"/>
      <c r="F121" s="321"/>
      <c r="G121" s="331"/>
      <c r="H121" s="331"/>
      <c r="I121" s="331"/>
    </row>
    <row r="122" spans="1:9">
      <c r="A122" s="134" t="s">
        <v>49</v>
      </c>
      <c r="B122" s="108"/>
      <c r="C122" s="108"/>
      <c r="D122" s="110"/>
      <c r="E122" s="180"/>
      <c r="F122" s="321"/>
      <c r="G122" s="331"/>
      <c r="H122" s="331"/>
      <c r="I122" s="331"/>
    </row>
    <row r="123" spans="1:9">
      <c r="A123" s="132" t="s">
        <v>334</v>
      </c>
      <c r="B123" s="108">
        <v>4030.80386</v>
      </c>
      <c r="C123" s="108">
        <v>2469.4588800000001</v>
      </c>
      <c r="D123" s="110">
        <v>4413.4291700000003</v>
      </c>
      <c r="E123" s="180">
        <v>868.84986000000004</v>
      </c>
      <c r="F123" s="321"/>
      <c r="G123" s="331"/>
      <c r="H123" s="331"/>
      <c r="I123" s="331"/>
    </row>
    <row r="124" spans="1:9">
      <c r="A124" s="132" t="s">
        <v>335</v>
      </c>
      <c r="B124" s="108">
        <v>3352.4616299999998</v>
      </c>
      <c r="C124" s="108">
        <v>1047.9134200000001</v>
      </c>
      <c r="D124" s="110">
        <v>3366.3357099999998</v>
      </c>
      <c r="E124" s="180">
        <v>634.84880999999996</v>
      </c>
      <c r="F124" s="321"/>
      <c r="G124" s="331"/>
      <c r="H124" s="331"/>
      <c r="I124" s="331"/>
    </row>
    <row r="125" spans="1:9">
      <c r="A125" s="195" t="s">
        <v>46</v>
      </c>
      <c r="B125" s="108"/>
      <c r="C125" s="108"/>
      <c r="D125" s="110"/>
      <c r="E125" s="180"/>
      <c r="F125" s="321"/>
      <c r="G125" s="331"/>
      <c r="H125" s="331"/>
      <c r="I125" s="331"/>
    </row>
    <row r="126" spans="1:9">
      <c r="A126" s="134" t="s">
        <v>48</v>
      </c>
      <c r="B126" s="109"/>
      <c r="C126" s="109"/>
      <c r="D126" s="181"/>
      <c r="E126" s="182"/>
      <c r="F126" s="321"/>
      <c r="G126" s="331"/>
      <c r="H126" s="331"/>
      <c r="I126" s="331"/>
    </row>
    <row r="127" spans="1:9">
      <c r="A127" s="132" t="s">
        <v>336</v>
      </c>
      <c r="B127" s="108">
        <v>3085.9121799999998</v>
      </c>
      <c r="C127" s="108">
        <v>1652.9639199999999</v>
      </c>
      <c r="D127" s="110">
        <v>3199.15472</v>
      </c>
      <c r="E127" s="180">
        <v>769.60469999999998</v>
      </c>
      <c r="F127" s="321"/>
      <c r="G127" s="331"/>
      <c r="H127" s="331"/>
      <c r="I127" s="331"/>
    </row>
    <row r="128" spans="1:9">
      <c r="A128" s="132" t="s">
        <v>337</v>
      </c>
      <c r="B128" s="108">
        <v>2753.5974099999999</v>
      </c>
      <c r="C128" s="108">
        <v>1006.32239</v>
      </c>
      <c r="D128" s="110">
        <v>2834.6282000000001</v>
      </c>
      <c r="E128" s="180">
        <v>348.84345999999999</v>
      </c>
      <c r="F128" s="321"/>
      <c r="G128" s="331"/>
      <c r="H128" s="331"/>
      <c r="I128" s="331"/>
    </row>
    <row r="129" spans="1:9">
      <c r="A129" s="132" t="s">
        <v>338</v>
      </c>
      <c r="B129" s="108">
        <v>2523.0558599999999</v>
      </c>
      <c r="C129" s="108">
        <v>961.74658999999997</v>
      </c>
      <c r="D129" s="110">
        <v>2391.9897000000001</v>
      </c>
      <c r="E129" s="180">
        <v>136.14851999999999</v>
      </c>
      <c r="F129" s="321"/>
      <c r="G129" s="331"/>
      <c r="H129" s="331"/>
      <c r="I129" s="331"/>
    </row>
    <row r="130" spans="1:9">
      <c r="A130" s="132" t="s">
        <v>339</v>
      </c>
      <c r="B130" s="108">
        <v>2746.8960200000001</v>
      </c>
      <c r="C130" s="108">
        <v>766.69313999999997</v>
      </c>
      <c r="D130" s="110">
        <v>2827.3320699999999</v>
      </c>
      <c r="E130" s="180">
        <v>365.64184999999998</v>
      </c>
      <c r="F130" s="321"/>
      <c r="G130" s="331"/>
      <c r="H130" s="331"/>
      <c r="I130" s="331"/>
    </row>
    <row r="131" spans="1:9">
      <c r="A131" s="132" t="s">
        <v>340</v>
      </c>
      <c r="B131" s="108">
        <v>2733.47984</v>
      </c>
      <c r="C131" s="108">
        <v>636.97090000000003</v>
      </c>
      <c r="D131" s="110">
        <v>2692.4010699999999</v>
      </c>
      <c r="E131" s="180">
        <v>191.26804999999999</v>
      </c>
      <c r="F131" s="321"/>
      <c r="G131" s="331"/>
      <c r="H131" s="331"/>
      <c r="I131" s="331"/>
    </row>
    <row r="132" spans="1:9">
      <c r="A132" s="132" t="s">
        <v>341</v>
      </c>
      <c r="B132" s="108">
        <v>3341.8627200000001</v>
      </c>
      <c r="C132" s="108">
        <v>1094.4337800000001</v>
      </c>
      <c r="D132" s="110">
        <v>3547.5540900000001</v>
      </c>
      <c r="E132" s="180">
        <v>898.90858000000003</v>
      </c>
      <c r="F132" s="321"/>
      <c r="G132" s="331"/>
      <c r="H132" s="331"/>
      <c r="I132" s="331"/>
    </row>
    <row r="133" spans="1:9">
      <c r="A133" s="132" t="s">
        <v>342</v>
      </c>
      <c r="B133" s="108">
        <v>2620.5291999999999</v>
      </c>
      <c r="C133" s="108">
        <v>1099.70425</v>
      </c>
      <c r="D133" s="110">
        <v>2572.6791199999998</v>
      </c>
      <c r="E133" s="180">
        <v>182.19931</v>
      </c>
      <c r="F133" s="321"/>
      <c r="G133" s="331"/>
      <c r="H133" s="331"/>
      <c r="I133" s="331"/>
    </row>
    <row r="134" spans="1:9">
      <c r="A134" s="132" t="s">
        <v>343</v>
      </c>
      <c r="B134" s="108">
        <v>3036.22865</v>
      </c>
      <c r="C134" s="108">
        <v>956.90845000000002</v>
      </c>
      <c r="D134" s="110">
        <v>2851.2674900000002</v>
      </c>
      <c r="E134" s="180">
        <v>413.98813999999999</v>
      </c>
      <c r="F134" s="321"/>
      <c r="G134" s="331"/>
      <c r="H134" s="331"/>
      <c r="I134" s="331"/>
    </row>
    <row r="135" spans="1:9">
      <c r="A135" s="132" t="s">
        <v>333</v>
      </c>
      <c r="B135" s="108">
        <v>2711.1275700000001</v>
      </c>
      <c r="C135" s="108">
        <v>1190.1300699999999</v>
      </c>
      <c r="D135" s="110">
        <v>2604.7009800000001</v>
      </c>
      <c r="E135" s="180">
        <v>131.44005999999999</v>
      </c>
      <c r="F135" s="321"/>
      <c r="G135" s="331"/>
      <c r="H135" s="331"/>
      <c r="I135" s="331"/>
    </row>
    <row r="136" spans="1:9">
      <c r="A136" s="132" t="s">
        <v>344</v>
      </c>
      <c r="B136" s="108">
        <v>3308.0842200000002</v>
      </c>
      <c r="C136" s="108">
        <v>1122.57449</v>
      </c>
      <c r="D136" s="110">
        <v>2999.8978299999999</v>
      </c>
      <c r="E136" s="180">
        <v>444.94089000000002</v>
      </c>
      <c r="F136" s="321"/>
      <c r="G136" s="331"/>
      <c r="H136" s="331"/>
      <c r="I136" s="331"/>
    </row>
    <row r="137" spans="1:9">
      <c r="A137" s="132" t="s">
        <v>345</v>
      </c>
      <c r="B137" s="108">
        <v>2899.2644399999999</v>
      </c>
      <c r="C137" s="108">
        <v>670.29389000000003</v>
      </c>
      <c r="D137" s="110">
        <v>2835.6877399999998</v>
      </c>
      <c r="E137" s="180">
        <v>312.56439999999998</v>
      </c>
      <c r="F137" s="321"/>
      <c r="G137" s="331"/>
      <c r="H137" s="331"/>
      <c r="I137" s="331"/>
    </row>
    <row r="138" spans="1:9">
      <c r="A138" s="130" t="s">
        <v>227</v>
      </c>
      <c r="B138" s="109">
        <v>3022.95262</v>
      </c>
      <c r="C138" s="109">
        <v>1414.94802</v>
      </c>
      <c r="D138" s="181">
        <v>2986.8463200000001</v>
      </c>
      <c r="E138" s="182">
        <v>567.66981999999996</v>
      </c>
      <c r="F138" s="321"/>
      <c r="G138" s="331"/>
      <c r="H138" s="331"/>
      <c r="I138" s="331"/>
    </row>
    <row r="139" spans="1:9">
      <c r="A139" s="195" t="s">
        <v>321</v>
      </c>
      <c r="B139" s="108"/>
      <c r="C139" s="108"/>
      <c r="D139" s="110"/>
      <c r="E139" s="180"/>
      <c r="F139" s="321"/>
      <c r="G139" s="331"/>
      <c r="H139" s="331"/>
      <c r="I139" s="331"/>
    </row>
    <row r="140" spans="1:9">
      <c r="A140" s="134" t="s">
        <v>239</v>
      </c>
      <c r="B140" s="108"/>
      <c r="C140" s="108"/>
      <c r="D140" s="110"/>
      <c r="E140" s="180"/>
      <c r="F140" s="321"/>
      <c r="G140" s="331"/>
      <c r="H140" s="331"/>
      <c r="I140" s="331"/>
    </row>
    <row r="141" spans="1:9">
      <c r="A141" s="132" t="s">
        <v>346</v>
      </c>
      <c r="B141" s="108">
        <v>2777.62273</v>
      </c>
      <c r="C141" s="108">
        <v>1437.2789600000001</v>
      </c>
      <c r="D141" s="110">
        <v>2715.69922</v>
      </c>
      <c r="E141" s="180">
        <v>354.12835000000001</v>
      </c>
      <c r="F141" s="321"/>
      <c r="G141" s="331"/>
      <c r="H141" s="331"/>
      <c r="I141" s="331"/>
    </row>
    <row r="142" spans="1:9">
      <c r="A142" s="195" t="s">
        <v>46</v>
      </c>
      <c r="B142" s="108"/>
      <c r="C142" s="108"/>
      <c r="D142" s="110"/>
      <c r="E142" s="180"/>
      <c r="F142" s="321"/>
      <c r="G142" s="331"/>
      <c r="H142" s="331"/>
      <c r="I142" s="331"/>
    </row>
    <row r="143" spans="1:9">
      <c r="A143" s="134" t="s">
        <v>48</v>
      </c>
      <c r="B143" s="109"/>
      <c r="C143" s="109"/>
      <c r="D143" s="181"/>
      <c r="E143" s="182"/>
      <c r="F143" s="321"/>
      <c r="G143" s="331"/>
      <c r="H143" s="331"/>
      <c r="I143" s="331"/>
    </row>
    <row r="144" spans="1:9">
      <c r="A144" s="132" t="s">
        <v>347</v>
      </c>
      <c r="B144" s="108">
        <v>3035.7340899999999</v>
      </c>
      <c r="C144" s="108">
        <v>926.89688999999998</v>
      </c>
      <c r="D144" s="110">
        <v>3241.0523600000001</v>
      </c>
      <c r="E144" s="180">
        <v>727.11086999999998</v>
      </c>
      <c r="F144" s="321"/>
      <c r="G144" s="331"/>
      <c r="H144" s="331"/>
      <c r="I144" s="331"/>
    </row>
    <row r="145" spans="1:9">
      <c r="A145" s="132" t="s">
        <v>348</v>
      </c>
      <c r="B145" s="108">
        <v>3825.2261199999998</v>
      </c>
      <c r="C145" s="108">
        <v>1639.6751099999999</v>
      </c>
      <c r="D145" s="110">
        <v>3162.4208100000001</v>
      </c>
      <c r="E145" s="180">
        <v>487.21521000000001</v>
      </c>
      <c r="F145" s="321"/>
      <c r="G145" s="331"/>
      <c r="H145" s="331"/>
      <c r="I145" s="331"/>
    </row>
    <row r="146" spans="1:9">
      <c r="A146" s="132" t="s">
        <v>349</v>
      </c>
      <c r="B146" s="108">
        <v>3747.3643200000001</v>
      </c>
      <c r="C146" s="108">
        <v>974.41584</v>
      </c>
      <c r="D146" s="110">
        <v>3567.3558600000001</v>
      </c>
      <c r="E146" s="180">
        <v>1008.51493</v>
      </c>
      <c r="F146" s="321"/>
      <c r="G146" s="331"/>
      <c r="H146" s="331"/>
      <c r="I146" s="331"/>
    </row>
    <row r="147" spans="1:9">
      <c r="A147" s="132" t="s">
        <v>350</v>
      </c>
      <c r="B147" s="108">
        <v>3045.4725600000002</v>
      </c>
      <c r="C147" s="108">
        <v>1756.4336800000001</v>
      </c>
      <c r="D147" s="110">
        <v>3005.3589400000001</v>
      </c>
      <c r="E147" s="180">
        <v>205.98871</v>
      </c>
      <c r="F147" s="321"/>
      <c r="G147" s="331"/>
      <c r="H147" s="331"/>
      <c r="I147" s="331"/>
    </row>
    <row r="148" spans="1:9">
      <c r="A148" s="132" t="s">
        <v>351</v>
      </c>
      <c r="B148" s="108">
        <v>2867.5990400000001</v>
      </c>
      <c r="C148" s="108">
        <v>1157.85727</v>
      </c>
      <c r="D148" s="110">
        <v>2956.0287499999999</v>
      </c>
      <c r="E148" s="180">
        <v>609.05245000000002</v>
      </c>
      <c r="F148" s="321"/>
      <c r="G148" s="331"/>
      <c r="H148" s="331"/>
      <c r="I148" s="331"/>
    </row>
    <row r="149" spans="1:9">
      <c r="A149" s="132" t="s">
        <v>352</v>
      </c>
      <c r="B149" s="108">
        <v>3231.8806800000002</v>
      </c>
      <c r="C149" s="108">
        <v>1302.55213</v>
      </c>
      <c r="D149" s="110">
        <v>3226.8991099999998</v>
      </c>
      <c r="E149" s="180">
        <v>785.75395000000003</v>
      </c>
      <c r="F149" s="321"/>
      <c r="G149" s="331"/>
      <c r="H149" s="331"/>
      <c r="I149" s="331"/>
    </row>
    <row r="150" spans="1:9">
      <c r="A150" s="132" t="s">
        <v>353</v>
      </c>
      <c r="B150" s="108">
        <v>3643.3074799999999</v>
      </c>
      <c r="C150" s="108">
        <v>1256.1748</v>
      </c>
      <c r="D150" s="110">
        <v>3541.5068799999999</v>
      </c>
      <c r="E150" s="180">
        <v>723.47635000000002</v>
      </c>
      <c r="F150" s="321"/>
      <c r="G150" s="331"/>
      <c r="H150" s="331"/>
      <c r="I150" s="331"/>
    </row>
    <row r="151" spans="1:9">
      <c r="A151" s="132" t="s">
        <v>346</v>
      </c>
      <c r="B151" s="108">
        <v>2834.1575800000001</v>
      </c>
      <c r="C151" s="108">
        <v>1485.83563</v>
      </c>
      <c r="D151" s="110">
        <v>2979.6413299999999</v>
      </c>
      <c r="E151" s="180">
        <v>856.75230999999997</v>
      </c>
      <c r="F151" s="321"/>
      <c r="G151" s="331"/>
      <c r="H151" s="331"/>
      <c r="I151" s="331"/>
    </row>
    <row r="152" spans="1:9">
      <c r="A152" s="132" t="s">
        <v>354</v>
      </c>
      <c r="B152" s="108">
        <v>3899.4267300000001</v>
      </c>
      <c r="C152" s="108">
        <v>2036.14427</v>
      </c>
      <c r="D152" s="110">
        <v>3839.9938299999999</v>
      </c>
      <c r="E152" s="180">
        <v>1196.4801299999999</v>
      </c>
      <c r="F152" s="321"/>
      <c r="G152" s="331"/>
      <c r="H152" s="331"/>
      <c r="I152" s="331"/>
    </row>
    <row r="153" spans="1:9">
      <c r="A153" s="132" t="s">
        <v>355</v>
      </c>
      <c r="B153" s="108">
        <v>3683.1648300000002</v>
      </c>
      <c r="C153" s="108">
        <v>896.07592999999997</v>
      </c>
      <c r="D153" s="110">
        <v>3797.45316</v>
      </c>
      <c r="E153" s="180">
        <v>1223.39707</v>
      </c>
      <c r="F153" s="321"/>
      <c r="G153" s="331"/>
      <c r="H153" s="331"/>
      <c r="I153" s="331"/>
    </row>
    <row r="154" spans="1:9">
      <c r="A154" s="128" t="s">
        <v>112</v>
      </c>
      <c r="B154" s="108"/>
      <c r="C154" s="108"/>
      <c r="D154" s="110"/>
      <c r="E154" s="180"/>
      <c r="F154" s="321"/>
      <c r="G154" s="331"/>
      <c r="H154" s="331"/>
      <c r="I154" s="331"/>
    </row>
    <row r="155" spans="1:9">
      <c r="A155" s="131" t="s">
        <v>229</v>
      </c>
      <c r="B155" s="109">
        <v>2959.8094900000001</v>
      </c>
      <c r="C155" s="109">
        <v>1290.45317</v>
      </c>
      <c r="D155" s="181">
        <v>2942.64077</v>
      </c>
      <c r="E155" s="182">
        <v>547.12914999999998</v>
      </c>
      <c r="F155" s="321"/>
      <c r="G155" s="331"/>
      <c r="H155" s="331"/>
      <c r="I155" s="331"/>
    </row>
    <row r="156" spans="1:9">
      <c r="A156" s="130" t="s">
        <v>230</v>
      </c>
      <c r="B156" s="109">
        <v>2781.4113200000002</v>
      </c>
      <c r="C156" s="109">
        <v>1332.5539799999999</v>
      </c>
      <c r="D156" s="181">
        <v>2651.87781</v>
      </c>
      <c r="E156" s="182">
        <v>418.09012000000001</v>
      </c>
      <c r="F156" s="321"/>
      <c r="G156" s="331"/>
      <c r="H156" s="331"/>
      <c r="I156" s="331"/>
    </row>
    <row r="157" spans="1:9">
      <c r="A157" s="195" t="s">
        <v>231</v>
      </c>
      <c r="B157" s="108"/>
      <c r="C157" s="108"/>
      <c r="D157" s="110"/>
      <c r="E157" s="180"/>
      <c r="F157" s="321"/>
      <c r="G157" s="331"/>
      <c r="H157" s="331"/>
      <c r="I157" s="331"/>
    </row>
    <row r="158" spans="1:9">
      <c r="A158" s="134" t="s">
        <v>237</v>
      </c>
      <c r="B158" s="108"/>
      <c r="C158" s="108"/>
      <c r="D158" s="110"/>
      <c r="E158" s="180"/>
      <c r="F158" s="321"/>
      <c r="G158" s="331"/>
      <c r="H158" s="331"/>
      <c r="I158" s="331"/>
    </row>
    <row r="159" spans="1:9">
      <c r="A159" s="132" t="s">
        <v>356</v>
      </c>
      <c r="B159" s="108">
        <v>2587.3443900000002</v>
      </c>
      <c r="C159" s="108">
        <v>1365.89987</v>
      </c>
      <c r="D159" s="110">
        <v>2396.3851199999999</v>
      </c>
      <c r="E159" s="180">
        <v>372.82565</v>
      </c>
      <c r="F159" s="321"/>
      <c r="G159" s="331"/>
      <c r="H159" s="331"/>
      <c r="I159" s="331"/>
    </row>
    <row r="160" spans="1:9">
      <c r="A160" s="195" t="s">
        <v>46</v>
      </c>
      <c r="B160" s="108"/>
      <c r="C160" s="108"/>
      <c r="D160" s="110"/>
      <c r="E160" s="180"/>
      <c r="F160" s="321"/>
      <c r="G160" s="331"/>
      <c r="H160" s="331"/>
      <c r="I160" s="331"/>
    </row>
    <row r="161" spans="1:9">
      <c r="A161" s="134" t="s">
        <v>48</v>
      </c>
      <c r="B161" s="108"/>
      <c r="C161" s="108"/>
      <c r="D161" s="110"/>
      <c r="E161" s="180"/>
      <c r="F161" s="321"/>
      <c r="G161" s="331"/>
      <c r="H161" s="331"/>
      <c r="I161" s="331"/>
    </row>
    <row r="162" spans="1:9">
      <c r="A162" s="133" t="s">
        <v>357</v>
      </c>
      <c r="B162" s="108">
        <v>3421.6340500000001</v>
      </c>
      <c r="C162" s="108">
        <v>1842.33637</v>
      </c>
      <c r="D162" s="110">
        <v>3539.8756400000002</v>
      </c>
      <c r="E162" s="180">
        <v>1104.1747800000001</v>
      </c>
      <c r="F162" s="321"/>
      <c r="G162" s="331"/>
      <c r="H162" s="331"/>
      <c r="I162" s="331"/>
    </row>
    <row r="163" spans="1:9">
      <c r="A163" s="133" t="s">
        <v>358</v>
      </c>
      <c r="B163" s="108">
        <v>2949.3000900000002</v>
      </c>
      <c r="C163" s="108">
        <v>1129.7882999999999</v>
      </c>
      <c r="D163" s="110">
        <v>2916.1592700000001</v>
      </c>
      <c r="E163" s="180">
        <v>311.96136999999999</v>
      </c>
      <c r="F163" s="321"/>
      <c r="G163" s="331"/>
      <c r="H163" s="331"/>
      <c r="I163" s="331"/>
    </row>
    <row r="164" spans="1:9">
      <c r="A164" s="133" t="s">
        <v>359</v>
      </c>
      <c r="B164" s="108">
        <v>2948.4193700000001</v>
      </c>
      <c r="C164" s="108">
        <v>1065.7653700000001</v>
      </c>
      <c r="D164" s="110">
        <v>2775.0152899999998</v>
      </c>
      <c r="E164" s="180">
        <v>315.83287000000001</v>
      </c>
      <c r="F164" s="321"/>
      <c r="G164" s="331"/>
      <c r="H164" s="331"/>
      <c r="I164" s="331"/>
    </row>
    <row r="165" spans="1:9">
      <c r="A165" s="133" t="s">
        <v>360</v>
      </c>
      <c r="B165" s="108">
        <v>2761.0097700000001</v>
      </c>
      <c r="C165" s="108">
        <v>1279.6376600000001</v>
      </c>
      <c r="D165" s="110">
        <v>2695.6492499999999</v>
      </c>
      <c r="E165" s="180">
        <v>203.70685</v>
      </c>
      <c r="F165" s="321"/>
      <c r="G165" s="331"/>
      <c r="H165" s="331"/>
      <c r="I165" s="331"/>
    </row>
    <row r="166" spans="1:9">
      <c r="A166" s="130" t="s">
        <v>232</v>
      </c>
      <c r="B166" s="109">
        <v>3413.6783999999998</v>
      </c>
      <c r="C166" s="109">
        <v>1847.325</v>
      </c>
      <c r="D166" s="181">
        <v>3534.2007400000002</v>
      </c>
      <c r="E166" s="182">
        <v>821.05852000000004</v>
      </c>
      <c r="F166" s="321"/>
      <c r="G166" s="331"/>
      <c r="H166" s="331"/>
      <c r="I166" s="331"/>
    </row>
    <row r="167" spans="1:9">
      <c r="A167" s="195" t="s">
        <v>174</v>
      </c>
      <c r="B167" s="108"/>
      <c r="C167" s="108"/>
      <c r="D167" s="110"/>
      <c r="E167" s="180"/>
      <c r="F167" s="321"/>
      <c r="G167" s="331"/>
      <c r="H167" s="331"/>
      <c r="I167" s="331"/>
    </row>
    <row r="168" spans="1:9">
      <c r="A168" s="134" t="s">
        <v>49</v>
      </c>
      <c r="B168" s="108"/>
      <c r="C168" s="108"/>
      <c r="D168" s="110"/>
      <c r="E168" s="180"/>
      <c r="F168" s="321"/>
      <c r="G168" s="331"/>
      <c r="H168" s="331"/>
      <c r="I168" s="331"/>
    </row>
    <row r="169" spans="1:9">
      <c r="A169" s="133" t="s">
        <v>361</v>
      </c>
      <c r="B169" s="108">
        <v>2945.2430899999999</v>
      </c>
      <c r="C169" s="108">
        <v>1865.8126299999999</v>
      </c>
      <c r="D169" s="110">
        <v>3020.1936599999999</v>
      </c>
      <c r="E169" s="180">
        <v>553.23056999999994</v>
      </c>
      <c r="F169" s="321"/>
      <c r="G169" s="331"/>
      <c r="H169" s="331"/>
      <c r="I169" s="331"/>
    </row>
    <row r="170" spans="1:9">
      <c r="A170" s="133" t="s">
        <v>362</v>
      </c>
      <c r="B170" s="108">
        <v>2532.02934</v>
      </c>
      <c r="C170" s="108">
        <v>1331.7001700000001</v>
      </c>
      <c r="D170" s="110">
        <v>2468.1277700000001</v>
      </c>
      <c r="E170" s="180">
        <v>256.91192999999998</v>
      </c>
      <c r="F170" s="321"/>
      <c r="G170" s="331"/>
      <c r="H170" s="331"/>
      <c r="I170" s="331"/>
    </row>
    <row r="171" spans="1:9">
      <c r="A171" s="195" t="s">
        <v>46</v>
      </c>
      <c r="B171" s="108"/>
      <c r="C171" s="108"/>
      <c r="D171" s="110"/>
      <c r="E171" s="180"/>
      <c r="F171" s="321"/>
      <c r="G171" s="331"/>
      <c r="H171" s="331"/>
      <c r="I171" s="331"/>
    </row>
    <row r="172" spans="1:9">
      <c r="A172" s="134" t="s">
        <v>48</v>
      </c>
      <c r="B172" s="108"/>
      <c r="C172" s="108"/>
      <c r="D172" s="110"/>
      <c r="E172" s="180"/>
      <c r="F172" s="321"/>
      <c r="G172" s="331"/>
      <c r="H172" s="331"/>
      <c r="I172" s="331"/>
    </row>
    <row r="173" spans="1:9">
      <c r="A173" s="133" t="s">
        <v>363</v>
      </c>
      <c r="B173" s="108">
        <v>3316.1237900000001</v>
      </c>
      <c r="C173" s="108">
        <v>1013.71889</v>
      </c>
      <c r="D173" s="110">
        <v>3395.3573200000001</v>
      </c>
      <c r="E173" s="180">
        <v>756.10031000000004</v>
      </c>
      <c r="F173" s="321"/>
      <c r="G173" s="331"/>
      <c r="H173" s="331"/>
      <c r="I173" s="331"/>
    </row>
    <row r="174" spans="1:9">
      <c r="A174" s="133" t="s">
        <v>364</v>
      </c>
      <c r="B174" s="108">
        <v>2624.0603299999998</v>
      </c>
      <c r="C174" s="108">
        <v>845.84423000000004</v>
      </c>
      <c r="D174" s="110">
        <v>2651.6959999999999</v>
      </c>
      <c r="E174" s="180">
        <v>100.27788</v>
      </c>
      <c r="F174" s="321"/>
      <c r="G174" s="331"/>
      <c r="H174" s="331"/>
      <c r="I174" s="331"/>
    </row>
    <row r="175" spans="1:9">
      <c r="A175" s="133" t="s">
        <v>365</v>
      </c>
      <c r="B175" s="108">
        <v>7361.7339400000001</v>
      </c>
      <c r="C175" s="108">
        <v>5362.3887999999997</v>
      </c>
      <c r="D175" s="110">
        <v>7302.3645299999998</v>
      </c>
      <c r="E175" s="180">
        <v>2703.4015899999999</v>
      </c>
      <c r="F175" s="321"/>
      <c r="G175" s="331"/>
      <c r="H175" s="331"/>
      <c r="I175" s="331"/>
    </row>
    <row r="176" spans="1:9">
      <c r="A176" s="133" t="s">
        <v>366</v>
      </c>
      <c r="B176" s="108">
        <v>2811.1632800000002</v>
      </c>
      <c r="C176" s="108">
        <v>718.89999</v>
      </c>
      <c r="D176" s="110">
        <v>2814.9875099999999</v>
      </c>
      <c r="E176" s="180">
        <v>223.41157000000001</v>
      </c>
      <c r="F176" s="321"/>
      <c r="G176" s="331"/>
      <c r="H176" s="331"/>
      <c r="I176" s="331"/>
    </row>
    <row r="177" spans="1:9">
      <c r="A177" s="133" t="s">
        <v>367</v>
      </c>
      <c r="B177" s="108">
        <v>2794.9097000000002</v>
      </c>
      <c r="C177" s="108">
        <v>943.33496000000002</v>
      </c>
      <c r="D177" s="110">
        <v>2771.3246800000002</v>
      </c>
      <c r="E177" s="180">
        <v>295.58697000000001</v>
      </c>
      <c r="F177" s="321"/>
      <c r="G177" s="331"/>
      <c r="H177" s="331"/>
      <c r="I177" s="331"/>
    </row>
    <row r="178" spans="1:9">
      <c r="A178" s="133" t="s">
        <v>368</v>
      </c>
      <c r="B178" s="108">
        <v>4994.5050000000001</v>
      </c>
      <c r="C178" s="108">
        <v>3318.0597400000001</v>
      </c>
      <c r="D178" s="110">
        <v>6325.0309500000003</v>
      </c>
      <c r="E178" s="180">
        <v>3020.60311</v>
      </c>
      <c r="F178" s="321"/>
      <c r="G178" s="331"/>
      <c r="H178" s="331"/>
      <c r="I178" s="331"/>
    </row>
    <row r="179" spans="1:9">
      <c r="A179" s="130" t="s">
        <v>233</v>
      </c>
      <c r="B179" s="109">
        <v>3601.7060200000001</v>
      </c>
      <c r="C179" s="109">
        <v>1276.8307400000001</v>
      </c>
      <c r="D179" s="181">
        <v>3509.8570800000002</v>
      </c>
      <c r="E179" s="182">
        <v>1116.0587399999999</v>
      </c>
      <c r="F179" s="321"/>
      <c r="G179" s="331"/>
      <c r="H179" s="331"/>
      <c r="I179" s="331"/>
    </row>
    <row r="180" spans="1:9">
      <c r="A180" s="195" t="s">
        <v>174</v>
      </c>
      <c r="B180" s="108"/>
      <c r="C180" s="108"/>
      <c r="D180" s="110"/>
      <c r="E180" s="180"/>
      <c r="F180" s="321"/>
      <c r="G180" s="331"/>
      <c r="H180" s="331"/>
      <c r="I180" s="331"/>
    </row>
    <row r="181" spans="1:9">
      <c r="A181" s="134" t="s">
        <v>49</v>
      </c>
      <c r="B181" s="108"/>
      <c r="C181" s="108"/>
      <c r="D181" s="110"/>
      <c r="E181" s="180"/>
      <c r="F181" s="321"/>
      <c r="G181" s="331"/>
      <c r="H181" s="331"/>
      <c r="I181" s="331"/>
    </row>
    <row r="182" spans="1:9">
      <c r="A182" s="133" t="s">
        <v>378</v>
      </c>
      <c r="B182" s="108">
        <v>3955.6008299999999</v>
      </c>
      <c r="C182" s="108">
        <v>1128.84905</v>
      </c>
      <c r="D182" s="110">
        <v>4341.6121000000003</v>
      </c>
      <c r="E182" s="180">
        <v>2261.1551300000001</v>
      </c>
      <c r="F182" s="321"/>
      <c r="G182" s="331"/>
      <c r="H182" s="331"/>
      <c r="I182" s="331"/>
    </row>
    <row r="183" spans="1:9">
      <c r="A183" s="133" t="s">
        <v>379</v>
      </c>
      <c r="B183" s="108">
        <v>4098.7703000000001</v>
      </c>
      <c r="C183" s="108">
        <v>2097.6871599999999</v>
      </c>
      <c r="D183" s="110">
        <v>3031.8113800000001</v>
      </c>
      <c r="E183" s="180">
        <v>314.37385</v>
      </c>
      <c r="F183" s="321"/>
      <c r="G183" s="331"/>
      <c r="H183" s="331"/>
      <c r="I183" s="331"/>
    </row>
    <row r="184" spans="1:9">
      <c r="A184" s="195" t="s">
        <v>46</v>
      </c>
      <c r="B184" s="108"/>
      <c r="C184" s="108"/>
      <c r="D184" s="110"/>
      <c r="E184" s="180"/>
      <c r="F184" s="321"/>
      <c r="G184" s="331"/>
      <c r="H184" s="331"/>
      <c r="I184" s="331"/>
    </row>
    <row r="185" spans="1:9">
      <c r="A185" s="134" t="s">
        <v>48</v>
      </c>
      <c r="B185" s="108"/>
      <c r="C185" s="108"/>
      <c r="D185" s="110"/>
      <c r="E185" s="180"/>
      <c r="F185" s="321"/>
      <c r="G185" s="331"/>
      <c r="H185" s="331"/>
      <c r="I185" s="331"/>
    </row>
    <row r="186" spans="1:9">
      <c r="A186" s="133" t="s">
        <v>380</v>
      </c>
      <c r="B186" s="108">
        <v>3220.62601</v>
      </c>
      <c r="C186" s="108">
        <v>1104.4501399999999</v>
      </c>
      <c r="D186" s="110">
        <v>2985.73902</v>
      </c>
      <c r="E186" s="180">
        <v>319.62986000000001</v>
      </c>
      <c r="F186" s="321"/>
      <c r="G186" s="331"/>
      <c r="H186" s="331"/>
      <c r="I186" s="331"/>
    </row>
    <row r="187" spans="1:9">
      <c r="A187" s="133" t="s">
        <v>381</v>
      </c>
      <c r="B187" s="108">
        <v>3049.3836299999998</v>
      </c>
      <c r="C187" s="108">
        <v>995.47650999999996</v>
      </c>
      <c r="D187" s="110">
        <v>2938.1351800000002</v>
      </c>
      <c r="E187" s="180">
        <v>313.48056000000003</v>
      </c>
      <c r="F187" s="321"/>
      <c r="G187" s="331"/>
      <c r="H187" s="331"/>
      <c r="I187" s="331"/>
    </row>
    <row r="188" spans="1:9">
      <c r="A188" s="133" t="s">
        <v>382</v>
      </c>
      <c r="B188" s="108">
        <v>3273.2666199999999</v>
      </c>
      <c r="C188" s="108">
        <v>1193.67391</v>
      </c>
      <c r="D188" s="110">
        <v>3328.0477000000001</v>
      </c>
      <c r="E188" s="180">
        <v>950.81912999999997</v>
      </c>
      <c r="F188" s="321"/>
      <c r="G188" s="331"/>
      <c r="H188" s="331"/>
      <c r="I188" s="331"/>
    </row>
    <row r="189" spans="1:9">
      <c r="A189" s="133" t="s">
        <v>383</v>
      </c>
      <c r="B189" s="108">
        <v>2867.3649399999999</v>
      </c>
      <c r="C189" s="108">
        <v>1004.44201</v>
      </c>
      <c r="D189" s="110">
        <v>2603.0450799999999</v>
      </c>
      <c r="E189" s="180">
        <v>32.975000000000001</v>
      </c>
      <c r="F189" s="321"/>
      <c r="G189" s="331"/>
      <c r="H189" s="331"/>
      <c r="I189" s="331"/>
    </row>
    <row r="190" spans="1:9">
      <c r="A190" s="130" t="s">
        <v>234</v>
      </c>
      <c r="B190" s="109">
        <v>2878.00189</v>
      </c>
      <c r="C190" s="109">
        <v>1166.8731299999999</v>
      </c>
      <c r="D190" s="181">
        <v>2889.5334200000002</v>
      </c>
      <c r="E190" s="182">
        <v>473.32231000000002</v>
      </c>
      <c r="F190" s="321"/>
      <c r="G190" s="331"/>
      <c r="H190" s="331"/>
      <c r="I190" s="331"/>
    </row>
    <row r="191" spans="1:9">
      <c r="A191" s="195" t="s">
        <v>228</v>
      </c>
      <c r="B191" s="108"/>
      <c r="C191" s="108"/>
      <c r="D191" s="110"/>
      <c r="E191" s="180"/>
      <c r="F191" s="321"/>
      <c r="G191" s="331"/>
      <c r="H191" s="331"/>
      <c r="I191" s="331"/>
    </row>
    <row r="192" spans="1:9">
      <c r="A192" s="134" t="s">
        <v>239</v>
      </c>
      <c r="B192" s="108"/>
      <c r="C192" s="108"/>
      <c r="D192" s="110"/>
      <c r="E192" s="180"/>
      <c r="F192" s="321"/>
      <c r="G192" s="331"/>
      <c r="H192" s="331"/>
      <c r="I192" s="331"/>
    </row>
    <row r="193" spans="1:9">
      <c r="A193" s="133" t="s">
        <v>384</v>
      </c>
      <c r="B193" s="108">
        <v>2658.34566</v>
      </c>
      <c r="C193" s="108">
        <v>1638.8589300000001</v>
      </c>
      <c r="D193" s="110">
        <v>2665.4395599999998</v>
      </c>
      <c r="E193" s="180">
        <v>512.81361000000004</v>
      </c>
      <c r="F193" s="321"/>
      <c r="G193" s="331"/>
      <c r="H193" s="331"/>
      <c r="I193" s="331"/>
    </row>
    <row r="194" spans="1:9">
      <c r="A194" s="195" t="s">
        <v>174</v>
      </c>
      <c r="B194" s="108"/>
      <c r="C194" s="108"/>
      <c r="D194" s="110"/>
      <c r="E194" s="180"/>
      <c r="F194" s="321"/>
      <c r="G194" s="331"/>
      <c r="H194" s="331"/>
      <c r="I194" s="331"/>
    </row>
    <row r="195" spans="1:9">
      <c r="A195" s="134" t="s">
        <v>49</v>
      </c>
      <c r="B195" s="108"/>
      <c r="C195" s="108"/>
      <c r="D195" s="110"/>
      <c r="E195" s="180"/>
      <c r="F195" s="321"/>
      <c r="G195" s="331"/>
      <c r="H195" s="331"/>
      <c r="I195" s="331"/>
    </row>
    <row r="196" spans="1:9">
      <c r="A196" s="133" t="s">
        <v>385</v>
      </c>
      <c r="B196" s="108">
        <v>2896.47244</v>
      </c>
      <c r="C196" s="108">
        <v>854.81658000000004</v>
      </c>
      <c r="D196" s="110">
        <v>2894.9858899999999</v>
      </c>
      <c r="E196" s="180">
        <v>365.41678000000002</v>
      </c>
      <c r="F196" s="321"/>
      <c r="G196" s="331"/>
      <c r="H196" s="331"/>
      <c r="I196" s="331"/>
    </row>
    <row r="197" spans="1:9">
      <c r="A197" s="133" t="s">
        <v>386</v>
      </c>
      <c r="B197" s="108">
        <v>2883.8823600000001</v>
      </c>
      <c r="C197" s="108">
        <v>769.70641999999998</v>
      </c>
      <c r="D197" s="110">
        <v>2834.28006</v>
      </c>
      <c r="E197" s="180">
        <v>441.38177000000002</v>
      </c>
      <c r="F197" s="321"/>
      <c r="G197" s="331"/>
      <c r="H197" s="331"/>
      <c r="I197" s="331"/>
    </row>
    <row r="198" spans="1:9">
      <c r="A198" s="133" t="s">
        <v>387</v>
      </c>
      <c r="B198" s="108">
        <v>3272.6492199999998</v>
      </c>
      <c r="C198" s="108">
        <v>857.62198000000001</v>
      </c>
      <c r="D198" s="110">
        <v>3066.5879799999998</v>
      </c>
      <c r="E198" s="180">
        <v>259.21192000000002</v>
      </c>
      <c r="F198" s="321"/>
      <c r="G198" s="331"/>
      <c r="H198" s="331"/>
      <c r="I198" s="331"/>
    </row>
    <row r="199" spans="1:9">
      <c r="A199" s="195" t="s">
        <v>46</v>
      </c>
      <c r="B199" s="108"/>
      <c r="C199" s="108"/>
      <c r="D199" s="181"/>
      <c r="E199" s="182"/>
      <c r="F199" s="321"/>
      <c r="G199" s="331"/>
      <c r="H199" s="331"/>
      <c r="I199" s="331"/>
    </row>
    <row r="200" spans="1:9">
      <c r="A200" s="134" t="s">
        <v>48</v>
      </c>
      <c r="B200" s="108"/>
      <c r="C200" s="108"/>
      <c r="D200" s="110"/>
      <c r="E200" s="180"/>
      <c r="F200" s="321"/>
      <c r="G200" s="331"/>
      <c r="H200" s="331"/>
      <c r="I200" s="331"/>
    </row>
    <row r="201" spans="1:9">
      <c r="A201" s="133" t="s">
        <v>388</v>
      </c>
      <c r="B201" s="108">
        <v>4098.2576200000003</v>
      </c>
      <c r="C201" s="108">
        <v>907.72338000000002</v>
      </c>
      <c r="D201" s="110">
        <v>4127.4129000000003</v>
      </c>
      <c r="E201" s="180">
        <v>1106.2280599999999</v>
      </c>
      <c r="F201" s="321"/>
      <c r="G201" s="331"/>
      <c r="H201" s="331"/>
      <c r="I201" s="331"/>
    </row>
    <row r="202" spans="1:9">
      <c r="A202" s="133" t="s">
        <v>389</v>
      </c>
      <c r="B202" s="108">
        <v>3064.5362500000001</v>
      </c>
      <c r="C202" s="108">
        <v>1033.2365400000001</v>
      </c>
      <c r="D202" s="110">
        <v>2980.3487399999999</v>
      </c>
      <c r="E202" s="180">
        <v>510.82369999999997</v>
      </c>
      <c r="F202" s="321"/>
      <c r="G202" s="331"/>
      <c r="H202" s="331"/>
      <c r="I202" s="331"/>
    </row>
    <row r="203" spans="1:9">
      <c r="A203" s="133" t="s">
        <v>390</v>
      </c>
      <c r="B203" s="108">
        <v>3075.70516</v>
      </c>
      <c r="C203" s="108">
        <v>964.67593999999997</v>
      </c>
      <c r="D203" s="110">
        <v>3382.7087900000001</v>
      </c>
      <c r="E203" s="180">
        <v>594.10433999999998</v>
      </c>
      <c r="F203" s="321"/>
      <c r="G203" s="331"/>
      <c r="H203" s="331"/>
      <c r="I203" s="331"/>
    </row>
    <row r="204" spans="1:9">
      <c r="A204" s="133" t="s">
        <v>391</v>
      </c>
      <c r="B204" s="108">
        <v>3058.5345699999998</v>
      </c>
      <c r="C204" s="108">
        <v>816.38045</v>
      </c>
      <c r="D204" s="110">
        <v>3422.5413699999999</v>
      </c>
      <c r="E204" s="180">
        <v>870.63581999999997</v>
      </c>
      <c r="F204" s="321"/>
      <c r="G204" s="331"/>
      <c r="H204" s="331"/>
      <c r="I204" s="331"/>
    </row>
    <row r="205" spans="1:9">
      <c r="A205" s="133" t="s">
        <v>392</v>
      </c>
      <c r="B205" s="108">
        <v>3026.5478800000001</v>
      </c>
      <c r="C205" s="108">
        <v>961.50703999999996</v>
      </c>
      <c r="D205" s="110">
        <v>3497.1416599999998</v>
      </c>
      <c r="E205" s="180">
        <v>670.20925999999997</v>
      </c>
      <c r="F205" s="321"/>
      <c r="G205" s="331"/>
      <c r="H205" s="331"/>
      <c r="I205" s="331"/>
    </row>
    <row r="206" spans="1:9">
      <c r="A206" s="133" t="s">
        <v>384</v>
      </c>
      <c r="B206" s="108">
        <v>2682.64264</v>
      </c>
      <c r="C206" s="108">
        <v>986.73094000000003</v>
      </c>
      <c r="D206" s="110">
        <v>2527.9411599999999</v>
      </c>
      <c r="E206" s="180">
        <v>119.50808000000001</v>
      </c>
      <c r="F206" s="321"/>
      <c r="G206" s="331"/>
      <c r="H206" s="331"/>
      <c r="I206" s="331"/>
    </row>
    <row r="207" spans="1:9">
      <c r="A207" s="133" t="s">
        <v>441</v>
      </c>
      <c r="B207" s="108">
        <v>2737.5890899999999</v>
      </c>
      <c r="C207" s="108">
        <v>1017.79407</v>
      </c>
      <c r="D207" s="110">
        <v>2746.3474700000002</v>
      </c>
      <c r="E207" s="180">
        <v>301.09656000000001</v>
      </c>
      <c r="F207" s="321"/>
      <c r="G207" s="331"/>
      <c r="H207" s="331"/>
      <c r="I207" s="331"/>
    </row>
    <row r="208" spans="1:9">
      <c r="A208" s="130" t="s">
        <v>235</v>
      </c>
      <c r="B208" s="109">
        <v>2880.2368700000002</v>
      </c>
      <c r="C208" s="108">
        <v>1178.7453399999999</v>
      </c>
      <c r="D208" s="110">
        <v>2876.8688299999999</v>
      </c>
      <c r="E208" s="180">
        <v>504.83796999999998</v>
      </c>
      <c r="F208" s="321"/>
      <c r="G208" s="331"/>
      <c r="H208" s="331"/>
      <c r="I208" s="331"/>
    </row>
    <row r="209" spans="1:9">
      <c r="A209" s="195" t="s">
        <v>231</v>
      </c>
      <c r="B209" s="108"/>
      <c r="C209" s="108"/>
      <c r="D209" s="181"/>
      <c r="E209" s="182"/>
      <c r="F209" s="321"/>
      <c r="G209" s="331"/>
      <c r="H209" s="331"/>
      <c r="I209" s="331"/>
    </row>
    <row r="210" spans="1:9">
      <c r="A210" s="134" t="s">
        <v>237</v>
      </c>
      <c r="B210" s="108"/>
      <c r="C210" s="108"/>
      <c r="D210" s="110"/>
      <c r="E210" s="180"/>
      <c r="F210" s="321"/>
      <c r="G210" s="331"/>
      <c r="H210" s="331"/>
      <c r="I210" s="331"/>
    </row>
    <row r="211" spans="1:9">
      <c r="A211" s="133" t="s">
        <v>393</v>
      </c>
      <c r="B211" s="108">
        <v>2591.1363299999998</v>
      </c>
      <c r="C211" s="108">
        <v>1541.3913399999999</v>
      </c>
      <c r="D211" s="110">
        <v>2706.4679099999998</v>
      </c>
      <c r="E211" s="180">
        <v>623.71878000000004</v>
      </c>
      <c r="F211" s="321"/>
      <c r="G211" s="331"/>
      <c r="H211" s="331"/>
      <c r="I211" s="331"/>
    </row>
    <row r="212" spans="1:9">
      <c r="A212" s="195" t="s">
        <v>46</v>
      </c>
      <c r="B212" s="108"/>
      <c r="C212" s="108"/>
      <c r="D212" s="110"/>
      <c r="E212" s="180"/>
      <c r="F212" s="321"/>
      <c r="G212" s="331"/>
      <c r="H212" s="331"/>
      <c r="I212" s="331"/>
    </row>
    <row r="213" spans="1:9">
      <c r="A213" s="134" t="s">
        <v>48</v>
      </c>
      <c r="B213" s="108"/>
      <c r="C213" s="108"/>
      <c r="D213" s="110"/>
      <c r="E213" s="180"/>
      <c r="F213" s="321"/>
      <c r="G213" s="331"/>
      <c r="H213" s="331"/>
      <c r="I213" s="331"/>
    </row>
    <row r="214" spans="1:9">
      <c r="A214" s="133" t="s">
        <v>394</v>
      </c>
      <c r="B214" s="108">
        <v>2863.07429</v>
      </c>
      <c r="C214" s="108">
        <v>786.35861999999997</v>
      </c>
      <c r="D214" s="110">
        <v>2618.0802800000001</v>
      </c>
      <c r="E214" s="180">
        <v>205.86813000000001</v>
      </c>
      <c r="F214" s="321"/>
      <c r="G214" s="331"/>
      <c r="H214" s="331"/>
      <c r="I214" s="331"/>
    </row>
    <row r="215" spans="1:9">
      <c r="A215" s="133" t="s">
        <v>395</v>
      </c>
      <c r="B215" s="108">
        <v>2940.0919899999999</v>
      </c>
      <c r="C215" s="108">
        <v>1093.32464</v>
      </c>
      <c r="D215" s="110">
        <v>3094.1915899999999</v>
      </c>
      <c r="E215" s="180">
        <v>693.18579999999997</v>
      </c>
      <c r="F215" s="321"/>
      <c r="G215" s="331"/>
      <c r="H215" s="331"/>
      <c r="I215" s="331"/>
    </row>
    <row r="216" spans="1:9">
      <c r="A216" s="133" t="s">
        <v>396</v>
      </c>
      <c r="B216" s="108">
        <v>3235.9062600000002</v>
      </c>
      <c r="C216" s="108">
        <v>950.08375999999998</v>
      </c>
      <c r="D216" s="110">
        <v>3060.8693800000001</v>
      </c>
      <c r="E216" s="180">
        <v>302.69119999999998</v>
      </c>
      <c r="F216" s="321"/>
      <c r="G216" s="331"/>
      <c r="H216" s="331"/>
      <c r="I216" s="331"/>
    </row>
    <row r="217" spans="1:9">
      <c r="A217" s="133" t="s">
        <v>397</v>
      </c>
      <c r="B217" s="108">
        <v>3154.55782</v>
      </c>
      <c r="C217" s="108">
        <v>1003.0115500000001</v>
      </c>
      <c r="D217" s="110">
        <v>3271.48722</v>
      </c>
      <c r="E217" s="180">
        <v>375.90379000000001</v>
      </c>
      <c r="F217" s="321"/>
      <c r="G217" s="331"/>
      <c r="H217" s="331"/>
      <c r="I217" s="331"/>
    </row>
    <row r="218" spans="1:9">
      <c r="A218" s="133" t="s">
        <v>398</v>
      </c>
      <c r="B218" s="108">
        <v>3588.27295</v>
      </c>
      <c r="C218" s="108">
        <v>1055.10517</v>
      </c>
      <c r="D218" s="110">
        <v>3336.7919700000002</v>
      </c>
      <c r="E218" s="180">
        <v>715.57757000000004</v>
      </c>
      <c r="F218" s="321"/>
      <c r="G218" s="331"/>
      <c r="H218" s="331"/>
      <c r="I218" s="331"/>
    </row>
    <row r="219" spans="1:9">
      <c r="A219" s="133" t="s">
        <v>399</v>
      </c>
      <c r="B219" s="108">
        <v>3064.1844299999998</v>
      </c>
      <c r="C219" s="108">
        <v>965.25286000000006</v>
      </c>
      <c r="D219" s="110">
        <v>3185.4085</v>
      </c>
      <c r="E219" s="180">
        <v>443.887</v>
      </c>
      <c r="F219" s="321"/>
      <c r="G219" s="331"/>
      <c r="H219" s="331"/>
      <c r="I219" s="331"/>
    </row>
    <row r="220" spans="1:9">
      <c r="A220" s="133" t="s">
        <v>400</v>
      </c>
      <c r="B220" s="108">
        <v>2777.3166799999999</v>
      </c>
      <c r="C220" s="108">
        <v>718.56583999999998</v>
      </c>
      <c r="D220" s="110">
        <v>2403.6068</v>
      </c>
      <c r="E220" s="180">
        <v>96.668750000000003</v>
      </c>
      <c r="F220" s="321"/>
      <c r="G220" s="331"/>
      <c r="H220" s="331"/>
      <c r="I220" s="331"/>
    </row>
    <row r="221" spans="1:9">
      <c r="A221" s="133" t="s">
        <v>401</v>
      </c>
      <c r="B221" s="108">
        <v>3829.2865999999999</v>
      </c>
      <c r="C221" s="108">
        <v>1071.4700800000001</v>
      </c>
      <c r="D221" s="110">
        <v>4020.4540699999998</v>
      </c>
      <c r="E221" s="180">
        <v>1283.26864</v>
      </c>
      <c r="F221" s="321"/>
      <c r="G221" s="331"/>
      <c r="H221" s="331"/>
      <c r="I221" s="331"/>
    </row>
    <row r="222" spans="1:9">
      <c r="A222" s="133" t="s">
        <v>294</v>
      </c>
      <c r="B222" s="108">
        <v>2813.5918200000001</v>
      </c>
      <c r="C222" s="108">
        <v>806.12118999999996</v>
      </c>
      <c r="D222" s="181">
        <v>2684.03649</v>
      </c>
      <c r="E222" s="182">
        <v>154.45576</v>
      </c>
      <c r="F222" s="321"/>
      <c r="G222" s="331"/>
      <c r="H222" s="331"/>
      <c r="I222" s="331"/>
    </row>
    <row r="223" spans="1:9">
      <c r="A223" s="130" t="s">
        <v>236</v>
      </c>
      <c r="B223" s="109">
        <v>2920.9653199999998</v>
      </c>
      <c r="C223" s="109">
        <v>1227.3766599999999</v>
      </c>
      <c r="D223" s="110">
        <v>2920.0560599999999</v>
      </c>
      <c r="E223" s="180">
        <v>382.50378999999998</v>
      </c>
      <c r="F223" s="321"/>
      <c r="G223" s="331"/>
      <c r="H223" s="331"/>
      <c r="I223" s="331"/>
    </row>
    <row r="224" spans="1:9">
      <c r="A224" s="195" t="s">
        <v>231</v>
      </c>
      <c r="B224" s="108"/>
      <c r="C224" s="108"/>
      <c r="D224" s="110"/>
      <c r="E224" s="180"/>
      <c r="F224" s="321"/>
      <c r="G224" s="331"/>
      <c r="H224" s="331"/>
      <c r="I224" s="331"/>
    </row>
    <row r="225" spans="1:9">
      <c r="A225" s="134" t="s">
        <v>237</v>
      </c>
      <c r="B225" s="108"/>
      <c r="C225" s="108"/>
      <c r="D225" s="110"/>
      <c r="E225" s="180"/>
      <c r="F225" s="321"/>
      <c r="G225" s="331"/>
      <c r="H225" s="331"/>
      <c r="I225" s="331"/>
    </row>
    <row r="226" spans="1:9">
      <c r="A226" s="133" t="s">
        <v>293</v>
      </c>
      <c r="B226" s="108">
        <v>2925.84683</v>
      </c>
      <c r="C226" s="108">
        <v>1733.45659</v>
      </c>
      <c r="D226" s="110">
        <v>3193.7742800000001</v>
      </c>
      <c r="E226" s="180">
        <v>595.68481999999995</v>
      </c>
      <c r="F226" s="321"/>
      <c r="G226" s="331"/>
      <c r="H226" s="331"/>
      <c r="I226" s="331"/>
    </row>
    <row r="227" spans="1:9">
      <c r="A227" s="195" t="s">
        <v>46</v>
      </c>
      <c r="B227" s="108"/>
      <c r="C227" s="108"/>
      <c r="D227" s="110"/>
      <c r="E227" s="180"/>
      <c r="F227" s="321"/>
      <c r="G227" s="331"/>
      <c r="H227" s="331"/>
      <c r="I227" s="331"/>
    </row>
    <row r="228" spans="1:9">
      <c r="A228" s="134" t="s">
        <v>48</v>
      </c>
      <c r="B228" s="108"/>
      <c r="C228" s="108"/>
      <c r="D228" s="110"/>
      <c r="E228" s="180"/>
      <c r="F228" s="321"/>
      <c r="G228" s="331"/>
      <c r="H228" s="331"/>
      <c r="I228" s="331"/>
    </row>
    <row r="229" spans="1:9">
      <c r="A229" s="133" t="s">
        <v>402</v>
      </c>
      <c r="B229" s="108">
        <v>2623.21569</v>
      </c>
      <c r="C229" s="108">
        <v>840.91171999999995</v>
      </c>
      <c r="D229" s="110">
        <v>2533.0251699999999</v>
      </c>
      <c r="E229" s="180">
        <v>154.49691000000001</v>
      </c>
      <c r="F229" s="321"/>
      <c r="G229" s="331"/>
      <c r="H229" s="331"/>
      <c r="I229" s="331"/>
    </row>
    <row r="230" spans="1:9">
      <c r="A230" s="133" t="s">
        <v>403</v>
      </c>
      <c r="B230" s="108">
        <v>2612.76064</v>
      </c>
      <c r="C230" s="108">
        <v>690.29936999999995</v>
      </c>
      <c r="D230" s="110">
        <v>2446.50171</v>
      </c>
      <c r="E230" s="180">
        <v>64.566320000000005</v>
      </c>
      <c r="F230" s="321"/>
      <c r="G230" s="331"/>
      <c r="H230" s="331"/>
      <c r="I230" s="331"/>
    </row>
    <row r="231" spans="1:9">
      <c r="A231" s="133" t="s">
        <v>404</v>
      </c>
      <c r="B231" s="108">
        <v>2865.2242000000001</v>
      </c>
      <c r="C231" s="108">
        <v>976.02392999999995</v>
      </c>
      <c r="D231" s="110">
        <v>2888.0547099999999</v>
      </c>
      <c r="E231" s="180">
        <v>476.76979999999998</v>
      </c>
      <c r="F231" s="321"/>
      <c r="G231" s="331"/>
      <c r="H231" s="331"/>
      <c r="I231" s="331"/>
    </row>
    <row r="232" spans="1:9">
      <c r="A232" s="133" t="s">
        <v>405</v>
      </c>
      <c r="B232" s="108">
        <v>3213.7379799999999</v>
      </c>
      <c r="C232" s="108">
        <v>1254.26116</v>
      </c>
      <c r="D232" s="110">
        <v>2969.5579499999999</v>
      </c>
      <c r="E232" s="180">
        <v>157.15595999999999</v>
      </c>
      <c r="F232" s="321"/>
      <c r="G232" s="331"/>
      <c r="H232" s="331"/>
      <c r="I232" s="331"/>
    </row>
    <row r="233" spans="1:9">
      <c r="A233" s="133" t="s">
        <v>406</v>
      </c>
      <c r="B233" s="108">
        <v>3139.7214899999999</v>
      </c>
      <c r="C233" s="108">
        <v>962.80552999999998</v>
      </c>
      <c r="D233" s="110">
        <v>3169.9615699999999</v>
      </c>
      <c r="E233" s="180">
        <v>410.03219999999999</v>
      </c>
      <c r="F233" s="321"/>
      <c r="G233" s="331"/>
      <c r="H233" s="331"/>
      <c r="I233" s="331"/>
    </row>
    <row r="234" spans="1:9">
      <c r="A234" s="133" t="s">
        <v>407</v>
      </c>
      <c r="B234" s="108">
        <v>3015.6511</v>
      </c>
      <c r="C234" s="108">
        <v>1020.1579</v>
      </c>
      <c r="D234" s="110">
        <v>2606.89572</v>
      </c>
      <c r="E234" s="180">
        <v>273.78284000000002</v>
      </c>
      <c r="F234" s="321"/>
      <c r="G234" s="331"/>
      <c r="H234" s="331"/>
      <c r="I234" s="331"/>
    </row>
    <row r="235" spans="1:9">
      <c r="A235" s="130" t="s">
        <v>238</v>
      </c>
      <c r="B235" s="109">
        <v>2606.8934300000001</v>
      </c>
      <c r="C235" s="109">
        <v>1222.19568</v>
      </c>
      <c r="D235" s="181">
        <v>2536.1258800000001</v>
      </c>
      <c r="E235" s="182">
        <v>362.81502</v>
      </c>
      <c r="F235" s="321"/>
      <c r="G235" s="331"/>
      <c r="H235" s="331"/>
      <c r="I235" s="331"/>
    </row>
    <row r="236" spans="1:9">
      <c r="A236" s="195" t="s">
        <v>228</v>
      </c>
      <c r="B236" s="108"/>
      <c r="C236" s="108"/>
      <c r="D236" s="110"/>
      <c r="E236" s="180"/>
      <c r="F236" s="321"/>
      <c r="G236" s="331"/>
      <c r="H236" s="331"/>
      <c r="I236" s="331"/>
    </row>
    <row r="237" spans="1:9">
      <c r="A237" s="134" t="s">
        <v>239</v>
      </c>
      <c r="B237" s="108"/>
      <c r="C237" s="108"/>
      <c r="D237" s="110"/>
      <c r="E237" s="180"/>
      <c r="F237" s="321"/>
      <c r="G237" s="331"/>
      <c r="H237" s="331"/>
      <c r="I237" s="331"/>
    </row>
    <row r="238" spans="1:9">
      <c r="A238" s="133" t="s">
        <v>291</v>
      </c>
      <c r="B238" s="108">
        <v>2452.0220199999999</v>
      </c>
      <c r="C238" s="108">
        <v>1274.1962900000001</v>
      </c>
      <c r="D238" s="110">
        <v>2454.732</v>
      </c>
      <c r="E238" s="180">
        <v>382.58798999999999</v>
      </c>
      <c r="F238" s="321"/>
      <c r="G238" s="331"/>
      <c r="H238" s="331"/>
      <c r="I238" s="331"/>
    </row>
    <row r="239" spans="1:9">
      <c r="A239" s="195" t="s">
        <v>231</v>
      </c>
      <c r="B239" s="108"/>
      <c r="C239" s="108"/>
      <c r="D239" s="110"/>
      <c r="E239" s="180"/>
      <c r="F239" s="321"/>
      <c r="G239" s="331"/>
      <c r="H239" s="331"/>
      <c r="I239" s="331"/>
    </row>
    <row r="240" spans="1:9">
      <c r="A240" s="134" t="s">
        <v>237</v>
      </c>
      <c r="B240" s="108"/>
      <c r="C240" s="108"/>
      <c r="D240" s="110"/>
      <c r="E240" s="180"/>
      <c r="F240" s="321"/>
      <c r="G240" s="331"/>
      <c r="H240" s="331"/>
      <c r="I240" s="331"/>
    </row>
    <row r="241" spans="1:9">
      <c r="A241" s="133" t="s">
        <v>292</v>
      </c>
      <c r="B241" s="108">
        <v>2970.7945800000002</v>
      </c>
      <c r="C241" s="108">
        <v>979.68412000000001</v>
      </c>
      <c r="D241" s="110">
        <v>2895.4098800000002</v>
      </c>
      <c r="E241" s="180">
        <v>376.25225</v>
      </c>
      <c r="F241" s="321"/>
      <c r="G241" s="331"/>
      <c r="H241" s="331"/>
      <c r="I241" s="331"/>
    </row>
    <row r="242" spans="1:9">
      <c r="A242" s="195" t="s">
        <v>46</v>
      </c>
      <c r="B242" s="108"/>
      <c r="C242" s="108"/>
      <c r="D242" s="110"/>
      <c r="E242" s="180"/>
      <c r="F242" s="321"/>
      <c r="G242" s="331"/>
      <c r="H242" s="331"/>
      <c r="I242" s="331"/>
    </row>
    <row r="243" spans="1:9">
      <c r="A243" s="134" t="s">
        <v>48</v>
      </c>
      <c r="B243" s="108"/>
      <c r="C243" s="108"/>
      <c r="D243" s="110">
        <v>2589.5704099999998</v>
      </c>
      <c r="E243" s="180">
        <v>305.62801000000002</v>
      </c>
      <c r="F243" s="321"/>
      <c r="G243" s="331"/>
      <c r="H243" s="331"/>
      <c r="I243" s="331"/>
    </row>
    <row r="244" spans="1:9">
      <c r="A244" s="133" t="s">
        <v>369</v>
      </c>
      <c r="B244" s="108">
        <v>3493.5660499999999</v>
      </c>
      <c r="C244" s="108">
        <v>1357.3128400000001</v>
      </c>
      <c r="D244" s="110">
        <v>2897.0252300000002</v>
      </c>
      <c r="E244" s="180">
        <v>495.77785</v>
      </c>
      <c r="F244" s="321"/>
      <c r="G244" s="331"/>
      <c r="H244" s="331"/>
      <c r="I244" s="331"/>
    </row>
    <row r="245" spans="1:9">
      <c r="A245" s="133" t="s">
        <v>291</v>
      </c>
      <c r="B245" s="108">
        <v>2579.6886199999999</v>
      </c>
      <c r="C245" s="108">
        <v>1125.4371900000001</v>
      </c>
      <c r="D245" s="110">
        <v>2461.1733100000001</v>
      </c>
      <c r="E245" s="180">
        <v>226.21897999999999</v>
      </c>
      <c r="F245" s="321"/>
      <c r="G245" s="331"/>
      <c r="H245" s="331"/>
      <c r="I245" s="331"/>
    </row>
    <row r="246" spans="1:9">
      <c r="A246" s="128" t="s">
        <v>112</v>
      </c>
      <c r="B246" s="108"/>
      <c r="C246" s="108"/>
      <c r="D246" s="110"/>
      <c r="E246" s="180"/>
      <c r="F246" s="321"/>
      <c r="G246" s="331"/>
      <c r="H246" s="331"/>
      <c r="I246" s="331"/>
    </row>
    <row r="247" spans="1:9">
      <c r="A247" s="130" t="s">
        <v>240</v>
      </c>
      <c r="B247" s="109">
        <v>2887.5685400000002</v>
      </c>
      <c r="C247" s="109">
        <v>1366.33052</v>
      </c>
      <c r="D247" s="181">
        <v>2857.8460399999999</v>
      </c>
      <c r="E247" s="182">
        <v>416.20431000000002</v>
      </c>
      <c r="F247" s="321"/>
      <c r="G247" s="331"/>
      <c r="H247" s="331"/>
      <c r="I247" s="331"/>
    </row>
    <row r="248" spans="1:9">
      <c r="A248" s="130" t="s">
        <v>241</v>
      </c>
      <c r="B248" s="109">
        <v>2932.6370700000002</v>
      </c>
      <c r="C248" s="109">
        <v>1635.8248100000001</v>
      </c>
      <c r="D248" s="181">
        <v>2851.7112200000001</v>
      </c>
      <c r="E248" s="182">
        <v>358.12617</v>
      </c>
      <c r="F248" s="321"/>
      <c r="G248" s="331"/>
      <c r="H248" s="331"/>
      <c r="I248" s="331"/>
    </row>
    <row r="249" spans="1:9">
      <c r="A249" s="195" t="s">
        <v>321</v>
      </c>
      <c r="B249" s="108"/>
      <c r="C249" s="108"/>
      <c r="D249" s="110"/>
      <c r="E249" s="180"/>
      <c r="F249" s="321"/>
      <c r="G249" s="331"/>
      <c r="H249" s="331"/>
      <c r="I249" s="331"/>
    </row>
    <row r="250" spans="1:9">
      <c r="A250" s="134" t="s">
        <v>239</v>
      </c>
      <c r="B250" s="108"/>
      <c r="C250" s="108"/>
      <c r="D250" s="110"/>
      <c r="E250" s="180"/>
      <c r="F250" s="321"/>
      <c r="G250" s="331"/>
      <c r="H250" s="331"/>
      <c r="I250" s="331"/>
    </row>
    <row r="251" spans="1:9">
      <c r="A251" s="133" t="s">
        <v>315</v>
      </c>
      <c r="B251" s="108">
        <v>2932.1941499999998</v>
      </c>
      <c r="C251" s="108">
        <v>2008.33439</v>
      </c>
      <c r="D251" s="110">
        <v>2840.1592700000001</v>
      </c>
      <c r="E251" s="180">
        <v>314.33273000000003</v>
      </c>
      <c r="F251" s="321"/>
      <c r="G251" s="331"/>
      <c r="H251" s="331"/>
      <c r="I251" s="331"/>
    </row>
    <row r="252" spans="1:9">
      <c r="A252" s="195" t="s">
        <v>174</v>
      </c>
      <c r="B252" s="108"/>
      <c r="C252" s="108"/>
      <c r="D252" s="110"/>
      <c r="E252" s="180"/>
      <c r="F252" s="321"/>
      <c r="G252" s="331"/>
      <c r="H252" s="331"/>
      <c r="I252" s="331"/>
    </row>
    <row r="253" spans="1:9">
      <c r="A253" s="134" t="s">
        <v>49</v>
      </c>
      <c r="B253" s="108"/>
      <c r="C253" s="108"/>
      <c r="D253" s="110"/>
      <c r="E253" s="180"/>
      <c r="F253" s="321"/>
      <c r="G253" s="331"/>
      <c r="H253" s="331"/>
      <c r="I253" s="331"/>
    </row>
    <row r="254" spans="1:9">
      <c r="A254" s="133" t="s">
        <v>320</v>
      </c>
      <c r="B254" s="108">
        <v>3265.2533899999999</v>
      </c>
      <c r="C254" s="108">
        <v>1512.82755</v>
      </c>
      <c r="D254" s="110">
        <v>3000.2144899999998</v>
      </c>
      <c r="E254" s="180">
        <v>356.69591000000003</v>
      </c>
      <c r="F254" s="321"/>
      <c r="G254" s="331"/>
      <c r="H254" s="331"/>
      <c r="I254" s="331"/>
    </row>
    <row r="255" spans="1:9">
      <c r="A255" s="133" t="s">
        <v>319</v>
      </c>
      <c r="B255" s="108">
        <v>2631.3484400000002</v>
      </c>
      <c r="C255" s="108">
        <v>1442.92336</v>
      </c>
      <c r="D255" s="110">
        <v>2544.68318</v>
      </c>
      <c r="E255" s="180">
        <v>211.66489999999999</v>
      </c>
      <c r="F255" s="321"/>
      <c r="G255" s="331"/>
      <c r="H255" s="331"/>
      <c r="I255" s="331"/>
    </row>
    <row r="256" spans="1:9">
      <c r="A256" s="195" t="s">
        <v>46</v>
      </c>
      <c r="B256" s="108"/>
      <c r="C256" s="108"/>
      <c r="D256" s="110"/>
      <c r="E256" s="180"/>
      <c r="F256" s="321"/>
      <c r="G256" s="331"/>
      <c r="H256" s="331"/>
      <c r="I256" s="331"/>
    </row>
    <row r="257" spans="1:9">
      <c r="A257" s="134" t="s">
        <v>48</v>
      </c>
      <c r="B257" s="108"/>
      <c r="C257" s="108"/>
      <c r="D257" s="110"/>
      <c r="E257" s="180"/>
      <c r="F257" s="321"/>
      <c r="G257" s="331"/>
      <c r="H257" s="331"/>
      <c r="I257" s="331"/>
    </row>
    <row r="258" spans="1:9">
      <c r="A258" s="133" t="s">
        <v>318</v>
      </c>
      <c r="B258" s="108">
        <v>2757.1624700000002</v>
      </c>
      <c r="C258" s="108">
        <v>1097.0849700000001</v>
      </c>
      <c r="D258" s="110">
        <v>2727.5324099999998</v>
      </c>
      <c r="E258" s="180">
        <v>442.06308000000001</v>
      </c>
      <c r="F258" s="321"/>
      <c r="G258" s="331"/>
      <c r="H258" s="331"/>
      <c r="I258" s="331"/>
    </row>
    <row r="259" spans="1:9">
      <c r="A259" s="133" t="s">
        <v>317</v>
      </c>
      <c r="B259" s="108">
        <v>3050.9598599999999</v>
      </c>
      <c r="C259" s="108">
        <v>917.7396</v>
      </c>
      <c r="D259" s="110">
        <v>3015.9289699999999</v>
      </c>
      <c r="E259" s="180">
        <v>222.59312</v>
      </c>
      <c r="F259" s="321"/>
      <c r="G259" s="331"/>
      <c r="H259" s="331"/>
      <c r="I259" s="331"/>
    </row>
    <row r="260" spans="1:9">
      <c r="A260" s="133" t="s">
        <v>316</v>
      </c>
      <c r="B260" s="108">
        <v>2940.3703399999999</v>
      </c>
      <c r="C260" s="108">
        <v>1331.40383</v>
      </c>
      <c r="D260" s="110">
        <v>3187.7674099999999</v>
      </c>
      <c r="E260" s="180">
        <v>1016.47124</v>
      </c>
      <c r="F260" s="321"/>
      <c r="G260" s="331"/>
      <c r="H260" s="331"/>
      <c r="I260" s="331"/>
    </row>
    <row r="261" spans="1:9">
      <c r="A261" s="133" t="s">
        <v>315</v>
      </c>
      <c r="B261" s="108">
        <v>2674.8635300000001</v>
      </c>
      <c r="C261" s="108">
        <v>1236.6603600000001</v>
      </c>
      <c r="D261" s="110">
        <v>2582.91842</v>
      </c>
      <c r="E261" s="180">
        <v>395.10699</v>
      </c>
      <c r="F261" s="321"/>
      <c r="G261" s="331"/>
      <c r="H261" s="331"/>
      <c r="I261" s="331"/>
    </row>
    <row r="262" spans="1:9">
      <c r="A262" s="133" t="s">
        <v>314</v>
      </c>
      <c r="B262" s="108">
        <v>3469.1317300000001</v>
      </c>
      <c r="C262" s="108">
        <v>1384.3966499999999</v>
      </c>
      <c r="D262" s="110">
        <v>3014.7578400000002</v>
      </c>
      <c r="E262" s="180">
        <v>230.49684999999999</v>
      </c>
      <c r="F262" s="321"/>
      <c r="G262" s="331"/>
      <c r="H262" s="331"/>
      <c r="I262" s="331"/>
    </row>
    <row r="263" spans="1:9">
      <c r="A263" s="133" t="s">
        <v>313</v>
      </c>
      <c r="B263" s="108">
        <v>3883.7288100000001</v>
      </c>
      <c r="C263" s="108">
        <v>1805.2297599999999</v>
      </c>
      <c r="D263" s="110">
        <v>4123.7081600000001</v>
      </c>
      <c r="E263" s="180">
        <v>577.56704000000002</v>
      </c>
      <c r="F263" s="321"/>
      <c r="G263" s="331"/>
      <c r="H263" s="331"/>
      <c r="I263" s="331"/>
    </row>
    <row r="264" spans="1:9">
      <c r="A264" s="133" t="s">
        <v>312</v>
      </c>
      <c r="B264" s="108">
        <v>2943.3462500000001</v>
      </c>
      <c r="C264" s="108">
        <v>1000.69913</v>
      </c>
      <c r="D264" s="110">
        <v>2715.69112</v>
      </c>
      <c r="E264" s="180">
        <v>293.79574000000002</v>
      </c>
      <c r="F264" s="321"/>
      <c r="G264" s="331"/>
      <c r="H264" s="331"/>
      <c r="I264" s="331"/>
    </row>
    <row r="265" spans="1:9">
      <c r="A265" s="133" t="s">
        <v>311</v>
      </c>
      <c r="B265" s="108">
        <v>2692.8923100000002</v>
      </c>
      <c r="C265" s="108">
        <v>1005.57074</v>
      </c>
      <c r="D265" s="110">
        <v>2776.9992299999999</v>
      </c>
      <c r="E265" s="180">
        <v>400.36365000000001</v>
      </c>
      <c r="F265" s="321"/>
      <c r="G265" s="331"/>
      <c r="H265" s="331"/>
      <c r="I265" s="331"/>
    </row>
    <row r="266" spans="1:9">
      <c r="A266" s="130" t="s">
        <v>242</v>
      </c>
      <c r="B266" s="109">
        <v>2973.9560200000001</v>
      </c>
      <c r="C266" s="109">
        <v>1168.41129</v>
      </c>
      <c r="D266" s="110">
        <v>2909.8031700000001</v>
      </c>
      <c r="E266" s="180">
        <v>475.18261999999999</v>
      </c>
      <c r="F266" s="321"/>
      <c r="G266" s="331"/>
      <c r="H266" s="331"/>
      <c r="I266" s="331"/>
    </row>
    <row r="267" spans="1:9">
      <c r="A267" s="195" t="s">
        <v>228</v>
      </c>
      <c r="B267" s="108"/>
      <c r="C267" s="108"/>
      <c r="D267" s="110"/>
      <c r="E267" s="180"/>
      <c r="F267" s="321"/>
      <c r="G267" s="331"/>
      <c r="H267" s="331"/>
      <c r="I267" s="331"/>
    </row>
    <row r="268" spans="1:9">
      <c r="A268" s="134" t="s">
        <v>239</v>
      </c>
      <c r="B268" s="108"/>
      <c r="C268" s="108"/>
      <c r="D268" s="110"/>
      <c r="E268" s="180"/>
      <c r="F268" s="321"/>
      <c r="G268" s="331"/>
      <c r="H268" s="331"/>
      <c r="I268" s="331"/>
    </row>
    <row r="269" spans="1:9">
      <c r="A269" s="133" t="s">
        <v>296</v>
      </c>
      <c r="B269" s="108">
        <v>2947.97406</v>
      </c>
      <c r="C269" s="108">
        <v>1685.7995000000001</v>
      </c>
      <c r="D269" s="110">
        <v>2795.9640300000001</v>
      </c>
      <c r="E269" s="180">
        <v>245.60907</v>
      </c>
      <c r="F269" s="321"/>
      <c r="G269" s="331"/>
      <c r="H269" s="331"/>
      <c r="I269" s="331"/>
    </row>
    <row r="270" spans="1:9">
      <c r="A270" s="195" t="s">
        <v>46</v>
      </c>
      <c r="B270" s="108"/>
      <c r="C270" s="108"/>
      <c r="D270" s="181"/>
      <c r="E270" s="182"/>
      <c r="F270" s="321"/>
      <c r="G270" s="331"/>
      <c r="H270" s="331"/>
      <c r="I270" s="331"/>
    </row>
    <row r="271" spans="1:9">
      <c r="A271" s="134" t="s">
        <v>48</v>
      </c>
      <c r="B271" s="109"/>
      <c r="C271" s="109"/>
      <c r="D271" s="181"/>
      <c r="E271" s="182"/>
      <c r="F271" s="321"/>
      <c r="G271" s="331"/>
      <c r="H271" s="331"/>
      <c r="I271" s="331"/>
    </row>
    <row r="272" spans="1:9">
      <c r="A272" s="133" t="s">
        <v>295</v>
      </c>
      <c r="B272" s="108">
        <v>4317.25396</v>
      </c>
      <c r="C272" s="108">
        <v>1331.38006</v>
      </c>
      <c r="D272" s="110">
        <v>5338.7348300000003</v>
      </c>
      <c r="E272" s="180">
        <v>2537.8193500000002</v>
      </c>
      <c r="F272" s="321"/>
      <c r="G272" s="331"/>
      <c r="H272" s="331"/>
      <c r="I272" s="331"/>
    </row>
    <row r="273" spans="1:9">
      <c r="A273" s="133" t="s">
        <v>297</v>
      </c>
      <c r="B273" s="108">
        <v>2494.8111100000001</v>
      </c>
      <c r="C273" s="108">
        <v>848.58892000000003</v>
      </c>
      <c r="D273" s="110">
        <v>2441.0784600000002</v>
      </c>
      <c r="E273" s="180">
        <v>257.20886999999999</v>
      </c>
      <c r="F273" s="321"/>
      <c r="G273" s="331"/>
      <c r="H273" s="331"/>
      <c r="I273" s="331"/>
    </row>
    <row r="274" spans="1:9">
      <c r="A274" s="133" t="s">
        <v>310</v>
      </c>
      <c r="B274" s="108">
        <v>2877.1761499999998</v>
      </c>
      <c r="C274" s="108">
        <v>958.17997000000003</v>
      </c>
      <c r="D274" s="110">
        <v>2646.9568300000001</v>
      </c>
      <c r="E274" s="180">
        <v>333.27604000000002</v>
      </c>
      <c r="F274" s="321"/>
      <c r="G274" s="331"/>
      <c r="H274" s="331"/>
      <c r="I274" s="331"/>
    </row>
    <row r="275" spans="1:9">
      <c r="A275" s="133" t="s">
        <v>296</v>
      </c>
      <c r="B275" s="108">
        <v>2877.4900400000001</v>
      </c>
      <c r="C275" s="108">
        <v>1047.86671</v>
      </c>
      <c r="D275" s="110">
        <v>2994.23999</v>
      </c>
      <c r="E275" s="180">
        <v>604.25091999999995</v>
      </c>
      <c r="F275" s="321"/>
      <c r="G275" s="331"/>
      <c r="H275" s="331"/>
      <c r="I275" s="331"/>
    </row>
    <row r="276" spans="1:9">
      <c r="A276" s="133" t="s">
        <v>309</v>
      </c>
      <c r="B276" s="108">
        <v>2779.1045199999999</v>
      </c>
      <c r="C276" s="108">
        <v>842.40898000000004</v>
      </c>
      <c r="D276" s="110">
        <v>2508.0713799999999</v>
      </c>
      <c r="E276" s="180">
        <v>198.51740000000001</v>
      </c>
      <c r="F276" s="321"/>
      <c r="G276" s="331"/>
      <c r="H276" s="331"/>
      <c r="I276" s="331"/>
    </row>
    <row r="277" spans="1:9">
      <c r="A277" s="133" t="s">
        <v>308</v>
      </c>
      <c r="B277" s="108">
        <v>2898.2298700000001</v>
      </c>
      <c r="C277" s="108">
        <v>704.62481000000002</v>
      </c>
      <c r="D277" s="110">
        <v>2365.7474200000001</v>
      </c>
      <c r="E277" s="180">
        <v>6.7389400000000004</v>
      </c>
      <c r="F277" s="321"/>
      <c r="G277" s="331"/>
      <c r="H277" s="331"/>
      <c r="I277" s="331"/>
    </row>
    <row r="278" spans="1:9">
      <c r="A278" s="133" t="s">
        <v>298</v>
      </c>
      <c r="B278" s="108">
        <v>3005.4967099999999</v>
      </c>
      <c r="C278" s="108">
        <v>979.87264000000005</v>
      </c>
      <c r="D278" s="110">
        <v>2819.05771</v>
      </c>
      <c r="E278" s="180">
        <v>337.05703</v>
      </c>
      <c r="F278" s="321"/>
      <c r="G278" s="331"/>
      <c r="H278" s="331"/>
      <c r="I278" s="331"/>
    </row>
    <row r="279" spans="1:9">
      <c r="A279" s="130" t="s">
        <v>243</v>
      </c>
      <c r="B279" s="109">
        <v>2740.4964799999998</v>
      </c>
      <c r="C279" s="109">
        <v>1282.0097699999999</v>
      </c>
      <c r="D279" s="181">
        <v>2807.7674900000002</v>
      </c>
      <c r="E279" s="182">
        <v>504.94382000000002</v>
      </c>
      <c r="F279" s="321"/>
      <c r="G279" s="331"/>
      <c r="H279" s="331"/>
      <c r="I279" s="331"/>
    </row>
    <row r="280" spans="1:9">
      <c r="A280" s="195" t="s">
        <v>228</v>
      </c>
      <c r="B280" s="108"/>
      <c r="C280" s="108"/>
      <c r="D280" s="110"/>
      <c r="E280" s="180"/>
      <c r="F280" s="321"/>
      <c r="G280" s="331"/>
      <c r="H280" s="331"/>
      <c r="I280" s="331"/>
    </row>
    <row r="281" spans="1:9">
      <c r="A281" s="134" t="s">
        <v>239</v>
      </c>
      <c r="B281" s="108"/>
      <c r="C281" s="108"/>
      <c r="D281" s="110"/>
      <c r="E281" s="180"/>
      <c r="F281" s="321"/>
      <c r="G281" s="331"/>
      <c r="H281" s="331"/>
      <c r="I281" s="331"/>
    </row>
    <row r="282" spans="1:9">
      <c r="A282" s="133" t="s">
        <v>302</v>
      </c>
      <c r="B282" s="108">
        <v>2765.56799</v>
      </c>
      <c r="C282" s="108">
        <v>1782.33708</v>
      </c>
      <c r="D282" s="110">
        <v>2720.8498</v>
      </c>
      <c r="E282" s="180">
        <v>290.51868999999999</v>
      </c>
      <c r="F282" s="321"/>
      <c r="G282" s="331"/>
      <c r="H282" s="331"/>
      <c r="I282" s="331"/>
    </row>
    <row r="283" spans="1:9">
      <c r="A283" s="195" t="s">
        <v>46</v>
      </c>
      <c r="B283" s="108"/>
      <c r="C283" s="108"/>
      <c r="D283" s="181"/>
      <c r="E283" s="182"/>
      <c r="F283" s="321"/>
      <c r="G283" s="331"/>
      <c r="H283" s="331"/>
      <c r="I283" s="331"/>
    </row>
    <row r="284" spans="1:9">
      <c r="A284" s="134" t="s">
        <v>48</v>
      </c>
      <c r="B284" s="108"/>
      <c r="C284" s="108"/>
      <c r="D284" s="110"/>
      <c r="E284" s="180"/>
      <c r="F284" s="321"/>
      <c r="G284" s="331"/>
      <c r="H284" s="331"/>
      <c r="I284" s="331"/>
    </row>
    <row r="285" spans="1:9">
      <c r="A285" s="133" t="s">
        <v>307</v>
      </c>
      <c r="B285" s="108">
        <v>2805.1531199999999</v>
      </c>
      <c r="C285" s="108">
        <v>824.69496000000004</v>
      </c>
      <c r="D285" s="110">
        <v>2703.0701600000002</v>
      </c>
      <c r="E285" s="180">
        <v>38.321109999999997</v>
      </c>
      <c r="F285" s="321"/>
      <c r="G285" s="331"/>
      <c r="H285" s="331"/>
      <c r="I285" s="331"/>
    </row>
    <row r="286" spans="1:9">
      <c r="A286" s="133" t="s">
        <v>306</v>
      </c>
      <c r="B286" s="108">
        <v>2992.6111900000001</v>
      </c>
      <c r="C286" s="108">
        <v>768.44142999999997</v>
      </c>
      <c r="D286" s="110">
        <v>3388.3190399999999</v>
      </c>
      <c r="E286" s="180">
        <v>982.46690999999998</v>
      </c>
      <c r="F286" s="321"/>
      <c r="G286" s="331"/>
      <c r="H286" s="331"/>
      <c r="I286" s="331"/>
    </row>
    <row r="287" spans="1:9">
      <c r="A287" s="133" t="s">
        <v>305</v>
      </c>
      <c r="B287" s="108">
        <v>2605.0732600000001</v>
      </c>
      <c r="C287" s="108">
        <v>921.82072000000005</v>
      </c>
      <c r="D287" s="110">
        <v>2422.1415299999999</v>
      </c>
      <c r="E287" s="180">
        <v>336.44902000000002</v>
      </c>
      <c r="F287" s="321"/>
      <c r="G287" s="331"/>
      <c r="H287" s="331"/>
      <c r="I287" s="331"/>
    </row>
    <row r="288" spans="1:9">
      <c r="A288" s="133" t="s">
        <v>304</v>
      </c>
      <c r="B288" s="108">
        <v>2858.8429999999998</v>
      </c>
      <c r="C288" s="108">
        <v>998.59160999999995</v>
      </c>
      <c r="D288" s="110">
        <v>3389.0828499999998</v>
      </c>
      <c r="E288" s="180">
        <v>1084.09366</v>
      </c>
      <c r="F288" s="321"/>
      <c r="G288" s="331"/>
      <c r="H288" s="331"/>
      <c r="I288" s="331"/>
    </row>
    <row r="289" spans="1:9">
      <c r="A289" s="133" t="s">
        <v>303</v>
      </c>
      <c r="B289" s="110">
        <v>3357.4020399999999</v>
      </c>
      <c r="C289" s="110">
        <v>595.89387999999997</v>
      </c>
      <c r="D289" s="110">
        <v>3779.5891499999998</v>
      </c>
      <c r="E289" s="180">
        <v>1483.3879899999999</v>
      </c>
      <c r="F289" s="321"/>
      <c r="G289" s="331"/>
      <c r="H289" s="331"/>
      <c r="I289" s="331"/>
    </row>
    <row r="290" spans="1:9">
      <c r="A290" s="133" t="s">
        <v>302</v>
      </c>
      <c r="B290" s="108">
        <v>2676.2399599999999</v>
      </c>
      <c r="C290" s="108">
        <v>1167.6542400000001</v>
      </c>
      <c r="D290" s="110">
        <v>2625.3521300000002</v>
      </c>
      <c r="E290" s="180">
        <v>496.59825000000001</v>
      </c>
      <c r="F290" s="321"/>
      <c r="G290" s="331"/>
      <c r="H290" s="331"/>
      <c r="I290" s="331"/>
    </row>
    <row r="291" spans="1:9">
      <c r="A291" s="133" t="s">
        <v>301</v>
      </c>
      <c r="B291" s="108">
        <v>2686.73405</v>
      </c>
      <c r="C291" s="108">
        <v>1286.18559</v>
      </c>
      <c r="D291" s="110">
        <v>2581.6325299999999</v>
      </c>
      <c r="E291" s="180">
        <v>506.44452999999999</v>
      </c>
      <c r="F291" s="321"/>
      <c r="G291" s="331"/>
      <c r="H291" s="331"/>
      <c r="I291" s="331"/>
    </row>
    <row r="292" spans="1:9">
      <c r="A292" s="133" t="s">
        <v>300</v>
      </c>
      <c r="B292" s="108">
        <v>2485.3574400000002</v>
      </c>
      <c r="C292" s="108">
        <v>1097.6195700000001</v>
      </c>
      <c r="D292" s="110">
        <v>2762.50911</v>
      </c>
      <c r="E292" s="180">
        <v>674.44111999999996</v>
      </c>
      <c r="F292" s="321"/>
      <c r="G292" s="331"/>
      <c r="H292" s="331"/>
      <c r="I292" s="331"/>
    </row>
    <row r="293" spans="1:9">
      <c r="A293" s="133" t="s">
        <v>299</v>
      </c>
      <c r="B293" s="108">
        <v>2553.2375699999998</v>
      </c>
      <c r="C293" s="108">
        <v>877.02179000000001</v>
      </c>
      <c r="D293" s="110">
        <v>2845.40843</v>
      </c>
      <c r="E293" s="180">
        <v>581.24807999999996</v>
      </c>
      <c r="F293" s="321"/>
      <c r="G293" s="331"/>
      <c r="H293" s="331"/>
      <c r="I293" s="331"/>
    </row>
    <row r="294" spans="1:9">
      <c r="A294" s="130" t="s">
        <v>244</v>
      </c>
      <c r="B294" s="109">
        <v>2986.93516</v>
      </c>
      <c r="C294" s="109">
        <v>1369.42455</v>
      </c>
      <c r="D294" s="181">
        <v>2956.0364100000002</v>
      </c>
      <c r="E294" s="182">
        <v>383.74338999999998</v>
      </c>
      <c r="F294" s="321"/>
      <c r="G294" s="331"/>
      <c r="H294" s="331"/>
      <c r="I294" s="331"/>
    </row>
    <row r="295" spans="1:9">
      <c r="A295" s="195" t="s">
        <v>261</v>
      </c>
      <c r="B295" s="108"/>
      <c r="C295" s="108"/>
      <c r="D295" s="181"/>
      <c r="E295" s="182"/>
      <c r="F295" s="321"/>
      <c r="G295" s="331"/>
      <c r="H295" s="331"/>
      <c r="I295" s="331"/>
    </row>
    <row r="296" spans="1:9">
      <c r="A296" s="134" t="s">
        <v>239</v>
      </c>
      <c r="B296" s="108"/>
      <c r="C296" s="108"/>
      <c r="D296" s="110"/>
      <c r="E296" s="180"/>
      <c r="F296" s="321"/>
      <c r="G296" s="331"/>
      <c r="H296" s="331"/>
      <c r="I296" s="331"/>
    </row>
    <row r="297" spans="1:9">
      <c r="A297" s="133" t="s">
        <v>260</v>
      </c>
      <c r="B297" s="108">
        <v>3092.2810300000001</v>
      </c>
      <c r="C297" s="108">
        <v>1970.9536800000001</v>
      </c>
      <c r="D297" s="110">
        <v>3231.4780799999999</v>
      </c>
      <c r="E297" s="180">
        <v>467.03474999999997</v>
      </c>
      <c r="F297" s="321"/>
      <c r="G297" s="331"/>
      <c r="H297" s="331"/>
      <c r="I297" s="331"/>
    </row>
    <row r="298" spans="1:9">
      <c r="A298" s="195" t="s">
        <v>231</v>
      </c>
      <c r="B298" s="108"/>
      <c r="C298" s="108"/>
      <c r="D298" s="110"/>
      <c r="E298" s="180"/>
      <c r="F298" s="321"/>
      <c r="G298" s="331"/>
      <c r="H298" s="331"/>
      <c r="I298" s="331"/>
    </row>
    <row r="299" spans="1:9">
      <c r="A299" s="134" t="s">
        <v>237</v>
      </c>
      <c r="B299" s="108"/>
      <c r="C299" s="108"/>
      <c r="D299" s="110"/>
      <c r="E299" s="180"/>
      <c r="F299" s="321"/>
      <c r="G299" s="331"/>
      <c r="H299" s="331"/>
      <c r="I299" s="331"/>
    </row>
    <row r="300" spans="1:9">
      <c r="A300" s="133" t="s">
        <v>259</v>
      </c>
      <c r="B300" s="108">
        <v>2916.85061</v>
      </c>
      <c r="C300" s="108">
        <v>1137.12141</v>
      </c>
      <c r="D300" s="110">
        <v>2913.3742699999998</v>
      </c>
      <c r="E300" s="180">
        <v>394.45454000000001</v>
      </c>
      <c r="F300" s="321"/>
      <c r="G300" s="331"/>
      <c r="H300" s="331"/>
      <c r="I300" s="331"/>
    </row>
    <row r="301" spans="1:9">
      <c r="A301" s="195" t="s">
        <v>46</v>
      </c>
      <c r="B301" s="108"/>
      <c r="C301" s="108"/>
      <c r="D301" s="110"/>
      <c r="E301" s="180"/>
      <c r="F301" s="321"/>
      <c r="G301" s="331"/>
      <c r="H301" s="331"/>
      <c r="I301" s="331"/>
    </row>
    <row r="302" spans="1:9">
      <c r="A302" s="134" t="s">
        <v>48</v>
      </c>
      <c r="B302" s="108"/>
      <c r="C302" s="108"/>
      <c r="D302" s="110"/>
      <c r="E302" s="180"/>
      <c r="F302" s="321"/>
      <c r="G302" s="331"/>
      <c r="H302" s="331"/>
      <c r="I302" s="331"/>
    </row>
    <row r="303" spans="1:9">
      <c r="A303" s="133" t="s">
        <v>255</v>
      </c>
      <c r="B303" s="108">
        <v>3176.2811299999998</v>
      </c>
      <c r="C303" s="108">
        <v>755.19087999999999</v>
      </c>
      <c r="D303" s="110">
        <v>3001.5748699999999</v>
      </c>
      <c r="E303" s="180">
        <v>370.55043999999998</v>
      </c>
      <c r="F303" s="321"/>
      <c r="G303" s="331"/>
      <c r="H303" s="331"/>
      <c r="I303" s="331"/>
    </row>
    <row r="304" spans="1:9">
      <c r="A304" s="133" t="s">
        <v>256</v>
      </c>
      <c r="B304" s="108">
        <v>2578.9462199999998</v>
      </c>
      <c r="C304" s="108">
        <v>1155.12023</v>
      </c>
      <c r="D304" s="110">
        <v>2315.1887000000002</v>
      </c>
      <c r="E304" s="180">
        <v>203.74617000000001</v>
      </c>
      <c r="F304" s="321"/>
      <c r="G304" s="331"/>
      <c r="H304" s="331"/>
      <c r="I304" s="331"/>
    </row>
    <row r="305" spans="1:9">
      <c r="A305" s="133" t="s">
        <v>257</v>
      </c>
      <c r="B305" s="108">
        <v>3408.7952599999999</v>
      </c>
      <c r="C305" s="108">
        <v>1111.2964099999999</v>
      </c>
      <c r="D305" s="110">
        <v>3048.7873399999999</v>
      </c>
      <c r="E305" s="180">
        <v>217.71196</v>
      </c>
      <c r="F305" s="321"/>
      <c r="G305" s="331"/>
      <c r="H305" s="331"/>
      <c r="I305" s="331"/>
    </row>
    <row r="306" spans="1:9">
      <c r="A306" s="133" t="s">
        <v>258</v>
      </c>
      <c r="B306" s="108">
        <v>3146.9240799999998</v>
      </c>
      <c r="C306" s="108">
        <v>804.19502</v>
      </c>
      <c r="D306" s="110">
        <v>3091.5041200000001</v>
      </c>
      <c r="E306" s="180">
        <v>438.49027999999998</v>
      </c>
      <c r="F306" s="321"/>
      <c r="G306" s="331"/>
      <c r="H306" s="331"/>
      <c r="I306" s="331"/>
    </row>
    <row r="307" spans="1:9">
      <c r="A307" s="130" t="s">
        <v>245</v>
      </c>
      <c r="B307" s="109">
        <v>2832.6477799999998</v>
      </c>
      <c r="C307" s="109">
        <v>1098.5571500000001</v>
      </c>
      <c r="D307" s="181">
        <v>2781.9576699999998</v>
      </c>
      <c r="E307" s="182">
        <v>344.81610999999998</v>
      </c>
      <c r="F307" s="321"/>
      <c r="G307" s="331"/>
      <c r="H307" s="331"/>
      <c r="I307" s="331"/>
    </row>
    <row r="308" spans="1:9">
      <c r="A308" s="195" t="s">
        <v>46</v>
      </c>
      <c r="B308" s="108"/>
      <c r="C308" s="108"/>
      <c r="D308" s="110"/>
      <c r="E308" s="180"/>
      <c r="F308" s="321"/>
      <c r="G308" s="331"/>
      <c r="H308" s="331"/>
      <c r="I308" s="331"/>
    </row>
    <row r="309" spans="1:9">
      <c r="A309" s="134" t="s">
        <v>48</v>
      </c>
      <c r="B309" s="108"/>
      <c r="C309" s="108"/>
      <c r="D309" s="110"/>
      <c r="E309" s="180"/>
      <c r="F309" s="321"/>
      <c r="G309" s="331"/>
      <c r="H309" s="331"/>
      <c r="I309" s="331"/>
    </row>
    <row r="310" spans="1:9">
      <c r="A310" s="133" t="s">
        <v>246</v>
      </c>
      <c r="B310" s="108">
        <v>2667.8753099999999</v>
      </c>
      <c r="C310" s="108">
        <v>1224.11193</v>
      </c>
      <c r="D310" s="110">
        <v>2693.2262799999999</v>
      </c>
      <c r="E310" s="180">
        <v>282.50501000000003</v>
      </c>
      <c r="F310" s="321"/>
      <c r="G310" s="331"/>
      <c r="H310" s="331"/>
      <c r="I310" s="331"/>
    </row>
    <row r="311" spans="1:9">
      <c r="A311" s="133" t="s">
        <v>247</v>
      </c>
      <c r="B311" s="108">
        <v>2875.3218499999998</v>
      </c>
      <c r="C311" s="108">
        <v>794.90932999999995</v>
      </c>
      <c r="D311" s="110">
        <v>2803.3667399999999</v>
      </c>
      <c r="E311" s="180">
        <v>310.74288000000001</v>
      </c>
      <c r="F311" s="321"/>
      <c r="G311" s="331"/>
      <c r="H311" s="331"/>
      <c r="I311" s="331"/>
    </row>
    <row r="312" spans="1:9">
      <c r="A312" s="133" t="s">
        <v>248</v>
      </c>
      <c r="B312" s="108">
        <v>3222.8401100000001</v>
      </c>
      <c r="C312" s="108">
        <v>947.33937000000003</v>
      </c>
      <c r="D312" s="110">
        <v>3430.0218399999999</v>
      </c>
      <c r="E312" s="180">
        <v>672.43551000000002</v>
      </c>
      <c r="F312" s="321"/>
      <c r="G312" s="331"/>
      <c r="H312" s="331"/>
      <c r="I312" s="331"/>
    </row>
    <row r="313" spans="1:9">
      <c r="A313" s="133" t="s">
        <v>249</v>
      </c>
      <c r="B313" s="108">
        <v>2927.0684299999998</v>
      </c>
      <c r="C313" s="108">
        <v>1272.49062</v>
      </c>
      <c r="D313" s="110">
        <v>3233.0666700000002</v>
      </c>
      <c r="E313" s="180">
        <v>920.70016999999996</v>
      </c>
      <c r="F313" s="321"/>
      <c r="G313" s="331"/>
      <c r="H313" s="331"/>
      <c r="I313" s="331"/>
    </row>
    <row r="314" spans="1:9">
      <c r="A314" s="133" t="s">
        <v>250</v>
      </c>
      <c r="B314" s="108">
        <v>2759.9119300000002</v>
      </c>
      <c r="C314" s="108">
        <v>962.85659999999996</v>
      </c>
      <c r="D314" s="110">
        <v>2480.33</v>
      </c>
      <c r="E314" s="180">
        <v>50.715089999999996</v>
      </c>
      <c r="F314" s="321"/>
      <c r="G314" s="331"/>
      <c r="H314" s="331"/>
      <c r="I314" s="331"/>
    </row>
    <row r="315" spans="1:9">
      <c r="A315" s="133" t="s">
        <v>251</v>
      </c>
      <c r="B315" s="108">
        <v>2738.7492900000002</v>
      </c>
      <c r="C315" s="108">
        <v>1078.97165</v>
      </c>
      <c r="D315" s="110">
        <v>2750.9365200000002</v>
      </c>
      <c r="E315" s="180">
        <v>270.24509999999998</v>
      </c>
      <c r="F315" s="321"/>
      <c r="G315" s="331"/>
      <c r="H315" s="331"/>
      <c r="I315" s="331"/>
    </row>
    <row r="316" spans="1:9">
      <c r="A316" s="370" t="s">
        <v>252</v>
      </c>
      <c r="B316" s="176">
        <v>3129.7170799999999</v>
      </c>
      <c r="C316" s="108">
        <v>1321.7556999999999</v>
      </c>
      <c r="D316" s="110">
        <v>3074.4773100000002</v>
      </c>
      <c r="E316" s="180">
        <v>685.47145999999998</v>
      </c>
      <c r="F316" s="321"/>
      <c r="G316" s="331"/>
      <c r="H316" s="331"/>
      <c r="I316" s="331"/>
    </row>
    <row r="317" spans="1:9">
      <c r="A317" s="370" t="s">
        <v>253</v>
      </c>
      <c r="B317" s="176">
        <v>2481.3513800000001</v>
      </c>
      <c r="C317" s="108">
        <v>1347.86185</v>
      </c>
      <c r="D317" s="110">
        <v>2418.70894</v>
      </c>
      <c r="E317" s="180">
        <v>101.01282</v>
      </c>
      <c r="F317" s="321"/>
      <c r="G317" s="331"/>
      <c r="H317" s="331"/>
      <c r="I317" s="331"/>
    </row>
    <row r="318" spans="1:9">
      <c r="A318" s="370" t="s">
        <v>254</v>
      </c>
      <c r="B318" s="176">
        <v>3382.8509100000001</v>
      </c>
      <c r="C318" s="108">
        <v>786.84406999999999</v>
      </c>
      <c r="D318" s="110">
        <v>2799.3160600000001</v>
      </c>
      <c r="E318" s="180">
        <v>320.21825000000001</v>
      </c>
      <c r="F318" s="321"/>
      <c r="G318" s="331"/>
      <c r="H318" s="331"/>
      <c r="I318" s="331"/>
    </row>
    <row r="319" spans="1:9">
      <c r="A319" s="372"/>
      <c r="B319" s="10"/>
      <c r="C319" s="10"/>
      <c r="D319" s="143"/>
      <c r="E319" s="143"/>
      <c r="F319" s="321"/>
      <c r="G319" s="331"/>
      <c r="H319" s="331"/>
      <c r="I319" s="331"/>
    </row>
    <row r="320" spans="1:9" s="7" customFormat="1" ht="12">
      <c r="A320" s="458" t="s">
        <v>444</v>
      </c>
      <c r="B320" s="459"/>
      <c r="C320" s="459"/>
      <c r="D320" s="459"/>
      <c r="E320" s="459"/>
      <c r="F320" s="9"/>
    </row>
    <row r="321" spans="1:6" s="7" customFormat="1" ht="12">
      <c r="A321" s="459" t="s">
        <v>189</v>
      </c>
      <c r="B321" s="459"/>
      <c r="C321" s="459"/>
      <c r="D321" s="459"/>
      <c r="E321" s="459"/>
      <c r="F321" s="9"/>
    </row>
    <row r="322" spans="1:6" s="7" customFormat="1" ht="12">
      <c r="A322" s="460" t="s">
        <v>173</v>
      </c>
      <c r="B322" s="459"/>
      <c r="C322" s="459"/>
      <c r="D322" s="459"/>
      <c r="E322" s="459"/>
      <c r="F322" s="9"/>
    </row>
    <row r="323" spans="1:6" s="7" customFormat="1" ht="12">
      <c r="A323" s="651" t="s">
        <v>190</v>
      </c>
      <c r="B323" s="651"/>
      <c r="C323" s="651"/>
      <c r="D323" s="651"/>
      <c r="E323" s="651"/>
      <c r="F323" s="9"/>
    </row>
    <row r="324" spans="1:6">
      <c r="A324" s="318"/>
      <c r="B324" s="318"/>
      <c r="C324" s="318"/>
      <c r="D324" s="318"/>
      <c r="E324" s="318"/>
    </row>
  </sheetData>
  <autoFilter ref="A1:A324"/>
  <mergeCells count="8">
    <mergeCell ref="A323:E323"/>
    <mergeCell ref="B11:E11"/>
    <mergeCell ref="B4:C5"/>
    <mergeCell ref="D4:E5"/>
    <mergeCell ref="B6:B10"/>
    <mergeCell ref="C6:C10"/>
    <mergeCell ref="D6:D10"/>
    <mergeCell ref="E6:E10"/>
  </mergeCells>
  <phoneticPr fontId="11" type="noConversion"/>
  <hyperlinks>
    <hyperlink ref="F1" location="'Spis tablic     List of Tables'!A108" display="Powrót do spisu tablic"/>
    <hyperlink ref="F2" location="'Spis tablic     List of tables'!B109" display="Back to list of tables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G30"/>
  <sheetViews>
    <sheetView zoomScaleNormal="100" workbookViewId="0">
      <selection activeCell="A24" sqref="A24:A25"/>
    </sheetView>
  </sheetViews>
  <sheetFormatPr defaultRowHeight="12.75"/>
  <cols>
    <col min="1" max="1" width="40.625" style="5" customWidth="1"/>
    <col min="2" max="5" width="16.625" style="5" customWidth="1"/>
    <col min="6" max="6" width="9" style="6"/>
    <col min="7" max="16384" width="9" style="5"/>
  </cols>
  <sheetData>
    <row r="1" spans="1:7">
      <c r="A1" s="270" t="s">
        <v>720</v>
      </c>
      <c r="B1" s="461"/>
      <c r="C1" s="24"/>
      <c r="D1" s="24"/>
      <c r="F1" s="111" t="s">
        <v>13</v>
      </c>
      <c r="G1" s="13"/>
    </row>
    <row r="2" spans="1:7">
      <c r="A2" s="391" t="s">
        <v>721</v>
      </c>
      <c r="F2" s="21" t="s">
        <v>14</v>
      </c>
      <c r="G2" s="325"/>
    </row>
    <row r="4" spans="1:7" ht="14.25" customHeight="1">
      <c r="A4" s="247"/>
      <c r="B4" s="652" t="s">
        <v>643</v>
      </c>
      <c r="C4" s="653"/>
      <c r="D4" s="652" t="s">
        <v>646</v>
      </c>
      <c r="E4" s="656"/>
    </row>
    <row r="5" spans="1:7">
      <c r="A5" s="248"/>
      <c r="B5" s="654"/>
      <c r="C5" s="655"/>
      <c r="D5" s="654"/>
      <c r="E5" s="657"/>
    </row>
    <row r="6" spans="1:7" ht="14.25" customHeight="1">
      <c r="A6" s="248"/>
      <c r="B6" s="611" t="s">
        <v>172</v>
      </c>
      <c r="C6" s="548" t="s">
        <v>644</v>
      </c>
      <c r="D6" s="611" t="s">
        <v>172</v>
      </c>
      <c r="E6" s="555" t="s">
        <v>645</v>
      </c>
    </row>
    <row r="7" spans="1:7">
      <c r="A7" s="242" t="s">
        <v>50</v>
      </c>
      <c r="B7" s="551"/>
      <c r="C7" s="551"/>
      <c r="D7" s="551"/>
      <c r="E7" s="658"/>
    </row>
    <row r="8" spans="1:7">
      <c r="A8" s="243" t="s">
        <v>51</v>
      </c>
      <c r="B8" s="551"/>
      <c r="C8" s="551"/>
      <c r="D8" s="551"/>
      <c r="E8" s="658"/>
    </row>
    <row r="9" spans="1:7">
      <c r="A9" s="248"/>
      <c r="B9" s="551"/>
      <c r="C9" s="551"/>
      <c r="D9" s="551"/>
      <c r="E9" s="658"/>
    </row>
    <row r="10" spans="1:7">
      <c r="A10" s="248"/>
      <c r="B10" s="552"/>
      <c r="C10" s="552"/>
      <c r="D10" s="552"/>
      <c r="E10" s="659"/>
    </row>
    <row r="11" spans="1:7">
      <c r="A11" s="249"/>
      <c r="B11" s="635" t="s">
        <v>71</v>
      </c>
      <c r="C11" s="636"/>
      <c r="D11" s="636"/>
      <c r="E11" s="636"/>
    </row>
    <row r="12" spans="1:7" ht="16.5" customHeight="1">
      <c r="A12" s="265" t="s">
        <v>596</v>
      </c>
      <c r="B12" s="97">
        <v>4961.2218700000003</v>
      </c>
      <c r="C12" s="97">
        <v>3210.6646099999998</v>
      </c>
      <c r="D12" s="178">
        <v>5228.5293899999997</v>
      </c>
      <c r="E12" s="179">
        <v>1029.6498200000001</v>
      </c>
    </row>
    <row r="13" spans="1:7">
      <c r="A13" s="222" t="s">
        <v>597</v>
      </c>
      <c r="B13" s="98"/>
      <c r="C13" s="98"/>
      <c r="D13" s="110"/>
      <c r="E13" s="180"/>
    </row>
    <row r="14" spans="1:7">
      <c r="A14" s="431" t="s">
        <v>127</v>
      </c>
      <c r="B14" s="98"/>
      <c r="C14" s="98"/>
      <c r="D14" s="110"/>
      <c r="E14" s="180"/>
    </row>
    <row r="15" spans="1:7">
      <c r="A15" s="387" t="s">
        <v>128</v>
      </c>
      <c r="B15" s="98"/>
      <c r="C15" s="98"/>
      <c r="D15" s="110"/>
      <c r="E15" s="180"/>
    </row>
    <row r="16" spans="1:7">
      <c r="A16" s="381" t="s">
        <v>408</v>
      </c>
      <c r="B16" s="465">
        <v>4997.12032</v>
      </c>
      <c r="C16" s="98">
        <v>3376.9547600000001</v>
      </c>
      <c r="D16" s="110">
        <v>5322.1450999999997</v>
      </c>
      <c r="E16" s="180">
        <v>1028.2125799999999</v>
      </c>
    </row>
    <row r="17" spans="1:5">
      <c r="A17" s="381" t="s">
        <v>409</v>
      </c>
      <c r="B17" s="465">
        <v>5215.0133100000003</v>
      </c>
      <c r="C17" s="98">
        <v>2341.4166300000002</v>
      </c>
      <c r="D17" s="110">
        <v>5125.4858000000004</v>
      </c>
      <c r="E17" s="180">
        <v>1306.9092800000001</v>
      </c>
    </row>
    <row r="18" spans="1:5">
      <c r="A18" s="381" t="s">
        <v>410</v>
      </c>
      <c r="B18" s="465">
        <v>4034.2366400000001</v>
      </c>
      <c r="C18" s="98">
        <v>2124.64437</v>
      </c>
      <c r="D18" s="110">
        <v>4011.0876899999998</v>
      </c>
      <c r="E18" s="180">
        <v>615.85749999999996</v>
      </c>
    </row>
    <row r="20" spans="1:5">
      <c r="A20" s="12" t="s">
        <v>786</v>
      </c>
    </row>
    <row r="21" spans="1:5">
      <c r="A21" s="462" t="s">
        <v>191</v>
      </c>
      <c r="B21" s="463"/>
      <c r="C21" s="463"/>
      <c r="D21" s="463"/>
      <c r="E21" s="463"/>
    </row>
    <row r="24" spans="1:5" ht="14.25">
      <c r="D24" s="464"/>
      <c r="E24" s="464"/>
    </row>
    <row r="25" spans="1:5" ht="14.25">
      <c r="D25" s="464"/>
      <c r="E25" s="464"/>
    </row>
    <row r="26" spans="1:5" ht="14.25">
      <c r="D26" s="464"/>
      <c r="E26" s="464"/>
    </row>
    <row r="27" spans="1:5" ht="14.25">
      <c r="D27" s="464"/>
      <c r="E27" s="464"/>
    </row>
    <row r="28" spans="1:5" ht="14.25">
      <c r="D28" s="464"/>
      <c r="E28" s="464"/>
    </row>
    <row r="29" spans="1:5" ht="14.25">
      <c r="D29" s="464"/>
      <c r="E29" s="464"/>
    </row>
    <row r="30" spans="1:5" ht="14.25">
      <c r="D30" s="464"/>
      <c r="E30" s="464"/>
    </row>
  </sheetData>
  <mergeCells count="7">
    <mergeCell ref="B11:E11"/>
    <mergeCell ref="B4:C5"/>
    <mergeCell ref="D4:E5"/>
    <mergeCell ref="B6:B10"/>
    <mergeCell ref="C6:C10"/>
    <mergeCell ref="D6:D10"/>
    <mergeCell ref="E6:E10"/>
  </mergeCells>
  <phoneticPr fontId="11" type="noConversion"/>
  <hyperlinks>
    <hyperlink ref="F1:F2" location="'Spis tablic     List of Tables'!A1" display="Powrót do spisu tablic"/>
    <hyperlink ref="F1" location="'Spis tablic     List of Tables'!A111" display="Powrót do spisu tablic"/>
    <hyperlink ref="F2" location="'Spis tablic     List of tables'!B112" display="Back to list of tables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G53"/>
  <sheetViews>
    <sheetView zoomScaleNormal="100" workbookViewId="0">
      <selection activeCell="A28" sqref="A28"/>
    </sheetView>
  </sheetViews>
  <sheetFormatPr defaultRowHeight="12.75"/>
  <cols>
    <col min="1" max="1" width="40.625" style="6" customWidth="1"/>
    <col min="2" max="5" width="16.625" style="5" customWidth="1"/>
    <col min="6" max="16384" width="9" style="5"/>
  </cols>
  <sheetData>
    <row r="1" spans="1:7">
      <c r="A1" s="11" t="s">
        <v>780</v>
      </c>
      <c r="B1" s="463"/>
      <c r="C1" s="463"/>
      <c r="D1" s="463"/>
      <c r="E1" s="111"/>
      <c r="F1" s="111" t="s">
        <v>13</v>
      </c>
      <c r="G1" s="13"/>
    </row>
    <row r="2" spans="1:7">
      <c r="A2" s="325" t="s">
        <v>719</v>
      </c>
      <c r="B2" s="463"/>
      <c r="C2" s="463"/>
      <c r="D2" s="463"/>
      <c r="E2" s="21"/>
      <c r="F2" s="21" t="s">
        <v>14</v>
      </c>
      <c r="G2" s="325"/>
    </row>
    <row r="3" spans="1:7">
      <c r="A3" s="466"/>
      <c r="B3" s="463"/>
      <c r="C3" s="463"/>
      <c r="D3" s="463"/>
      <c r="E3" s="463"/>
    </row>
    <row r="4" spans="1:7" ht="14.25" customHeight="1">
      <c r="A4" s="246"/>
      <c r="B4" s="652" t="s">
        <v>643</v>
      </c>
      <c r="C4" s="653"/>
      <c r="D4" s="652" t="s">
        <v>646</v>
      </c>
      <c r="E4" s="656"/>
    </row>
    <row r="5" spans="1:7">
      <c r="A5" s="241"/>
      <c r="B5" s="654"/>
      <c r="C5" s="655"/>
      <c r="D5" s="654"/>
      <c r="E5" s="657"/>
    </row>
    <row r="6" spans="1:7" ht="14.25" customHeight="1">
      <c r="A6" s="241"/>
      <c r="B6" s="611" t="s">
        <v>172</v>
      </c>
      <c r="C6" s="548" t="s">
        <v>644</v>
      </c>
      <c r="D6" s="611" t="s">
        <v>172</v>
      </c>
      <c r="E6" s="555" t="s">
        <v>645</v>
      </c>
    </row>
    <row r="7" spans="1:7">
      <c r="A7" s="242" t="s">
        <v>50</v>
      </c>
      <c r="B7" s="551"/>
      <c r="C7" s="551"/>
      <c r="D7" s="551"/>
      <c r="E7" s="658"/>
    </row>
    <row r="8" spans="1:7">
      <c r="A8" s="243" t="s">
        <v>51</v>
      </c>
      <c r="B8" s="551"/>
      <c r="C8" s="551"/>
      <c r="D8" s="551"/>
      <c r="E8" s="658"/>
    </row>
    <row r="9" spans="1:7">
      <c r="A9" s="241"/>
      <c r="B9" s="551"/>
      <c r="C9" s="551"/>
      <c r="D9" s="551"/>
      <c r="E9" s="658"/>
    </row>
    <row r="10" spans="1:7">
      <c r="A10" s="241"/>
      <c r="B10" s="552"/>
      <c r="C10" s="552"/>
      <c r="D10" s="552"/>
      <c r="E10" s="659"/>
    </row>
    <row r="11" spans="1:7">
      <c r="A11" s="244"/>
      <c r="B11" s="635" t="s">
        <v>71</v>
      </c>
      <c r="C11" s="636"/>
      <c r="D11" s="636"/>
      <c r="E11" s="636"/>
    </row>
    <row r="12" spans="1:7">
      <c r="A12" s="265" t="s">
        <v>596</v>
      </c>
      <c r="B12" s="107">
        <v>852.52637000000004</v>
      </c>
      <c r="C12" s="107">
        <v>277.93597</v>
      </c>
      <c r="D12" s="178">
        <v>843.70529999999997</v>
      </c>
      <c r="E12" s="179">
        <v>77.700389999999999</v>
      </c>
      <c r="F12" s="467"/>
    </row>
    <row r="13" spans="1:7">
      <c r="A13" s="222" t="s">
        <v>597</v>
      </c>
      <c r="B13" s="109"/>
      <c r="C13" s="109"/>
      <c r="D13" s="181"/>
      <c r="E13" s="182"/>
      <c r="F13" s="467"/>
    </row>
    <row r="14" spans="1:7">
      <c r="A14" s="385" t="s">
        <v>111</v>
      </c>
      <c r="B14" s="109"/>
      <c r="C14" s="109"/>
      <c r="D14" s="181"/>
      <c r="E14" s="182"/>
      <c r="F14" s="467"/>
    </row>
    <row r="15" spans="1:7">
      <c r="A15" s="207" t="s">
        <v>411</v>
      </c>
      <c r="B15" s="109">
        <v>740.89583000000005</v>
      </c>
      <c r="C15" s="109">
        <v>293.93671999999998</v>
      </c>
      <c r="D15" s="181">
        <v>717.06604000000004</v>
      </c>
      <c r="E15" s="182">
        <v>60.588610000000003</v>
      </c>
      <c r="F15" s="467"/>
    </row>
    <row r="16" spans="1:7">
      <c r="A16" s="202" t="s">
        <v>34</v>
      </c>
      <c r="B16" s="109"/>
      <c r="C16" s="109"/>
      <c r="D16" s="181"/>
      <c r="E16" s="182"/>
      <c r="F16" s="467"/>
    </row>
    <row r="17" spans="1:6">
      <c r="A17" s="371" t="s">
        <v>35</v>
      </c>
      <c r="B17" s="108"/>
      <c r="C17" s="108"/>
      <c r="D17" s="110"/>
      <c r="E17" s="180"/>
      <c r="F17" s="467"/>
    </row>
    <row r="18" spans="1:6">
      <c r="A18" s="386" t="s">
        <v>415</v>
      </c>
      <c r="B18" s="108">
        <v>719.14755000000002</v>
      </c>
      <c r="C18" s="108">
        <v>352.52726999999999</v>
      </c>
      <c r="D18" s="110">
        <v>678.17585999999994</v>
      </c>
      <c r="E18" s="180">
        <v>97.148910000000001</v>
      </c>
      <c r="F18" s="467"/>
    </row>
    <row r="19" spans="1:6">
      <c r="A19" s="386" t="s">
        <v>416</v>
      </c>
      <c r="B19" s="108">
        <v>736.70367999999996</v>
      </c>
      <c r="C19" s="108">
        <v>308.41332999999997</v>
      </c>
      <c r="D19" s="110">
        <v>734.08996999999999</v>
      </c>
      <c r="E19" s="180">
        <v>74.473119999999994</v>
      </c>
      <c r="F19" s="467"/>
    </row>
    <row r="20" spans="1:6">
      <c r="A20" s="386" t="s">
        <v>417</v>
      </c>
      <c r="B20" s="108">
        <v>705.16175999999996</v>
      </c>
      <c r="C20" s="108">
        <v>239.01062999999999</v>
      </c>
      <c r="D20" s="110">
        <v>676.30777999999998</v>
      </c>
      <c r="E20" s="180">
        <v>26.850359999999998</v>
      </c>
      <c r="F20" s="467"/>
    </row>
    <row r="21" spans="1:6">
      <c r="A21" s="386" t="s">
        <v>418</v>
      </c>
      <c r="B21" s="108">
        <v>996.07587999999998</v>
      </c>
      <c r="C21" s="108">
        <v>398.54320999999999</v>
      </c>
      <c r="D21" s="110">
        <v>955.46830999999997</v>
      </c>
      <c r="E21" s="180">
        <v>104.2595</v>
      </c>
      <c r="F21" s="467"/>
    </row>
    <row r="22" spans="1:6">
      <c r="A22" s="202" t="s">
        <v>116</v>
      </c>
      <c r="B22" s="108"/>
      <c r="C22" s="108"/>
      <c r="D22" s="110"/>
      <c r="E22" s="180"/>
      <c r="F22" s="467"/>
    </row>
    <row r="23" spans="1:6">
      <c r="A23" s="207" t="s">
        <v>412</v>
      </c>
      <c r="B23" s="109">
        <v>853.2704</v>
      </c>
      <c r="C23" s="109">
        <v>287.38144</v>
      </c>
      <c r="D23" s="181">
        <v>857.18614000000002</v>
      </c>
      <c r="E23" s="182">
        <v>100.73711</v>
      </c>
      <c r="F23" s="467"/>
    </row>
    <row r="24" spans="1:6">
      <c r="A24" s="202" t="s">
        <v>34</v>
      </c>
      <c r="B24" s="108"/>
      <c r="C24" s="108"/>
      <c r="D24" s="110"/>
      <c r="E24" s="180"/>
      <c r="F24" s="467"/>
    </row>
    <row r="25" spans="1:6">
      <c r="A25" s="371" t="s">
        <v>35</v>
      </c>
      <c r="B25" s="108"/>
      <c r="C25" s="108"/>
      <c r="D25" s="181"/>
      <c r="E25" s="182"/>
      <c r="F25" s="467"/>
    </row>
    <row r="26" spans="1:6">
      <c r="A26" s="386" t="s">
        <v>419</v>
      </c>
      <c r="B26" s="108">
        <v>965.52856999999995</v>
      </c>
      <c r="C26" s="108">
        <v>435.58861000000002</v>
      </c>
      <c r="D26" s="110">
        <v>1036.95841</v>
      </c>
      <c r="E26" s="180">
        <v>98.189750000000004</v>
      </c>
      <c r="F26" s="467"/>
    </row>
    <row r="27" spans="1:6">
      <c r="A27" s="386" t="s">
        <v>420</v>
      </c>
      <c r="B27" s="108">
        <v>841.34375999999997</v>
      </c>
      <c r="C27" s="108">
        <v>217.84075000000001</v>
      </c>
      <c r="D27" s="110">
        <v>807.72753999999998</v>
      </c>
      <c r="E27" s="180">
        <v>132.32339999999999</v>
      </c>
      <c r="F27" s="467"/>
    </row>
    <row r="28" spans="1:6">
      <c r="A28" s="386" t="s">
        <v>421</v>
      </c>
      <c r="B28" s="108">
        <v>704.65939000000003</v>
      </c>
      <c r="C28" s="108">
        <v>203.75088</v>
      </c>
      <c r="D28" s="110">
        <v>702.29309999999998</v>
      </c>
      <c r="E28" s="180">
        <v>86.039649999999995</v>
      </c>
      <c r="F28" s="467"/>
    </row>
    <row r="29" spans="1:6">
      <c r="A29" s="386" t="s">
        <v>422</v>
      </c>
      <c r="B29" s="108">
        <v>817.74661000000003</v>
      </c>
      <c r="C29" s="108">
        <v>247.64395999999999</v>
      </c>
      <c r="D29" s="110">
        <v>772.14157</v>
      </c>
      <c r="E29" s="180">
        <v>47.796880000000002</v>
      </c>
      <c r="F29" s="467"/>
    </row>
    <row r="30" spans="1:6">
      <c r="A30" s="386" t="s">
        <v>423</v>
      </c>
      <c r="B30" s="108">
        <v>902.94916999999998</v>
      </c>
      <c r="C30" s="108">
        <v>295.17237999999998</v>
      </c>
      <c r="D30" s="110">
        <v>920.49257</v>
      </c>
      <c r="E30" s="180">
        <v>145.23902000000001</v>
      </c>
      <c r="F30" s="467"/>
    </row>
    <row r="31" spans="1:6">
      <c r="A31" s="202" t="s">
        <v>117</v>
      </c>
      <c r="B31" s="108"/>
      <c r="C31" s="108"/>
      <c r="D31" s="110"/>
      <c r="E31" s="180"/>
      <c r="F31" s="467"/>
    </row>
    <row r="32" spans="1:6">
      <c r="A32" s="207" t="s">
        <v>413</v>
      </c>
      <c r="B32" s="109">
        <v>906.90669000000003</v>
      </c>
      <c r="C32" s="109">
        <v>274.15965</v>
      </c>
      <c r="D32" s="181">
        <v>922.09105</v>
      </c>
      <c r="E32" s="182">
        <v>84.841200000000001</v>
      </c>
      <c r="F32" s="467"/>
    </row>
    <row r="33" spans="1:6">
      <c r="A33" s="202" t="s">
        <v>34</v>
      </c>
      <c r="B33" s="108"/>
      <c r="C33" s="108"/>
      <c r="D33" s="110"/>
      <c r="E33" s="180"/>
      <c r="F33" s="467"/>
    </row>
    <row r="34" spans="1:6">
      <c r="A34" s="371" t="s">
        <v>35</v>
      </c>
      <c r="B34" s="108"/>
      <c r="C34" s="108"/>
      <c r="D34" s="110"/>
      <c r="E34" s="180"/>
      <c r="F34" s="467"/>
    </row>
    <row r="35" spans="1:6">
      <c r="A35" s="386" t="s">
        <v>425</v>
      </c>
      <c r="B35" s="108">
        <v>804.74161000000004</v>
      </c>
      <c r="C35" s="108">
        <v>250.57965999999999</v>
      </c>
      <c r="D35" s="110">
        <v>1067.68875</v>
      </c>
      <c r="E35" s="180">
        <v>36.785449999999997</v>
      </c>
      <c r="F35" s="467"/>
    </row>
    <row r="36" spans="1:6">
      <c r="A36" s="386" t="s">
        <v>424</v>
      </c>
      <c r="B36" s="108">
        <v>638.48204999999996</v>
      </c>
      <c r="C36" s="108">
        <v>219.64283</v>
      </c>
      <c r="D36" s="110">
        <v>629.62563999999998</v>
      </c>
      <c r="E36" s="180">
        <v>30.275030000000001</v>
      </c>
      <c r="F36" s="467"/>
    </row>
    <row r="37" spans="1:6">
      <c r="A37" s="386" t="s">
        <v>426</v>
      </c>
      <c r="B37" s="108">
        <v>882.21178999999995</v>
      </c>
      <c r="C37" s="108">
        <v>268.76584000000003</v>
      </c>
      <c r="D37" s="110">
        <v>854.46838000000002</v>
      </c>
      <c r="E37" s="180">
        <v>116.49992</v>
      </c>
      <c r="F37" s="467"/>
    </row>
    <row r="38" spans="1:6">
      <c r="A38" s="386" t="s">
        <v>435</v>
      </c>
      <c r="B38" s="108">
        <v>1016.9662</v>
      </c>
      <c r="C38" s="108">
        <v>314.94977</v>
      </c>
      <c r="D38" s="110">
        <v>1002.99473</v>
      </c>
      <c r="E38" s="180">
        <v>107.06281</v>
      </c>
      <c r="F38" s="467"/>
    </row>
    <row r="39" spans="1:6">
      <c r="A39" s="386" t="s">
        <v>434</v>
      </c>
      <c r="B39" s="108">
        <v>874.39961000000005</v>
      </c>
      <c r="C39" s="108">
        <v>219.55096</v>
      </c>
      <c r="D39" s="110">
        <v>854.10711000000003</v>
      </c>
      <c r="E39" s="180">
        <v>76.555130000000005</v>
      </c>
      <c r="F39" s="467"/>
    </row>
    <row r="40" spans="1:6">
      <c r="A40" s="386" t="s">
        <v>433</v>
      </c>
      <c r="B40" s="108">
        <v>932.34313999999995</v>
      </c>
      <c r="C40" s="108">
        <v>317.19900999999999</v>
      </c>
      <c r="D40" s="110">
        <v>893.72343000000001</v>
      </c>
      <c r="E40" s="180">
        <v>70.018789999999996</v>
      </c>
      <c r="F40" s="467"/>
    </row>
    <row r="41" spans="1:6">
      <c r="A41" s="386" t="s">
        <v>432</v>
      </c>
      <c r="B41" s="108">
        <v>1032.70625</v>
      </c>
      <c r="C41" s="108">
        <v>300.91717</v>
      </c>
      <c r="D41" s="110">
        <v>1034.0672999999999</v>
      </c>
      <c r="E41" s="180">
        <v>122.79271</v>
      </c>
      <c r="F41" s="467"/>
    </row>
    <row r="42" spans="1:6">
      <c r="A42" s="385" t="s">
        <v>112</v>
      </c>
      <c r="B42" s="108"/>
      <c r="C42" s="108"/>
      <c r="D42" s="110"/>
      <c r="E42" s="180"/>
      <c r="F42" s="467"/>
    </row>
    <row r="43" spans="1:6">
      <c r="A43" s="207" t="s">
        <v>414</v>
      </c>
      <c r="B43" s="109">
        <v>908.44920000000002</v>
      </c>
      <c r="C43" s="109">
        <v>248.79420999999999</v>
      </c>
      <c r="D43" s="181">
        <v>863.13531999999998</v>
      </c>
      <c r="E43" s="182">
        <v>50.877249999999997</v>
      </c>
      <c r="F43" s="467"/>
    </row>
    <row r="44" spans="1:6">
      <c r="A44" s="202" t="s">
        <v>34</v>
      </c>
      <c r="B44" s="109"/>
      <c r="C44" s="109"/>
      <c r="D44" s="181"/>
      <c r="E44" s="182"/>
      <c r="F44" s="467"/>
    </row>
    <row r="45" spans="1:6">
      <c r="A45" s="371" t="s">
        <v>35</v>
      </c>
      <c r="B45" s="108"/>
      <c r="C45" s="108"/>
      <c r="D45" s="110"/>
      <c r="E45" s="180"/>
      <c r="F45" s="467"/>
    </row>
    <row r="46" spans="1:6">
      <c r="A46" s="386" t="s">
        <v>431</v>
      </c>
      <c r="B46" s="108">
        <v>1040.0941399999999</v>
      </c>
      <c r="C46" s="108">
        <v>331.75249000000002</v>
      </c>
      <c r="D46" s="110">
        <v>957.89739999999995</v>
      </c>
      <c r="E46" s="180">
        <v>43.835929999999998</v>
      </c>
      <c r="F46" s="467"/>
    </row>
    <row r="47" spans="1:6">
      <c r="A47" s="386" t="s">
        <v>430</v>
      </c>
      <c r="B47" s="108">
        <v>1017.72703</v>
      </c>
      <c r="C47" s="108">
        <v>225.73301000000001</v>
      </c>
      <c r="D47" s="110">
        <v>950.26382000000001</v>
      </c>
      <c r="E47" s="180">
        <v>44.827620000000003</v>
      </c>
      <c r="F47" s="467"/>
    </row>
    <row r="48" spans="1:6">
      <c r="A48" s="386" t="s">
        <v>429</v>
      </c>
      <c r="B48" s="108">
        <v>842.62411999999995</v>
      </c>
      <c r="C48" s="108">
        <v>218.09499</v>
      </c>
      <c r="D48" s="110">
        <v>826.26720999999998</v>
      </c>
      <c r="E48" s="180">
        <v>77.674120000000002</v>
      </c>
      <c r="F48" s="468"/>
    </row>
    <row r="49" spans="1:6">
      <c r="A49" s="386" t="s">
        <v>428</v>
      </c>
      <c r="B49" s="108">
        <v>977.56511999999998</v>
      </c>
      <c r="C49" s="108">
        <v>221.90673000000001</v>
      </c>
      <c r="D49" s="110">
        <v>963.79154000000005</v>
      </c>
      <c r="E49" s="180">
        <v>36.37032</v>
      </c>
      <c r="F49" s="6"/>
    </row>
    <row r="50" spans="1:6">
      <c r="A50" s="386" t="s">
        <v>427</v>
      </c>
      <c r="B50" s="108">
        <v>463.61586999999997</v>
      </c>
      <c r="C50" s="108">
        <v>161.12663000000001</v>
      </c>
      <c r="D50" s="110">
        <v>443.62576000000001</v>
      </c>
      <c r="E50" s="180">
        <v>40.061259999999997</v>
      </c>
      <c r="F50" s="6"/>
    </row>
    <row r="51" spans="1:6">
      <c r="A51" s="386"/>
      <c r="F51" s="6"/>
    </row>
    <row r="52" spans="1:6">
      <c r="A52" s="263" t="s">
        <v>787</v>
      </c>
    </row>
    <row r="53" spans="1:6" s="20" customFormat="1">
      <c r="A53" s="222" t="s">
        <v>191</v>
      </c>
    </row>
  </sheetData>
  <mergeCells count="7">
    <mergeCell ref="B11:E11"/>
    <mergeCell ref="B4:C5"/>
    <mergeCell ref="D4:E5"/>
    <mergeCell ref="B6:B10"/>
    <mergeCell ref="C6:C10"/>
    <mergeCell ref="D6:D10"/>
    <mergeCell ref="E6:E10"/>
  </mergeCells>
  <phoneticPr fontId="11" type="noConversion"/>
  <hyperlinks>
    <hyperlink ref="F1:F2" location="'Spis tablic     List of Tables'!A1" display="Powrót do spisu tablic"/>
    <hyperlink ref="F1" location="'Spis tablic     List of Tables'!A114" display="Powrót do spisu tablic"/>
    <hyperlink ref="F2" location="'Spis tablic     List of tables'!B115" display="Back to list of tables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CM16"/>
  <sheetViews>
    <sheetView zoomScaleNormal="100" workbookViewId="0">
      <selection activeCell="A24" sqref="A24:A25"/>
    </sheetView>
  </sheetViews>
  <sheetFormatPr defaultRowHeight="12.75"/>
  <cols>
    <col min="1" max="1" width="40.625" style="5" customWidth="1"/>
    <col min="2" max="5" width="16.625" style="5" customWidth="1"/>
    <col min="6" max="16384" width="9" style="5"/>
  </cols>
  <sheetData>
    <row r="1" spans="1:91" ht="14.25">
      <c r="A1" s="12" t="s">
        <v>717</v>
      </c>
      <c r="D1" s="99"/>
      <c r="F1" s="111" t="s">
        <v>13</v>
      </c>
    </row>
    <row r="2" spans="1:91" ht="14.25">
      <c r="A2" s="469" t="s">
        <v>718</v>
      </c>
      <c r="D2" s="99"/>
      <c r="F2" s="21" t="s">
        <v>14</v>
      </c>
    </row>
    <row r="3" spans="1:91">
      <c r="A3" s="470"/>
      <c r="B3" s="24"/>
      <c r="C3" s="24"/>
      <c r="D3" s="24"/>
      <c r="F3" s="24"/>
    </row>
    <row r="4" spans="1:91" ht="14.25" customHeight="1">
      <c r="A4" s="246"/>
      <c r="B4" s="652" t="s">
        <v>643</v>
      </c>
      <c r="C4" s="653"/>
      <c r="D4" s="652" t="s">
        <v>646</v>
      </c>
      <c r="E4" s="656"/>
    </row>
    <row r="5" spans="1:91">
      <c r="A5" s="241"/>
      <c r="B5" s="654"/>
      <c r="C5" s="655"/>
      <c r="D5" s="654"/>
      <c r="E5" s="657"/>
    </row>
    <row r="6" spans="1:91" ht="14.25" customHeight="1">
      <c r="A6" s="241"/>
      <c r="B6" s="611" t="s">
        <v>172</v>
      </c>
      <c r="C6" s="548" t="s">
        <v>644</v>
      </c>
      <c r="D6" s="611" t="s">
        <v>172</v>
      </c>
      <c r="E6" s="555" t="s">
        <v>645</v>
      </c>
    </row>
    <row r="7" spans="1:91">
      <c r="A7" s="242" t="s">
        <v>50</v>
      </c>
      <c r="B7" s="551"/>
      <c r="C7" s="551"/>
      <c r="D7" s="551"/>
      <c r="E7" s="658"/>
    </row>
    <row r="8" spans="1:91">
      <c r="A8" s="243" t="s">
        <v>51</v>
      </c>
      <c r="B8" s="551"/>
      <c r="C8" s="551"/>
      <c r="D8" s="551"/>
      <c r="E8" s="658"/>
    </row>
    <row r="9" spans="1:91">
      <c r="A9" s="241"/>
      <c r="B9" s="551"/>
      <c r="C9" s="551"/>
      <c r="D9" s="551"/>
      <c r="E9" s="658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</row>
    <row r="10" spans="1:91">
      <c r="A10" s="241"/>
      <c r="B10" s="552"/>
      <c r="C10" s="552"/>
      <c r="D10" s="552"/>
      <c r="E10" s="659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</row>
    <row r="11" spans="1:91">
      <c r="A11" s="244"/>
      <c r="B11" s="635" t="s">
        <v>71</v>
      </c>
      <c r="C11" s="636"/>
      <c r="D11" s="636"/>
      <c r="E11" s="63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</row>
    <row r="12" spans="1:91" ht="18.75" customHeight="1">
      <c r="A12" s="207" t="s">
        <v>32</v>
      </c>
      <c r="B12" s="471">
        <v>298.44089000000002</v>
      </c>
      <c r="C12" s="471">
        <v>147.28161</v>
      </c>
      <c r="D12" s="178">
        <v>299.20952</v>
      </c>
      <c r="E12" s="179">
        <v>93.704759999999993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</row>
    <row r="13" spans="1:91">
      <c r="A13" s="387" t="s">
        <v>33</v>
      </c>
      <c r="B13" s="472"/>
      <c r="C13" s="472"/>
      <c r="D13" s="472"/>
      <c r="E13" s="473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</row>
    <row r="14" spans="1:91" ht="14.25">
      <c r="B14" s="311"/>
      <c r="C14" s="311"/>
      <c r="D14" s="311"/>
      <c r="E14" s="311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</row>
    <row r="15" spans="1:91">
      <c r="A15" s="12" t="s">
        <v>786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</row>
    <row r="16" spans="1:91" s="463" customFormat="1">
      <c r="A16" s="462" t="s">
        <v>191</v>
      </c>
      <c r="F16" s="456"/>
      <c r="G16" s="456"/>
      <c r="H16" s="456"/>
      <c r="I16" s="456"/>
      <c r="J16" s="456"/>
      <c r="K16" s="456"/>
      <c r="L16" s="456"/>
      <c r="M16" s="456"/>
      <c r="N16" s="456"/>
      <c r="O16" s="456"/>
      <c r="P16" s="456"/>
      <c r="Q16" s="456"/>
      <c r="R16" s="456"/>
      <c r="S16" s="456"/>
      <c r="T16" s="456"/>
      <c r="U16" s="456"/>
      <c r="V16" s="456"/>
      <c r="W16" s="456"/>
      <c r="X16" s="456"/>
      <c r="Y16" s="456"/>
      <c r="Z16" s="456"/>
      <c r="AA16" s="456"/>
      <c r="AB16" s="456"/>
      <c r="AC16" s="456"/>
      <c r="AD16" s="456"/>
      <c r="AE16" s="456"/>
      <c r="AF16" s="456"/>
      <c r="AG16" s="456"/>
      <c r="AH16" s="456"/>
      <c r="AI16" s="456"/>
      <c r="AJ16" s="456"/>
      <c r="AK16" s="456"/>
      <c r="AL16" s="456"/>
      <c r="AM16" s="456"/>
      <c r="AN16" s="456"/>
      <c r="AO16" s="456"/>
      <c r="AP16" s="456"/>
      <c r="AQ16" s="456"/>
      <c r="AR16" s="456"/>
      <c r="AS16" s="456"/>
      <c r="AT16" s="456"/>
      <c r="AU16" s="456"/>
      <c r="AV16" s="456"/>
      <c r="AW16" s="456"/>
      <c r="AX16" s="456"/>
      <c r="AY16" s="456"/>
      <c r="AZ16" s="456"/>
      <c r="BA16" s="456"/>
      <c r="BB16" s="456"/>
      <c r="BC16" s="456"/>
      <c r="BD16" s="456"/>
      <c r="BE16" s="456"/>
      <c r="BF16" s="456"/>
      <c r="BG16" s="456"/>
      <c r="BH16" s="456"/>
      <c r="BI16" s="456"/>
      <c r="BJ16" s="456"/>
      <c r="BK16" s="456"/>
      <c r="BL16" s="456"/>
      <c r="BM16" s="456"/>
      <c r="BN16" s="456"/>
      <c r="BO16" s="456"/>
      <c r="BP16" s="456"/>
      <c r="BQ16" s="456"/>
      <c r="BR16" s="456"/>
      <c r="BS16" s="456"/>
      <c r="BT16" s="456"/>
      <c r="BU16" s="456"/>
      <c r="BV16" s="456"/>
      <c r="BW16" s="456"/>
      <c r="BX16" s="456"/>
      <c r="BY16" s="456"/>
      <c r="BZ16" s="456"/>
      <c r="CA16" s="456"/>
      <c r="CB16" s="456"/>
      <c r="CC16" s="456"/>
      <c r="CD16" s="456"/>
      <c r="CE16" s="456"/>
      <c r="CF16" s="456"/>
      <c r="CG16" s="456"/>
      <c r="CH16" s="456"/>
      <c r="CI16" s="456"/>
      <c r="CJ16" s="456"/>
      <c r="CK16" s="456"/>
      <c r="CL16" s="456"/>
      <c r="CM16" s="456"/>
    </row>
  </sheetData>
  <mergeCells count="7">
    <mergeCell ref="B11:E11"/>
    <mergeCell ref="B4:C5"/>
    <mergeCell ref="D4:E5"/>
    <mergeCell ref="B6:B10"/>
    <mergeCell ref="C6:C10"/>
    <mergeCell ref="D6:D10"/>
    <mergeCell ref="E6:E10"/>
  </mergeCells>
  <phoneticPr fontId="11" type="noConversion"/>
  <hyperlinks>
    <hyperlink ref="F1" location="'Spis tablic     List of Tables'!A117" display="Powrót do spisu tablic"/>
    <hyperlink ref="F2" location="'Spis tablic     List of tables'!B118" display="Back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63"/>
  <sheetViews>
    <sheetView topLeftCell="A34" zoomScale="95" zoomScaleNormal="95" workbookViewId="0">
      <selection activeCell="A24" sqref="A24:A25"/>
    </sheetView>
  </sheetViews>
  <sheetFormatPr defaultRowHeight="12.75"/>
  <cols>
    <col min="1" max="1" width="41.625" style="12" customWidth="1"/>
    <col min="2" max="5" width="10.625" style="12" customWidth="1"/>
    <col min="6" max="6" width="12.125" style="12" customWidth="1"/>
    <col min="7" max="7" width="10.5" style="11" bestFit="1" customWidth="1"/>
    <col min="8" max="8" width="9.75" style="12" bestFit="1" customWidth="1"/>
    <col min="9" max="12" width="9" style="12"/>
    <col min="13" max="13" width="10.125" style="12" bestFit="1" customWidth="1"/>
    <col min="14" max="16384" width="9" style="12"/>
  </cols>
  <sheetData>
    <row r="1" spans="1:9" ht="14.25">
      <c r="A1" s="12" t="s">
        <v>697</v>
      </c>
      <c r="E1" s="99"/>
      <c r="F1" s="99"/>
      <c r="G1" s="324" t="s">
        <v>13</v>
      </c>
      <c r="I1" s="116"/>
    </row>
    <row r="2" spans="1:9" ht="14.25">
      <c r="A2" s="338" t="s">
        <v>698</v>
      </c>
      <c r="B2" s="24"/>
      <c r="C2" s="24"/>
      <c r="E2" s="99"/>
      <c r="F2" s="99"/>
      <c r="G2" s="118" t="s">
        <v>14</v>
      </c>
      <c r="I2" s="14"/>
    </row>
    <row r="3" spans="1:9">
      <c r="G3" s="12"/>
    </row>
    <row r="4" spans="1:9" ht="17.100000000000001" customHeight="1">
      <c r="A4" s="339"/>
      <c r="B4" s="548" t="s">
        <v>84</v>
      </c>
      <c r="C4" s="548" t="s">
        <v>85</v>
      </c>
      <c r="D4" s="548" t="s">
        <v>86</v>
      </c>
      <c r="E4" s="548" t="s">
        <v>87</v>
      </c>
      <c r="F4" s="555" t="s">
        <v>88</v>
      </c>
    </row>
    <row r="5" spans="1:9" ht="17.100000000000001" customHeight="1">
      <c r="A5" s="271"/>
      <c r="B5" s="549"/>
      <c r="C5" s="551"/>
      <c r="D5" s="553"/>
      <c r="E5" s="551"/>
      <c r="F5" s="556"/>
    </row>
    <row r="6" spans="1:9" ht="17.100000000000001" customHeight="1">
      <c r="A6" s="242" t="s">
        <v>50</v>
      </c>
      <c r="B6" s="549"/>
      <c r="C6" s="551"/>
      <c r="D6" s="553"/>
      <c r="E6" s="551"/>
      <c r="F6" s="556"/>
    </row>
    <row r="7" spans="1:9" ht="17.100000000000001" customHeight="1">
      <c r="A7" s="243" t="s">
        <v>51</v>
      </c>
      <c r="B7" s="549"/>
      <c r="C7" s="551"/>
      <c r="D7" s="553"/>
      <c r="E7" s="551"/>
      <c r="F7" s="556"/>
    </row>
    <row r="8" spans="1:9" ht="17.100000000000001" customHeight="1">
      <c r="A8" s="340"/>
      <c r="B8" s="550"/>
      <c r="C8" s="552"/>
      <c r="D8" s="554"/>
      <c r="E8" s="552"/>
      <c r="F8" s="557"/>
    </row>
    <row r="9" spans="1:9" ht="17.100000000000001" customHeight="1">
      <c r="A9" s="341"/>
      <c r="B9" s="546" t="s">
        <v>89</v>
      </c>
      <c r="C9" s="547"/>
      <c r="D9" s="547"/>
      <c r="E9" s="547"/>
      <c r="F9" s="547"/>
    </row>
    <row r="10" spans="1:9" ht="17.100000000000001" customHeight="1">
      <c r="A10" s="265" t="s">
        <v>596</v>
      </c>
      <c r="B10" s="183">
        <f>SUM(C10:F10)</f>
        <v>11507786.177460002</v>
      </c>
      <c r="C10" s="183">
        <v>5158176.57326</v>
      </c>
      <c r="D10" s="183">
        <v>4167927.4504400003</v>
      </c>
      <c r="E10" s="183">
        <v>1430271.55244</v>
      </c>
      <c r="F10" s="188">
        <v>751410.60132000002</v>
      </c>
      <c r="G10" s="8"/>
    </row>
    <row r="11" spans="1:9" ht="17.100000000000001" customHeight="1">
      <c r="A11" s="222" t="s">
        <v>597</v>
      </c>
      <c r="B11" s="58"/>
      <c r="C11" s="58"/>
      <c r="D11" s="58"/>
      <c r="E11" s="58"/>
      <c r="F11" s="66"/>
    </row>
    <row r="12" spans="1:9" ht="17.100000000000001" customHeight="1">
      <c r="A12" s="265" t="s">
        <v>25</v>
      </c>
      <c r="B12" s="58">
        <f>SUM(C12:F12)</f>
        <v>6157194.103339999</v>
      </c>
      <c r="C12" s="58">
        <v>2622798.5473200004</v>
      </c>
      <c r="D12" s="58">
        <v>2697282.5475599999</v>
      </c>
      <c r="E12" s="58">
        <v>466289.28474999999</v>
      </c>
      <c r="F12" s="66">
        <v>370823.72370999999</v>
      </c>
      <c r="G12" s="77"/>
    </row>
    <row r="13" spans="1:9" ht="17.100000000000001" customHeight="1">
      <c r="A13" s="140" t="s">
        <v>90</v>
      </c>
      <c r="B13" s="184"/>
      <c r="C13" s="184"/>
      <c r="D13" s="184"/>
      <c r="E13" s="184"/>
      <c r="F13" s="186"/>
      <c r="G13" s="77"/>
    </row>
    <row r="14" spans="1:9" ht="17.100000000000001" customHeight="1">
      <c r="A14" s="262" t="s">
        <v>43</v>
      </c>
      <c r="B14" s="184"/>
      <c r="C14" s="184"/>
      <c r="D14" s="184"/>
      <c r="E14" s="184"/>
      <c r="F14" s="186"/>
    </row>
    <row r="15" spans="1:9" ht="17.100000000000001" customHeight="1">
      <c r="A15" s="140" t="s">
        <v>92</v>
      </c>
      <c r="B15" s="184"/>
      <c r="C15" s="184"/>
      <c r="D15" s="184"/>
      <c r="E15" s="184"/>
      <c r="F15" s="186"/>
    </row>
    <row r="16" spans="1:9" s="344" customFormat="1" ht="17.100000000000001" customHeight="1">
      <c r="A16" s="262" t="s">
        <v>535</v>
      </c>
      <c r="B16" s="184"/>
      <c r="C16" s="184"/>
      <c r="D16" s="184"/>
      <c r="E16" s="184"/>
      <c r="F16" s="186"/>
      <c r="G16" s="342"/>
      <c r="H16" s="343"/>
    </row>
    <row r="17" spans="1:13" s="344" customFormat="1" ht="17.100000000000001" customHeight="1">
      <c r="A17" s="222" t="s">
        <v>572</v>
      </c>
      <c r="B17" s="184"/>
      <c r="C17" s="184"/>
      <c r="D17" s="184"/>
      <c r="E17" s="184"/>
      <c r="F17" s="186"/>
      <c r="G17" s="342"/>
      <c r="H17" s="343"/>
    </row>
    <row r="18" spans="1:13" s="344" customFormat="1" ht="17.100000000000001" customHeight="1">
      <c r="A18" s="266" t="s">
        <v>64</v>
      </c>
      <c r="B18" s="184">
        <f>SUM(C18:F18)</f>
        <v>374416.82153000002</v>
      </c>
      <c r="C18" s="184">
        <v>49928.976190000001</v>
      </c>
      <c r="D18" s="184">
        <v>70677.458680000011</v>
      </c>
      <c r="E18" s="184">
        <v>10847.93519</v>
      </c>
      <c r="F18" s="186">
        <v>242962.45147</v>
      </c>
      <c r="G18" s="342"/>
    </row>
    <row r="19" spans="1:13" s="344" customFormat="1" ht="17.100000000000001" customHeight="1">
      <c r="A19" s="345" t="s">
        <v>93</v>
      </c>
      <c r="B19" s="184"/>
      <c r="C19" s="184"/>
      <c r="D19" s="184"/>
      <c r="E19" s="93"/>
      <c r="F19" s="193"/>
      <c r="G19" s="342"/>
    </row>
    <row r="20" spans="1:13" s="344" customFormat="1" ht="17.100000000000001" customHeight="1">
      <c r="A20" s="266" t="s">
        <v>65</v>
      </c>
      <c r="B20" s="184">
        <f>SUM(C20:F20)</f>
        <v>1997240.4560000002</v>
      </c>
      <c r="C20" s="184">
        <v>831299.88899999997</v>
      </c>
      <c r="D20" s="184">
        <v>873374.19700000004</v>
      </c>
      <c r="E20" s="184">
        <v>227707.739</v>
      </c>
      <c r="F20" s="186">
        <v>64858.631000000001</v>
      </c>
      <c r="G20" s="346"/>
      <c r="H20" s="347"/>
      <c r="M20" s="348"/>
    </row>
    <row r="21" spans="1:13" s="344" customFormat="1" ht="17.100000000000001" customHeight="1">
      <c r="A21" s="345" t="s">
        <v>94</v>
      </c>
      <c r="B21" s="184"/>
      <c r="C21" s="184"/>
      <c r="D21" s="184"/>
      <c r="E21" s="93"/>
      <c r="F21" s="193"/>
      <c r="G21" s="346"/>
      <c r="H21" s="342"/>
    </row>
    <row r="22" spans="1:13" ht="17.100000000000001" customHeight="1">
      <c r="A22" s="264" t="s">
        <v>536</v>
      </c>
      <c r="B22" s="184">
        <f>SUM(C22:F22)</f>
        <v>1282983.4322800001</v>
      </c>
      <c r="C22" s="184">
        <v>832651.41809000005</v>
      </c>
      <c r="D22" s="184">
        <v>450332.01419000002</v>
      </c>
      <c r="E22" s="122" t="s">
        <v>210</v>
      </c>
      <c r="F22" s="123" t="s">
        <v>210</v>
      </c>
      <c r="G22" s="77"/>
      <c r="H22" s="11"/>
    </row>
    <row r="23" spans="1:13" ht="17.100000000000001" customHeight="1">
      <c r="A23" s="222" t="s">
        <v>573</v>
      </c>
      <c r="B23" s="184"/>
      <c r="C23" s="184"/>
      <c r="D23" s="184"/>
      <c r="E23" s="122"/>
      <c r="F23" s="123"/>
      <c r="G23" s="77"/>
      <c r="H23" s="11"/>
    </row>
    <row r="24" spans="1:13" ht="17.100000000000001" customHeight="1">
      <c r="A24" s="264" t="s">
        <v>537</v>
      </c>
      <c r="B24" s="184">
        <f>SUM(C24:F24)</f>
        <v>85634.699240000002</v>
      </c>
      <c r="C24" s="184">
        <v>83811.777650000004</v>
      </c>
      <c r="D24" s="184">
        <v>1822.9215900000002</v>
      </c>
      <c r="E24" s="122" t="s">
        <v>210</v>
      </c>
      <c r="F24" s="123" t="s">
        <v>210</v>
      </c>
      <c r="H24" s="11"/>
    </row>
    <row r="25" spans="1:13" ht="17.100000000000001" customHeight="1">
      <c r="A25" s="222" t="s">
        <v>574</v>
      </c>
      <c r="B25" s="184"/>
      <c r="C25" s="184"/>
      <c r="D25" s="184"/>
      <c r="E25" s="122"/>
      <c r="F25" s="123"/>
      <c r="H25" s="11"/>
    </row>
    <row r="26" spans="1:13" ht="17.100000000000001" customHeight="1">
      <c r="A26" s="264" t="s">
        <v>538</v>
      </c>
      <c r="B26" s="184">
        <f>SUM(C26:F26)</f>
        <v>65274.309860000001</v>
      </c>
      <c r="C26" s="184">
        <v>47235.47</v>
      </c>
      <c r="D26" s="184">
        <v>18038.83986</v>
      </c>
      <c r="E26" s="122" t="s">
        <v>210</v>
      </c>
      <c r="F26" s="123" t="s">
        <v>210</v>
      </c>
      <c r="H26" s="11"/>
    </row>
    <row r="27" spans="1:13" ht="17.100000000000001" customHeight="1">
      <c r="A27" s="222" t="s">
        <v>575</v>
      </c>
      <c r="B27" s="184"/>
      <c r="C27" s="184"/>
      <c r="D27" s="184"/>
      <c r="E27" s="122"/>
      <c r="F27" s="123"/>
      <c r="H27" s="11"/>
    </row>
    <row r="28" spans="1:13" ht="17.100000000000001" customHeight="1">
      <c r="A28" s="264" t="s">
        <v>539</v>
      </c>
      <c r="B28" s="184">
        <f>SUM(C28:F28)</f>
        <v>24023.919379999999</v>
      </c>
      <c r="C28" s="184">
        <v>12761.702869999999</v>
      </c>
      <c r="D28" s="184">
        <v>11262.21651</v>
      </c>
      <c r="E28" s="122" t="s">
        <v>210</v>
      </c>
      <c r="F28" s="123" t="s">
        <v>210</v>
      </c>
      <c r="H28" s="11"/>
    </row>
    <row r="29" spans="1:13" ht="17.100000000000001" customHeight="1">
      <c r="A29" s="222" t="s">
        <v>576</v>
      </c>
      <c r="B29" s="184"/>
      <c r="C29" s="184"/>
      <c r="D29" s="184"/>
      <c r="E29" s="184"/>
      <c r="F29" s="186"/>
      <c r="H29" s="11"/>
    </row>
    <row r="30" spans="1:13" ht="17.100000000000001" customHeight="1">
      <c r="A30" s="264" t="s">
        <v>540</v>
      </c>
      <c r="B30" s="184">
        <f>SUM(C30:F30)</f>
        <v>623783.53188999998</v>
      </c>
      <c r="C30" s="184">
        <v>156194.16641999999</v>
      </c>
      <c r="D30" s="184">
        <v>429291.10995000001</v>
      </c>
      <c r="E30" s="184">
        <v>28930.909879999999</v>
      </c>
      <c r="F30" s="186">
        <v>9367.3456400000014</v>
      </c>
      <c r="G30" s="77"/>
      <c r="H30" s="11"/>
    </row>
    <row r="31" spans="1:13" ht="17.100000000000001" customHeight="1">
      <c r="A31" s="222" t="s">
        <v>577</v>
      </c>
      <c r="B31" s="184"/>
      <c r="C31" s="184"/>
      <c r="D31" s="184"/>
      <c r="E31" s="184"/>
      <c r="F31" s="186"/>
      <c r="H31" s="11"/>
    </row>
    <row r="32" spans="1:13" ht="17.100000000000001" customHeight="1">
      <c r="A32" s="262" t="s">
        <v>541</v>
      </c>
      <c r="B32" s="184"/>
      <c r="C32" s="184"/>
      <c r="D32" s="184"/>
      <c r="E32" s="184"/>
      <c r="F32" s="186"/>
    </row>
    <row r="33" spans="1:12" ht="17.100000000000001" customHeight="1">
      <c r="A33" s="268" t="s">
        <v>543</v>
      </c>
      <c r="B33" s="184">
        <f>SUM(C33:F33)</f>
        <v>82573.61662999999</v>
      </c>
      <c r="C33" s="184">
        <v>74450.922030000002</v>
      </c>
      <c r="D33" s="184">
        <v>4463.1216399999994</v>
      </c>
      <c r="E33" s="184">
        <v>3397.5681600000003</v>
      </c>
      <c r="F33" s="186">
        <v>262.00479999999999</v>
      </c>
    </row>
    <row r="34" spans="1:12" ht="17.100000000000001" customHeight="1">
      <c r="A34" s="263" t="s">
        <v>578</v>
      </c>
      <c r="B34" s="184"/>
      <c r="C34" s="184"/>
      <c r="D34" s="184"/>
      <c r="E34" s="184"/>
      <c r="F34" s="186"/>
    </row>
    <row r="35" spans="1:12" ht="16.5" customHeight="1">
      <c r="A35" s="222" t="s">
        <v>95</v>
      </c>
      <c r="B35" s="184"/>
      <c r="C35" s="184"/>
      <c r="D35" s="184"/>
      <c r="E35" s="184"/>
      <c r="F35" s="186"/>
    </row>
    <row r="36" spans="1:12" ht="17.100000000000001" customHeight="1">
      <c r="A36" s="349" t="s">
        <v>61</v>
      </c>
      <c r="B36" s="58">
        <f>SUM(C36:F36)</f>
        <v>2367457.7441200004</v>
      </c>
      <c r="C36" s="58">
        <v>1040447.2569400001</v>
      </c>
      <c r="D36" s="58">
        <v>740962.68787999998</v>
      </c>
      <c r="E36" s="58">
        <v>326042.54168999998</v>
      </c>
      <c r="F36" s="66">
        <v>260005.25761</v>
      </c>
    </row>
    <row r="37" spans="1:12" ht="17.100000000000001" customHeight="1">
      <c r="A37" s="140" t="s">
        <v>96</v>
      </c>
      <c r="B37" s="58"/>
      <c r="C37" s="58"/>
      <c r="D37" s="58"/>
      <c r="E37" s="58"/>
      <c r="F37" s="66"/>
      <c r="H37" s="15"/>
    </row>
    <row r="38" spans="1:12" ht="17.100000000000001" customHeight="1">
      <c r="A38" s="269" t="s">
        <v>62</v>
      </c>
      <c r="B38" s="184"/>
      <c r="C38" s="184"/>
      <c r="D38" s="184"/>
      <c r="E38" s="184"/>
      <c r="F38" s="186"/>
    </row>
    <row r="39" spans="1:12" ht="17.100000000000001" customHeight="1">
      <c r="A39" s="140" t="s">
        <v>97</v>
      </c>
      <c r="B39" s="184"/>
      <c r="C39" s="184"/>
      <c r="D39" s="184"/>
      <c r="E39" s="184"/>
      <c r="F39" s="186"/>
      <c r="H39" s="350"/>
    </row>
    <row r="40" spans="1:12" ht="17.100000000000001" customHeight="1">
      <c r="A40" s="266" t="s">
        <v>542</v>
      </c>
      <c r="B40" s="184">
        <f>SUM(C40:F40)</f>
        <v>1553427.44267</v>
      </c>
      <c r="C40" s="184">
        <v>782859.43828</v>
      </c>
      <c r="D40" s="184">
        <v>408316.86014999996</v>
      </c>
      <c r="E40" s="184">
        <v>285721.18972000002</v>
      </c>
      <c r="F40" s="186">
        <v>76529.954519999999</v>
      </c>
      <c r="G40" s="8"/>
      <c r="H40" s="350"/>
      <c r="I40" s="15"/>
      <c r="J40" s="15"/>
      <c r="K40" s="15"/>
      <c r="L40" s="15"/>
    </row>
    <row r="41" spans="1:12" ht="17.100000000000001" customHeight="1">
      <c r="A41" s="222" t="s">
        <v>579</v>
      </c>
      <c r="B41" s="184"/>
      <c r="C41" s="184"/>
      <c r="D41" s="184"/>
      <c r="E41" s="184"/>
      <c r="F41" s="186"/>
      <c r="H41" s="350"/>
      <c r="I41" s="15"/>
      <c r="J41" s="15"/>
      <c r="K41" s="15"/>
      <c r="L41" s="15"/>
    </row>
    <row r="42" spans="1:12" ht="17.100000000000001" customHeight="1">
      <c r="A42" s="351" t="s">
        <v>63</v>
      </c>
      <c r="B42" s="288">
        <v>1423799.5</v>
      </c>
      <c r="C42" s="288">
        <v>721836.9</v>
      </c>
      <c r="D42" s="288">
        <v>392205.4</v>
      </c>
      <c r="E42" s="288">
        <v>240388.3</v>
      </c>
      <c r="F42" s="289">
        <v>69368.899999999994</v>
      </c>
      <c r="H42" s="350"/>
      <c r="I42" s="350"/>
      <c r="J42" s="350"/>
      <c r="K42" s="350"/>
      <c r="L42" s="350"/>
    </row>
    <row r="43" spans="1:12" ht="17.100000000000001" customHeight="1">
      <c r="A43" s="222" t="s">
        <v>193</v>
      </c>
      <c r="B43" s="184"/>
      <c r="C43" s="184"/>
      <c r="D43" s="184"/>
      <c r="E43" s="184"/>
      <c r="F43" s="186"/>
      <c r="H43" s="350"/>
      <c r="I43" s="350"/>
      <c r="J43" s="350"/>
      <c r="K43" s="350"/>
      <c r="L43" s="350"/>
    </row>
    <row r="44" spans="1:12" ht="17.100000000000001" customHeight="1">
      <c r="A44" s="270" t="s">
        <v>590</v>
      </c>
      <c r="B44" s="184"/>
      <c r="C44" s="184"/>
      <c r="D44" s="184"/>
      <c r="E44" s="184"/>
      <c r="F44" s="186"/>
      <c r="H44" s="350"/>
      <c r="I44" s="350"/>
      <c r="J44" s="350"/>
      <c r="K44" s="350"/>
      <c r="L44" s="350"/>
    </row>
    <row r="45" spans="1:12" ht="17.100000000000001" customHeight="1">
      <c r="A45" s="222" t="s">
        <v>589</v>
      </c>
      <c r="B45" s="184"/>
      <c r="C45" s="184"/>
      <c r="D45" s="184"/>
      <c r="E45" s="184"/>
      <c r="F45" s="186"/>
      <c r="H45" s="350"/>
      <c r="I45" s="350"/>
      <c r="J45" s="350"/>
      <c r="K45" s="350"/>
      <c r="L45" s="350"/>
    </row>
    <row r="46" spans="1:12" ht="17.100000000000001" customHeight="1">
      <c r="A46" s="264" t="s">
        <v>566</v>
      </c>
      <c r="B46" s="184">
        <f>SUM(C46:F46)</f>
        <v>1018430.7260900001</v>
      </c>
      <c r="C46" s="184">
        <v>528885.13247000007</v>
      </c>
      <c r="D46" s="184">
        <v>253760.62385</v>
      </c>
      <c r="E46" s="184">
        <v>182774.84246000001</v>
      </c>
      <c r="F46" s="186">
        <v>53010.127310000003</v>
      </c>
      <c r="H46" s="350"/>
      <c r="I46" s="350"/>
      <c r="J46" s="350"/>
      <c r="K46" s="350"/>
      <c r="L46" s="350"/>
    </row>
    <row r="47" spans="1:12" ht="17.100000000000001" customHeight="1">
      <c r="A47" s="267" t="s">
        <v>593</v>
      </c>
      <c r="B47" s="184"/>
      <c r="C47" s="184"/>
      <c r="D47" s="184"/>
      <c r="E47" s="184"/>
      <c r="F47" s="186"/>
      <c r="H47" s="350"/>
      <c r="I47" s="350"/>
      <c r="J47" s="350"/>
      <c r="K47" s="350"/>
      <c r="L47" s="350"/>
    </row>
    <row r="48" spans="1:12" ht="17.100000000000001" customHeight="1">
      <c r="A48" s="264" t="s">
        <v>565</v>
      </c>
      <c r="B48" s="184">
        <f>SUM(C48:F48)</f>
        <v>403372.76105999999</v>
      </c>
      <c r="C48" s="184">
        <v>192036.20400999999</v>
      </c>
      <c r="D48" s="184">
        <v>137979.30163</v>
      </c>
      <c r="E48" s="184">
        <v>57064.278420000002</v>
      </c>
      <c r="F48" s="186">
        <v>16292.977000000001</v>
      </c>
      <c r="H48" s="350"/>
      <c r="I48" s="350"/>
      <c r="J48" s="350"/>
      <c r="K48" s="350"/>
      <c r="L48" s="350"/>
    </row>
    <row r="49" spans="1:12" ht="17.100000000000001" customHeight="1">
      <c r="A49" s="222" t="s">
        <v>594</v>
      </c>
      <c r="B49" s="184"/>
      <c r="C49" s="184"/>
      <c r="D49" s="184"/>
      <c r="E49" s="184"/>
      <c r="F49" s="186"/>
      <c r="H49" s="350"/>
      <c r="I49" s="350"/>
      <c r="J49" s="350"/>
      <c r="K49" s="350"/>
      <c r="L49" s="350"/>
    </row>
    <row r="50" spans="1:12" ht="17.100000000000001" customHeight="1">
      <c r="A50" s="262" t="s">
        <v>567</v>
      </c>
      <c r="B50" s="184"/>
      <c r="C50" s="184"/>
      <c r="D50" s="184"/>
      <c r="E50" s="184"/>
      <c r="F50" s="186"/>
      <c r="H50" s="350"/>
      <c r="I50" s="350"/>
      <c r="J50" s="350"/>
      <c r="K50" s="350"/>
      <c r="L50" s="350"/>
    </row>
    <row r="51" spans="1:12" ht="17.100000000000001" customHeight="1">
      <c r="A51" s="268" t="s">
        <v>568</v>
      </c>
      <c r="B51" s="184">
        <f>SUM(C51:F51)</f>
        <v>1995.9816199999998</v>
      </c>
      <c r="C51" s="184">
        <v>915.59892000000002</v>
      </c>
      <c r="D51" s="184">
        <v>465.47381999999999</v>
      </c>
      <c r="E51" s="184">
        <v>549.15758999999991</v>
      </c>
      <c r="F51" s="186">
        <v>65.751289999999997</v>
      </c>
      <c r="H51" s="350"/>
      <c r="I51" s="350"/>
      <c r="J51" s="350"/>
      <c r="K51" s="350"/>
      <c r="L51" s="350"/>
    </row>
    <row r="52" spans="1:12" ht="17.100000000000001" customHeight="1">
      <c r="A52" s="263" t="s">
        <v>580</v>
      </c>
      <c r="B52" s="184"/>
      <c r="C52" s="184"/>
      <c r="D52" s="184"/>
      <c r="E52" s="184"/>
      <c r="F52" s="186"/>
      <c r="H52" s="350"/>
      <c r="I52" s="350"/>
      <c r="J52" s="350"/>
      <c r="K52" s="350"/>
      <c r="L52" s="350"/>
    </row>
    <row r="53" spans="1:12" ht="17.100000000000001" customHeight="1">
      <c r="A53" s="222" t="s">
        <v>581</v>
      </c>
      <c r="B53" s="184"/>
      <c r="C53" s="184"/>
      <c r="D53" s="184"/>
      <c r="E53" s="184"/>
      <c r="F53" s="186"/>
      <c r="H53" s="350"/>
      <c r="I53" s="350"/>
      <c r="J53" s="350"/>
      <c r="K53" s="350"/>
      <c r="L53" s="350"/>
    </row>
    <row r="54" spans="1:12" ht="17.100000000000001" customHeight="1">
      <c r="A54" s="264" t="s">
        <v>569</v>
      </c>
      <c r="B54" s="184">
        <f>SUM(C54:F54)</f>
        <v>42990.177429999996</v>
      </c>
      <c r="C54" s="184">
        <v>26480.189149999998</v>
      </c>
      <c r="D54" s="184">
        <v>1972.5102400000001</v>
      </c>
      <c r="E54" s="184">
        <v>7703.5580399999999</v>
      </c>
      <c r="F54" s="186">
        <v>6833.92</v>
      </c>
      <c r="H54" s="350"/>
      <c r="I54" s="350"/>
      <c r="J54" s="350"/>
      <c r="K54" s="350"/>
      <c r="L54" s="350"/>
    </row>
    <row r="55" spans="1:12" ht="17.100000000000001" customHeight="1">
      <c r="A55" s="222" t="s">
        <v>595</v>
      </c>
      <c r="B55" s="184"/>
      <c r="C55" s="184"/>
      <c r="D55" s="184"/>
      <c r="E55" s="184"/>
      <c r="F55" s="186"/>
      <c r="H55" s="350"/>
      <c r="I55" s="350"/>
      <c r="J55" s="350"/>
      <c r="K55" s="350"/>
      <c r="L55" s="350"/>
    </row>
    <row r="56" spans="1:12" ht="17.100000000000001" customHeight="1">
      <c r="A56" s="264" t="s">
        <v>570</v>
      </c>
      <c r="B56" s="184">
        <f>SUM(C56:F56)</f>
        <v>814030.3</v>
      </c>
      <c r="C56" s="184">
        <v>257587.8</v>
      </c>
      <c r="D56" s="184">
        <v>332645.8</v>
      </c>
      <c r="E56" s="184">
        <v>40321.4</v>
      </c>
      <c r="F56" s="186">
        <v>183475.3</v>
      </c>
      <c r="G56" s="8"/>
      <c r="H56" s="350"/>
      <c r="I56" s="350"/>
      <c r="J56" s="350"/>
      <c r="K56" s="350"/>
      <c r="L56" s="350"/>
    </row>
    <row r="57" spans="1:12" ht="17.100000000000001" customHeight="1">
      <c r="A57" s="222" t="s">
        <v>571</v>
      </c>
      <c r="B57" s="184"/>
      <c r="C57" s="184"/>
      <c r="D57" s="184"/>
      <c r="E57" s="184"/>
      <c r="F57" s="186"/>
      <c r="H57" s="350"/>
      <c r="I57" s="350"/>
      <c r="J57" s="350"/>
      <c r="K57" s="350"/>
      <c r="L57" s="350"/>
    </row>
    <row r="58" spans="1:12" ht="17.100000000000001" customHeight="1">
      <c r="A58" s="265" t="s">
        <v>26</v>
      </c>
      <c r="B58" s="58">
        <f>SUM(C58:F58)</f>
        <v>2983134.33</v>
      </c>
      <c r="C58" s="58">
        <v>1494930.7690000001</v>
      </c>
      <c r="D58" s="58">
        <v>729682.21499999997</v>
      </c>
      <c r="E58" s="58">
        <v>637939.72600000002</v>
      </c>
      <c r="F58" s="66">
        <v>120581.62</v>
      </c>
      <c r="H58" s="350"/>
      <c r="I58" s="350"/>
      <c r="J58" s="350"/>
      <c r="K58" s="350"/>
      <c r="L58" s="350"/>
    </row>
    <row r="59" spans="1:12" ht="17.100000000000001" customHeight="1">
      <c r="A59" s="140" t="s">
        <v>31</v>
      </c>
      <c r="B59" s="58"/>
      <c r="C59" s="58"/>
      <c r="D59" s="58"/>
      <c r="E59" s="58"/>
      <c r="F59" s="66"/>
      <c r="H59" s="350"/>
      <c r="I59" s="350"/>
      <c r="J59" s="350"/>
      <c r="K59" s="350"/>
      <c r="L59" s="350"/>
    </row>
    <row r="60" spans="1:12" ht="17.100000000000001" customHeight="1">
      <c r="A60" s="264" t="s">
        <v>591</v>
      </c>
      <c r="B60" s="184">
        <f>SUM(C60:F60)</f>
        <v>2343274.3929999997</v>
      </c>
      <c r="C60" s="184">
        <v>1079728.8810000001</v>
      </c>
      <c r="D60" s="184">
        <v>698418.42799999996</v>
      </c>
      <c r="E60" s="184">
        <v>518119.12199999997</v>
      </c>
      <c r="F60" s="186">
        <v>47007.962</v>
      </c>
      <c r="H60" s="350"/>
      <c r="I60" s="350"/>
      <c r="J60" s="350"/>
      <c r="K60" s="350"/>
      <c r="L60" s="350"/>
    </row>
    <row r="61" spans="1:12">
      <c r="A61" s="222" t="s">
        <v>592</v>
      </c>
      <c r="B61" s="77"/>
      <c r="C61" s="77"/>
      <c r="D61" s="77"/>
      <c r="E61" s="77"/>
      <c r="F61" s="77"/>
    </row>
    <row r="62" spans="1:12">
      <c r="B62" s="77"/>
      <c r="C62" s="77"/>
      <c r="D62" s="77"/>
      <c r="E62" s="77"/>
      <c r="F62" s="77"/>
    </row>
    <row r="63" spans="1:12">
      <c r="B63" s="77"/>
      <c r="C63" s="77"/>
      <c r="D63" s="77"/>
      <c r="E63" s="77"/>
      <c r="F63" s="77"/>
    </row>
  </sheetData>
  <mergeCells count="6">
    <mergeCell ref="B9:F9"/>
    <mergeCell ref="B4:B8"/>
    <mergeCell ref="C4:C8"/>
    <mergeCell ref="D4:D8"/>
    <mergeCell ref="E4:E8"/>
    <mergeCell ref="F4:F8"/>
  </mergeCells>
  <phoneticPr fontId="11" type="noConversion"/>
  <hyperlinks>
    <hyperlink ref="G1:I2" location="'Spis tablic     List of Tables'!A1" display="Powrót do spisu tablic"/>
    <hyperlink ref="G1" location="'Spis tablic     List of Tables'!A12" display="Powrót do spisu tablic"/>
    <hyperlink ref="G2" location="'Spis tablic     List of tables'!B13" display="Back to list of tables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J320"/>
  <sheetViews>
    <sheetView topLeftCell="A40" zoomScaleNormal="100" workbookViewId="0">
      <selection activeCell="A24" sqref="A24:A25"/>
    </sheetView>
  </sheetViews>
  <sheetFormatPr defaultRowHeight="12.75"/>
  <cols>
    <col min="1" max="1" width="28.75" style="6" customWidth="1"/>
    <col min="2" max="6" width="16.625" style="5" customWidth="1"/>
    <col min="7" max="9" width="16.5" style="6" customWidth="1"/>
    <col min="10" max="16384" width="9" style="5"/>
  </cols>
  <sheetData>
    <row r="1" spans="1:10" s="112" customFormat="1" ht="14.25" customHeight="1">
      <c r="A1" s="474" t="s">
        <v>781</v>
      </c>
      <c r="B1" s="474"/>
      <c r="C1" s="474"/>
      <c r="D1" s="474"/>
      <c r="E1" s="474"/>
      <c r="G1" s="111"/>
      <c r="H1" s="111"/>
      <c r="J1" s="111" t="s">
        <v>13</v>
      </c>
    </row>
    <row r="2" spans="1:10" s="112" customFormat="1" ht="14.25" customHeight="1">
      <c r="A2" s="18" t="s">
        <v>782</v>
      </c>
      <c r="B2" s="474"/>
      <c r="C2" s="474"/>
      <c r="D2" s="474"/>
      <c r="E2" s="474"/>
      <c r="G2" s="21"/>
      <c r="H2" s="21"/>
      <c r="J2" s="21" t="s">
        <v>14</v>
      </c>
    </row>
    <row r="3" spans="1:10" s="112" customFormat="1" ht="14.25" customHeight="1"/>
    <row r="4" spans="1:10" ht="12.75" customHeight="1">
      <c r="A4" s="240"/>
      <c r="B4" s="475"/>
      <c r="C4" s="476"/>
      <c r="D4" s="476"/>
      <c r="E4" s="476"/>
      <c r="F4" s="477"/>
      <c r="G4" s="538">
        <v>2011</v>
      </c>
      <c r="H4" s="535">
        <v>2012</v>
      </c>
      <c r="I4" s="538">
        <v>2013</v>
      </c>
    </row>
    <row r="5" spans="1:10">
      <c r="A5" s="241"/>
      <c r="B5" s="323"/>
      <c r="C5" s="84"/>
      <c r="D5" s="84"/>
      <c r="E5" s="84"/>
      <c r="F5" s="85"/>
      <c r="G5" s="661"/>
      <c r="H5" s="560"/>
      <c r="I5" s="661"/>
    </row>
    <row r="6" spans="1:10">
      <c r="A6" s="242" t="s">
        <v>50</v>
      </c>
      <c r="B6" s="478">
        <v>2006</v>
      </c>
      <c r="C6" s="479">
        <v>2007</v>
      </c>
      <c r="D6" s="479">
        <v>2008</v>
      </c>
      <c r="E6" s="479">
        <v>2009</v>
      </c>
      <c r="F6" s="480">
        <v>2010</v>
      </c>
      <c r="G6" s="661"/>
      <c r="H6" s="560"/>
      <c r="I6" s="661"/>
    </row>
    <row r="7" spans="1:10">
      <c r="A7" s="243" t="s">
        <v>51</v>
      </c>
      <c r="B7" s="323"/>
      <c r="C7" s="84"/>
      <c r="D7" s="84"/>
      <c r="E7" s="84"/>
      <c r="F7" s="85"/>
      <c r="G7" s="661"/>
      <c r="H7" s="560"/>
      <c r="I7" s="661"/>
    </row>
    <row r="8" spans="1:10">
      <c r="A8" s="241"/>
      <c r="B8" s="245"/>
      <c r="C8" s="481"/>
      <c r="D8" s="481"/>
      <c r="E8" s="481"/>
      <c r="F8" s="482"/>
      <c r="G8" s="545"/>
      <c r="H8" s="536"/>
      <c r="I8" s="545"/>
    </row>
    <row r="9" spans="1:10">
      <c r="A9" s="245"/>
      <c r="B9" s="634" t="s">
        <v>118</v>
      </c>
      <c r="C9" s="634"/>
      <c r="D9" s="634"/>
      <c r="E9" s="634"/>
      <c r="F9" s="660"/>
    </row>
    <row r="10" spans="1:10">
      <c r="A10" s="265" t="s">
        <v>596</v>
      </c>
      <c r="B10" s="483">
        <v>80242.704849999995</v>
      </c>
      <c r="C10" s="483">
        <v>84678.502680000005</v>
      </c>
      <c r="D10" s="483">
        <v>90899.025810000006</v>
      </c>
      <c r="E10" s="483">
        <v>203035.70277</v>
      </c>
      <c r="F10" s="80">
        <v>428973.8236</v>
      </c>
      <c r="G10" s="484">
        <v>394864.69092000002</v>
      </c>
      <c r="H10" s="485">
        <v>382506.93659</v>
      </c>
      <c r="I10" s="36">
        <v>323858.85808999999</v>
      </c>
    </row>
    <row r="11" spans="1:10">
      <c r="A11" s="222" t="s">
        <v>597</v>
      </c>
      <c r="B11" s="486"/>
      <c r="C11" s="486"/>
      <c r="D11" s="486"/>
      <c r="E11" s="487"/>
      <c r="F11" s="291"/>
      <c r="G11" s="291"/>
      <c r="H11" s="291"/>
      <c r="I11" s="292"/>
    </row>
    <row r="12" spans="1:10">
      <c r="A12" s="129" t="s">
        <v>442</v>
      </c>
      <c r="B12" s="486">
        <v>25181.228370000001</v>
      </c>
      <c r="C12" s="486">
        <v>17420.739320000001</v>
      </c>
      <c r="D12" s="486">
        <v>33878.239520000003</v>
      </c>
      <c r="E12" s="487">
        <v>73727.67409</v>
      </c>
      <c r="F12" s="294">
        <v>131479.38793999999</v>
      </c>
      <c r="G12" s="294">
        <v>126320.23735</v>
      </c>
      <c r="H12" s="294">
        <v>79770.462239999993</v>
      </c>
      <c r="I12" s="295">
        <v>101103.77604000001</v>
      </c>
    </row>
    <row r="13" spans="1:10">
      <c r="A13" s="134" t="s">
        <v>39</v>
      </c>
      <c r="B13" s="486"/>
      <c r="C13" s="486"/>
      <c r="D13" s="486"/>
      <c r="E13" s="487"/>
      <c r="F13" s="293"/>
      <c r="G13" s="293"/>
      <c r="H13" s="293"/>
      <c r="I13" s="290"/>
    </row>
    <row r="14" spans="1:10">
      <c r="A14" s="129" t="s">
        <v>37</v>
      </c>
      <c r="B14" s="486">
        <v>19200.44659</v>
      </c>
      <c r="C14" s="486">
        <v>20753.160319999999</v>
      </c>
      <c r="D14" s="486">
        <v>19849.913059999999</v>
      </c>
      <c r="E14" s="487">
        <v>63053.224549999999</v>
      </c>
      <c r="F14" s="294">
        <v>135830.48218000002</v>
      </c>
      <c r="G14" s="294">
        <v>121296.70358</v>
      </c>
      <c r="H14" s="294">
        <v>118491.53739</v>
      </c>
      <c r="I14" s="295">
        <v>92145.845709999994</v>
      </c>
    </row>
    <row r="15" spans="1:10">
      <c r="A15" s="134" t="s">
        <v>40</v>
      </c>
      <c r="B15" s="486"/>
      <c r="C15" s="486"/>
      <c r="D15" s="486"/>
      <c r="E15" s="487"/>
      <c r="F15" s="293"/>
      <c r="G15" s="293"/>
      <c r="H15" s="293"/>
      <c r="I15" s="290"/>
    </row>
    <row r="16" spans="1:10">
      <c r="A16" s="129" t="s">
        <v>41</v>
      </c>
      <c r="B16" s="486">
        <v>35861.029889999998</v>
      </c>
      <c r="C16" s="486">
        <v>46504.603040000002</v>
      </c>
      <c r="D16" s="486">
        <v>37170.873229999997</v>
      </c>
      <c r="E16" s="487">
        <v>66254.804130000004</v>
      </c>
      <c r="F16" s="294">
        <v>161663.95348</v>
      </c>
      <c r="G16" s="294">
        <v>147247.74999000001</v>
      </c>
      <c r="H16" s="294">
        <v>184244.93696000002</v>
      </c>
      <c r="I16" s="295">
        <v>130609.23634</v>
      </c>
      <c r="J16" s="6"/>
    </row>
    <row r="17" spans="1:10">
      <c r="A17" s="134" t="s">
        <v>42</v>
      </c>
      <c r="B17" s="486"/>
      <c r="C17" s="486"/>
      <c r="D17" s="486"/>
      <c r="E17" s="487"/>
      <c r="F17" s="81"/>
      <c r="G17" s="81"/>
      <c r="H17" s="83"/>
      <c r="I17" s="26"/>
      <c r="J17" s="6"/>
    </row>
    <row r="18" spans="1:10">
      <c r="A18" s="126" t="s">
        <v>111</v>
      </c>
      <c r="B18" s="486"/>
      <c r="C18" s="486"/>
      <c r="D18" s="486"/>
      <c r="E18" s="486"/>
      <c r="F18" s="81"/>
      <c r="G18" s="81"/>
      <c r="H18" s="81"/>
      <c r="I18" s="83"/>
      <c r="J18" s="6"/>
    </row>
    <row r="19" spans="1:10">
      <c r="A19" s="131" t="s">
        <v>217</v>
      </c>
      <c r="B19" s="483">
        <v>11690.215960000001</v>
      </c>
      <c r="C19" s="483">
        <v>6547.4160000000002</v>
      </c>
      <c r="D19" s="483">
        <v>23191.630510000003</v>
      </c>
      <c r="E19" s="483">
        <v>23136.5298</v>
      </c>
      <c r="F19" s="58">
        <v>73103.505680000002</v>
      </c>
      <c r="G19" s="58">
        <v>47584.596039999997</v>
      </c>
      <c r="H19" s="66">
        <v>56112.48401</v>
      </c>
      <c r="I19" s="37">
        <v>61037.805630000003</v>
      </c>
      <c r="J19" s="6"/>
    </row>
    <row r="20" spans="1:10">
      <c r="A20" s="130" t="s">
        <v>218</v>
      </c>
      <c r="B20" s="483">
        <v>2092.1221100000002</v>
      </c>
      <c r="C20" s="483">
        <v>489.96262000000002</v>
      </c>
      <c r="D20" s="483">
        <v>1320.2229499999999</v>
      </c>
      <c r="E20" s="483">
        <v>5115.02837</v>
      </c>
      <c r="F20" s="58">
        <v>16202.59959</v>
      </c>
      <c r="G20" s="488">
        <v>9425.2447499999998</v>
      </c>
      <c r="H20" s="489">
        <v>9334.2028800000007</v>
      </c>
      <c r="I20" s="37">
        <v>5080.1332199999997</v>
      </c>
    </row>
    <row r="21" spans="1:10">
      <c r="A21" s="195" t="s">
        <v>174</v>
      </c>
      <c r="B21" s="486"/>
      <c r="C21" s="486"/>
      <c r="D21" s="486"/>
      <c r="E21" s="486"/>
      <c r="F21" s="81"/>
      <c r="G21" s="81"/>
      <c r="H21" s="83"/>
      <c r="I21" s="26"/>
    </row>
    <row r="22" spans="1:10">
      <c r="A22" s="134" t="s">
        <v>49</v>
      </c>
      <c r="B22" s="486"/>
      <c r="C22" s="486"/>
      <c r="D22" s="486"/>
      <c r="E22" s="486"/>
      <c r="F22" s="81"/>
      <c r="G22" s="81"/>
      <c r="H22" s="83"/>
      <c r="I22" s="26"/>
    </row>
    <row r="23" spans="1:10">
      <c r="A23" s="129" t="s">
        <v>262</v>
      </c>
      <c r="B23" s="486">
        <v>1216.42733</v>
      </c>
      <c r="C23" s="486">
        <v>65.377669999999995</v>
      </c>
      <c r="D23" s="486">
        <v>83.540199999999999</v>
      </c>
      <c r="E23" s="486">
        <v>2313.6646099999998</v>
      </c>
      <c r="F23" s="81">
        <v>6846.5835900000002</v>
      </c>
      <c r="G23" s="490">
        <v>2282.2799500000001</v>
      </c>
      <c r="H23" s="491">
        <v>2083.09157</v>
      </c>
      <c r="I23" s="27">
        <v>1034.7531999999999</v>
      </c>
    </row>
    <row r="24" spans="1:10">
      <c r="A24" s="129" t="s">
        <v>263</v>
      </c>
      <c r="B24" s="492">
        <v>0</v>
      </c>
      <c r="C24" s="492">
        <v>0</v>
      </c>
      <c r="D24" s="492">
        <v>0</v>
      </c>
      <c r="E24" s="492">
        <v>0</v>
      </c>
      <c r="F24" s="81">
        <v>1834.7545600000001</v>
      </c>
      <c r="G24" s="81">
        <v>2904.4951299999998</v>
      </c>
      <c r="H24" s="83">
        <v>1299.79926</v>
      </c>
      <c r="I24" s="26">
        <v>708.36685</v>
      </c>
    </row>
    <row r="25" spans="1:10">
      <c r="A25" s="129" t="s">
        <v>264</v>
      </c>
      <c r="B25" s="492">
        <v>0</v>
      </c>
      <c r="C25" s="492">
        <v>0</v>
      </c>
      <c r="D25" s="492">
        <v>72.770960000000002</v>
      </c>
      <c r="E25" s="492">
        <v>178.43007</v>
      </c>
      <c r="F25" s="81">
        <v>245.75239000000002</v>
      </c>
      <c r="G25" s="81">
        <v>343.38576</v>
      </c>
      <c r="H25" s="83">
        <v>658.62338</v>
      </c>
      <c r="I25" s="26">
        <v>278.00602000000003</v>
      </c>
    </row>
    <row r="26" spans="1:10">
      <c r="A26" s="195" t="s">
        <v>46</v>
      </c>
      <c r="B26" s="492"/>
      <c r="C26" s="492"/>
      <c r="D26" s="492"/>
      <c r="E26" s="492"/>
      <c r="F26" s="81"/>
      <c r="G26" s="490"/>
      <c r="H26" s="491"/>
      <c r="I26" s="27"/>
    </row>
    <row r="27" spans="1:10">
      <c r="A27" s="134" t="s">
        <v>48</v>
      </c>
      <c r="B27" s="492"/>
      <c r="C27" s="492"/>
      <c r="D27" s="492"/>
      <c r="E27" s="492"/>
      <c r="F27" s="81"/>
      <c r="G27" s="81"/>
      <c r="H27" s="83"/>
      <c r="I27" s="26"/>
    </row>
    <row r="28" spans="1:10">
      <c r="A28" s="132" t="s">
        <v>267</v>
      </c>
      <c r="B28" s="486">
        <v>810.58722</v>
      </c>
      <c r="C28" s="486">
        <v>387.80371000000002</v>
      </c>
      <c r="D28" s="486">
        <v>223.999</v>
      </c>
      <c r="E28" s="486">
        <v>2473.59312</v>
      </c>
      <c r="F28" s="81">
        <v>5418.3788700000005</v>
      </c>
      <c r="G28" s="81">
        <v>1609.4923799999999</v>
      </c>
      <c r="H28" s="83">
        <v>3609.8932799999998</v>
      </c>
      <c r="I28" s="26">
        <v>2674.7837400000003</v>
      </c>
    </row>
    <row r="29" spans="1:10">
      <c r="A29" s="132" t="s">
        <v>266</v>
      </c>
      <c r="B29" s="486">
        <v>0</v>
      </c>
      <c r="C29" s="486">
        <v>10.104899999999999</v>
      </c>
      <c r="D29" s="486">
        <v>3.2095700000000003</v>
      </c>
      <c r="E29" s="486">
        <v>0</v>
      </c>
      <c r="F29" s="81">
        <v>555.35103000000004</v>
      </c>
      <c r="G29" s="490">
        <v>690.57044999999994</v>
      </c>
      <c r="H29" s="491">
        <v>229.80817999999999</v>
      </c>
      <c r="I29" s="27">
        <v>56.021709999999999</v>
      </c>
    </row>
    <row r="30" spans="1:10" ht="12.75" customHeight="1">
      <c r="A30" s="132" t="s">
        <v>265</v>
      </c>
      <c r="B30" s="486">
        <v>65.107559999999992</v>
      </c>
      <c r="C30" s="486">
        <v>26.67634</v>
      </c>
      <c r="D30" s="486">
        <v>936.70321999999999</v>
      </c>
      <c r="E30" s="486">
        <v>149.34057000000001</v>
      </c>
      <c r="F30" s="86">
        <v>1301.7791499999998</v>
      </c>
      <c r="G30" s="490">
        <v>1595.02108</v>
      </c>
      <c r="H30" s="491">
        <v>1452.98721</v>
      </c>
      <c r="I30" s="27">
        <v>328.20170000000002</v>
      </c>
    </row>
    <row r="31" spans="1:10">
      <c r="A31" s="130" t="s">
        <v>219</v>
      </c>
      <c r="B31" s="483">
        <v>897.00361999999996</v>
      </c>
      <c r="C31" s="483">
        <v>1953.5402799999999</v>
      </c>
      <c r="D31" s="483">
        <v>2947.5070799999999</v>
      </c>
      <c r="E31" s="483">
        <v>5431.2467100000003</v>
      </c>
      <c r="F31" s="81">
        <v>28391.302969999997</v>
      </c>
      <c r="G31" s="490">
        <v>12148.366189999999</v>
      </c>
      <c r="H31" s="491">
        <v>14254.54083</v>
      </c>
      <c r="I31" s="27">
        <v>13870.210429999999</v>
      </c>
    </row>
    <row r="32" spans="1:10">
      <c r="A32" s="195" t="s">
        <v>52</v>
      </c>
      <c r="B32" s="486"/>
      <c r="C32" s="486"/>
      <c r="D32" s="486"/>
      <c r="E32" s="486"/>
      <c r="F32" s="81"/>
      <c r="G32" s="490"/>
      <c r="H32" s="491"/>
      <c r="I32" s="27"/>
    </row>
    <row r="33" spans="1:9">
      <c r="A33" s="134" t="s">
        <v>47</v>
      </c>
      <c r="B33" s="486"/>
      <c r="C33" s="486"/>
      <c r="D33" s="486"/>
      <c r="E33" s="486"/>
      <c r="F33" s="81"/>
      <c r="G33" s="490"/>
      <c r="H33" s="491"/>
      <c r="I33" s="27"/>
    </row>
    <row r="34" spans="1:9">
      <c r="A34" s="132" t="s">
        <v>268</v>
      </c>
      <c r="B34" s="486">
        <v>0</v>
      </c>
      <c r="C34" s="486">
        <v>0</v>
      </c>
      <c r="D34" s="486">
        <v>125.39343</v>
      </c>
      <c r="E34" s="486">
        <v>1551.1214399999999</v>
      </c>
      <c r="F34" s="81">
        <v>18120.411050000002</v>
      </c>
      <c r="G34" s="490">
        <v>7762.99953</v>
      </c>
      <c r="H34" s="491">
        <v>9493.391599999999</v>
      </c>
      <c r="I34" s="27">
        <v>8848.7572200000013</v>
      </c>
    </row>
    <row r="35" spans="1:9">
      <c r="A35" s="132" t="s">
        <v>269</v>
      </c>
      <c r="B35" s="486">
        <v>0</v>
      </c>
      <c r="C35" s="486">
        <v>0</v>
      </c>
      <c r="D35" s="486">
        <v>440.22917999999999</v>
      </c>
      <c r="E35" s="486">
        <v>3184.0555099999997</v>
      </c>
      <c r="F35" s="81">
        <v>7476.6388899999993</v>
      </c>
      <c r="G35" s="490">
        <v>2520.2338100000002</v>
      </c>
      <c r="H35" s="491">
        <v>2543.6048100000003</v>
      </c>
      <c r="I35" s="27">
        <v>1260.6999599999999</v>
      </c>
    </row>
    <row r="36" spans="1:9">
      <c r="A36" s="195" t="s">
        <v>46</v>
      </c>
      <c r="B36" s="486"/>
      <c r="C36" s="486"/>
      <c r="D36" s="486"/>
      <c r="E36" s="486"/>
      <c r="F36" s="96"/>
      <c r="G36" s="58"/>
      <c r="H36" s="66"/>
      <c r="I36" s="37"/>
    </row>
    <row r="37" spans="1:9">
      <c r="A37" s="134" t="s">
        <v>48</v>
      </c>
      <c r="B37" s="486"/>
      <c r="C37" s="486"/>
      <c r="D37" s="486"/>
      <c r="E37" s="486"/>
      <c r="F37" s="81"/>
      <c r="G37" s="81"/>
      <c r="H37" s="83"/>
      <c r="I37" s="26"/>
    </row>
    <row r="38" spans="1:9">
      <c r="A38" s="132" t="s">
        <v>270</v>
      </c>
      <c r="B38" s="486">
        <v>0</v>
      </c>
      <c r="C38" s="486">
        <v>267.96840000000003</v>
      </c>
      <c r="D38" s="486">
        <v>191.67522</v>
      </c>
      <c r="E38" s="486">
        <v>427.35433</v>
      </c>
      <c r="F38" s="81">
        <v>1376.32817</v>
      </c>
      <c r="G38" s="81">
        <v>596.18263000000002</v>
      </c>
      <c r="H38" s="83">
        <v>262.07456999999999</v>
      </c>
      <c r="I38" s="26">
        <v>144.54602</v>
      </c>
    </row>
    <row r="39" spans="1:9">
      <c r="A39" s="132" t="s">
        <v>271</v>
      </c>
      <c r="B39" s="486">
        <v>0</v>
      </c>
      <c r="C39" s="486">
        <v>0</v>
      </c>
      <c r="D39" s="486">
        <v>88.021990000000002</v>
      </c>
      <c r="E39" s="486">
        <v>150.90870999999999</v>
      </c>
      <c r="F39" s="81">
        <v>110.09168</v>
      </c>
      <c r="G39" s="490">
        <v>356.01269000000002</v>
      </c>
      <c r="H39" s="491">
        <v>706.45416</v>
      </c>
      <c r="I39" s="27">
        <v>565.22155000000009</v>
      </c>
    </row>
    <row r="40" spans="1:9">
      <c r="A40" s="132" t="s">
        <v>272</v>
      </c>
      <c r="B40" s="486">
        <v>356.16040000000004</v>
      </c>
      <c r="C40" s="486">
        <v>1602.5358799999999</v>
      </c>
      <c r="D40" s="486">
        <v>1339.1963999999998</v>
      </c>
      <c r="E40" s="486">
        <v>54.334000000000003</v>
      </c>
      <c r="F40" s="81">
        <v>741.53853000000004</v>
      </c>
      <c r="G40" s="490">
        <v>507.13307000000003</v>
      </c>
      <c r="H40" s="491">
        <v>317.5095</v>
      </c>
      <c r="I40" s="27">
        <v>283.86162000000002</v>
      </c>
    </row>
    <row r="41" spans="1:9">
      <c r="A41" s="132" t="s">
        <v>273</v>
      </c>
      <c r="B41" s="486">
        <v>540.84321999999997</v>
      </c>
      <c r="C41" s="486">
        <v>83.036000000000001</v>
      </c>
      <c r="D41" s="486">
        <v>762.99086</v>
      </c>
      <c r="E41" s="486">
        <v>0</v>
      </c>
      <c r="F41" s="81">
        <v>555.77347999999995</v>
      </c>
      <c r="G41" s="490">
        <v>276.31720000000001</v>
      </c>
      <c r="H41" s="491">
        <v>493.28073999999998</v>
      </c>
      <c r="I41" s="27">
        <v>300.51850999999999</v>
      </c>
    </row>
    <row r="42" spans="1:9">
      <c r="A42" s="132" t="s">
        <v>269</v>
      </c>
      <c r="B42" s="486">
        <v>0</v>
      </c>
      <c r="C42" s="486">
        <v>0</v>
      </c>
      <c r="D42" s="486">
        <v>0</v>
      </c>
      <c r="E42" s="486">
        <v>0</v>
      </c>
      <c r="F42" s="81">
        <v>10.52117</v>
      </c>
      <c r="G42" s="490">
        <v>129.48725999999999</v>
      </c>
      <c r="H42" s="491">
        <v>438.22545000000002</v>
      </c>
      <c r="I42" s="27">
        <v>2466.6055499999998</v>
      </c>
    </row>
    <row r="43" spans="1:9">
      <c r="A43" s="130" t="s">
        <v>220</v>
      </c>
      <c r="B43" s="483">
        <v>5213.2279800000006</v>
      </c>
      <c r="C43" s="483">
        <v>3120.6361099999999</v>
      </c>
      <c r="D43" s="483">
        <v>14248.282800000001</v>
      </c>
      <c r="E43" s="483">
        <v>11249.76023</v>
      </c>
      <c r="F43" s="88">
        <v>20837.804039999999</v>
      </c>
      <c r="G43" s="493">
        <v>19701.859329999999</v>
      </c>
      <c r="H43" s="494">
        <v>22001.581429999998</v>
      </c>
      <c r="I43" s="37">
        <v>33498.50894</v>
      </c>
    </row>
    <row r="44" spans="1:9">
      <c r="A44" s="195" t="s">
        <v>52</v>
      </c>
      <c r="B44" s="486"/>
      <c r="C44" s="486"/>
      <c r="D44" s="486"/>
      <c r="E44" s="486"/>
      <c r="F44" s="81"/>
      <c r="G44" s="81"/>
      <c r="H44" s="83"/>
      <c r="I44" s="26"/>
    </row>
    <row r="45" spans="1:9">
      <c r="A45" s="134" t="s">
        <v>47</v>
      </c>
      <c r="B45" s="486"/>
      <c r="C45" s="486"/>
      <c r="D45" s="486"/>
      <c r="E45" s="486"/>
      <c r="F45" s="81"/>
      <c r="G45" s="81"/>
      <c r="H45" s="83"/>
      <c r="I45" s="26"/>
    </row>
    <row r="46" spans="1:9">
      <c r="A46" s="132" t="s">
        <v>274</v>
      </c>
      <c r="B46" s="486">
        <v>1089.5289299999999</v>
      </c>
      <c r="C46" s="486">
        <v>0</v>
      </c>
      <c r="D46" s="486">
        <v>57.627120000000005</v>
      </c>
      <c r="E46" s="486">
        <v>1440.8579999999999</v>
      </c>
      <c r="F46" s="81">
        <v>3087.3375299999998</v>
      </c>
      <c r="G46" s="490">
        <v>6063.00767</v>
      </c>
      <c r="H46" s="491">
        <v>3520.4134599999998</v>
      </c>
      <c r="I46" s="27">
        <v>2117.3231000000001</v>
      </c>
    </row>
    <row r="47" spans="1:9">
      <c r="A47" s="132" t="s">
        <v>275</v>
      </c>
      <c r="B47" s="486">
        <v>2709.2313899999999</v>
      </c>
      <c r="C47" s="486">
        <v>1096.39968</v>
      </c>
      <c r="D47" s="486">
        <v>4487.7811900000006</v>
      </c>
      <c r="E47" s="486">
        <v>591.25300000000004</v>
      </c>
      <c r="F47" s="81">
        <v>2238.5194000000001</v>
      </c>
      <c r="G47" s="490">
        <v>2193.1221099999998</v>
      </c>
      <c r="H47" s="491">
        <v>1183.2822900000001</v>
      </c>
      <c r="I47" s="27">
        <v>2866.2484900000004</v>
      </c>
    </row>
    <row r="48" spans="1:9">
      <c r="A48" s="132" t="s">
        <v>276</v>
      </c>
      <c r="B48" s="486">
        <v>0</v>
      </c>
      <c r="C48" s="486">
        <v>0</v>
      </c>
      <c r="D48" s="486">
        <v>3458.2835700000001</v>
      </c>
      <c r="E48" s="486">
        <v>2658.7911300000001</v>
      </c>
      <c r="F48" s="81">
        <v>4339.8194400000002</v>
      </c>
      <c r="G48" s="490">
        <v>2914.7853399999999</v>
      </c>
      <c r="H48" s="491">
        <v>3889.1682799999999</v>
      </c>
      <c r="I48" s="27">
        <v>2122.6544700000004</v>
      </c>
    </row>
    <row r="49" spans="1:9">
      <c r="A49" s="195" t="s">
        <v>174</v>
      </c>
      <c r="B49" s="486"/>
      <c r="C49" s="486"/>
      <c r="D49" s="486"/>
      <c r="E49" s="486"/>
      <c r="F49" s="81"/>
      <c r="G49" s="490"/>
      <c r="H49" s="491"/>
      <c r="I49" s="27"/>
    </row>
    <row r="50" spans="1:9">
      <c r="A50" s="134" t="s">
        <v>49</v>
      </c>
      <c r="B50" s="486"/>
      <c r="C50" s="486"/>
      <c r="D50" s="486"/>
      <c r="E50" s="486"/>
      <c r="F50" s="81"/>
      <c r="G50" s="490"/>
      <c r="H50" s="491"/>
      <c r="I50" s="27"/>
    </row>
    <row r="51" spans="1:9">
      <c r="A51" s="132" t="s">
        <v>277</v>
      </c>
      <c r="B51" s="486">
        <v>379.45309999999995</v>
      </c>
      <c r="C51" s="486">
        <v>971.66856999999993</v>
      </c>
      <c r="D51" s="486">
        <v>3479.43786</v>
      </c>
      <c r="E51" s="486">
        <v>3671.39696</v>
      </c>
      <c r="F51" s="81">
        <v>6147.4964</v>
      </c>
      <c r="G51" s="490">
        <v>4964.5259100000003</v>
      </c>
      <c r="H51" s="491">
        <v>7809.88627</v>
      </c>
      <c r="I51" s="27">
        <v>22861.34908</v>
      </c>
    </row>
    <row r="52" spans="1:9">
      <c r="A52" s="132" t="s">
        <v>278</v>
      </c>
      <c r="B52" s="486">
        <v>0</v>
      </c>
      <c r="C52" s="486">
        <v>0</v>
      </c>
      <c r="D52" s="486">
        <v>569.0340799999999</v>
      </c>
      <c r="E52" s="486">
        <v>269.55298999999997</v>
      </c>
      <c r="F52" s="81">
        <v>771.85011999999995</v>
      </c>
      <c r="G52" s="490">
        <v>373.63434000000001</v>
      </c>
      <c r="H52" s="491">
        <v>1364.40552</v>
      </c>
      <c r="I52" s="27">
        <v>793.89499000000001</v>
      </c>
    </row>
    <row r="53" spans="1:9">
      <c r="A53" s="195" t="s">
        <v>46</v>
      </c>
      <c r="B53" s="486"/>
      <c r="C53" s="486"/>
      <c r="D53" s="486"/>
      <c r="E53" s="486"/>
      <c r="F53" s="81"/>
      <c r="G53" s="490"/>
      <c r="H53" s="491"/>
      <c r="I53" s="27"/>
    </row>
    <row r="54" spans="1:9">
      <c r="A54" s="134" t="s">
        <v>48</v>
      </c>
      <c r="B54" s="486"/>
      <c r="C54" s="486"/>
      <c r="D54" s="486"/>
      <c r="E54" s="486"/>
      <c r="F54" s="81"/>
      <c r="G54" s="490"/>
      <c r="H54" s="491"/>
      <c r="I54" s="27"/>
    </row>
    <row r="55" spans="1:9">
      <c r="A55" s="132" t="s">
        <v>274</v>
      </c>
      <c r="B55" s="486">
        <v>0</v>
      </c>
      <c r="C55" s="486">
        <v>0</v>
      </c>
      <c r="D55" s="486">
        <v>0</v>
      </c>
      <c r="E55" s="486">
        <v>178.53227999999999</v>
      </c>
      <c r="F55" s="81">
        <v>533.40593000000001</v>
      </c>
      <c r="G55" s="490">
        <v>139.67832999999999</v>
      </c>
      <c r="H55" s="491">
        <v>264.11765000000003</v>
      </c>
      <c r="I55" s="27">
        <v>394.82499999999999</v>
      </c>
    </row>
    <row r="56" spans="1:9">
      <c r="A56" s="132" t="s">
        <v>275</v>
      </c>
      <c r="B56" s="486">
        <v>0</v>
      </c>
      <c r="C56" s="486">
        <v>34.447000000000003</v>
      </c>
      <c r="D56" s="486">
        <v>8.6460000000000008</v>
      </c>
      <c r="E56" s="486">
        <v>1078.4400500000002</v>
      </c>
      <c r="F56" s="81">
        <v>0</v>
      </c>
      <c r="G56" s="490">
        <v>6.3196000000000003</v>
      </c>
      <c r="H56" s="491">
        <v>105.77822999999999</v>
      </c>
      <c r="I56" s="27">
        <v>19.464790000000001</v>
      </c>
    </row>
    <row r="57" spans="1:9">
      <c r="A57" s="132" t="s">
        <v>279</v>
      </c>
      <c r="B57" s="486">
        <v>844.63598000000002</v>
      </c>
      <c r="C57" s="486">
        <v>301.08947999999998</v>
      </c>
      <c r="D57" s="486">
        <v>1151.6182200000001</v>
      </c>
      <c r="E57" s="486">
        <v>715.21401000000003</v>
      </c>
      <c r="F57" s="81">
        <v>1541.9765</v>
      </c>
      <c r="G57" s="490">
        <v>2201.2454199999997</v>
      </c>
      <c r="H57" s="491">
        <v>2882.0849199999998</v>
      </c>
      <c r="I57" s="27">
        <v>1729.61599</v>
      </c>
    </row>
    <row r="58" spans="1:9">
      <c r="A58" s="132" t="s">
        <v>276</v>
      </c>
      <c r="B58" s="486">
        <v>190.37858</v>
      </c>
      <c r="C58" s="486">
        <v>717.03138000000001</v>
      </c>
      <c r="D58" s="486">
        <v>1035.8547599999999</v>
      </c>
      <c r="E58" s="486">
        <v>645.72181</v>
      </c>
      <c r="F58" s="184">
        <v>2177.3987200000001</v>
      </c>
      <c r="G58" s="495">
        <v>845.54061000000002</v>
      </c>
      <c r="H58" s="496">
        <v>982.44481000000007</v>
      </c>
      <c r="I58" s="27">
        <v>593.13303000000008</v>
      </c>
    </row>
    <row r="59" spans="1:9">
      <c r="A59" s="130" t="s">
        <v>221</v>
      </c>
      <c r="B59" s="483">
        <v>3487.8622500000001</v>
      </c>
      <c r="C59" s="483">
        <v>983.27698999999996</v>
      </c>
      <c r="D59" s="483">
        <v>4675.6176799999994</v>
      </c>
      <c r="E59" s="483">
        <v>1340.49449</v>
      </c>
      <c r="F59" s="88">
        <v>7671.7990799999998</v>
      </c>
      <c r="G59" s="88">
        <v>6309.1257699999996</v>
      </c>
      <c r="H59" s="34">
        <v>10522.158869999999</v>
      </c>
      <c r="I59" s="34">
        <v>8588.9530399999985</v>
      </c>
    </row>
    <row r="60" spans="1:9">
      <c r="A60" s="195" t="s">
        <v>261</v>
      </c>
      <c r="B60" s="486"/>
      <c r="C60" s="486"/>
      <c r="D60" s="486"/>
      <c r="E60" s="486"/>
      <c r="F60" s="81"/>
      <c r="G60" s="81"/>
      <c r="H60" s="83"/>
      <c r="I60" s="26"/>
    </row>
    <row r="61" spans="1:9">
      <c r="A61" s="134" t="s">
        <v>239</v>
      </c>
      <c r="B61" s="486"/>
      <c r="C61" s="486"/>
      <c r="D61" s="486"/>
      <c r="E61" s="486"/>
      <c r="F61" s="81"/>
      <c r="G61" s="490"/>
      <c r="H61" s="491"/>
      <c r="I61" s="27"/>
    </row>
    <row r="62" spans="1:9">
      <c r="A62" s="132" t="s">
        <v>280</v>
      </c>
      <c r="B62" s="486">
        <v>0</v>
      </c>
      <c r="C62" s="486">
        <v>0</v>
      </c>
      <c r="D62" s="497">
        <v>1241.7</v>
      </c>
      <c r="E62" s="497">
        <v>522</v>
      </c>
      <c r="F62" s="81">
        <v>4877.3586799999994</v>
      </c>
      <c r="G62" s="81">
        <v>4067.5513300000002</v>
      </c>
      <c r="H62" s="83">
        <v>4189.77963</v>
      </c>
      <c r="I62" s="26">
        <v>4602.5341200000003</v>
      </c>
    </row>
    <row r="63" spans="1:9">
      <c r="A63" s="195" t="s">
        <v>46</v>
      </c>
      <c r="B63" s="492"/>
      <c r="C63" s="492"/>
      <c r="D63" s="492"/>
      <c r="E63" s="492"/>
      <c r="F63" s="81"/>
      <c r="G63" s="81"/>
      <c r="H63" s="83"/>
      <c r="I63" s="26"/>
    </row>
    <row r="64" spans="1:9">
      <c r="A64" s="134" t="s">
        <v>48</v>
      </c>
      <c r="B64" s="486"/>
      <c r="C64" s="486"/>
      <c r="D64" s="486"/>
      <c r="E64" s="486"/>
      <c r="F64" s="81"/>
      <c r="G64" s="490"/>
      <c r="H64" s="491"/>
      <c r="I64" s="27"/>
    </row>
    <row r="65" spans="1:10">
      <c r="A65" s="132" t="s">
        <v>280</v>
      </c>
      <c r="B65" s="497">
        <v>630.20000000000005</v>
      </c>
      <c r="C65" s="486">
        <v>7.8639999999999999</v>
      </c>
      <c r="D65" s="486">
        <v>8.9770000000000003</v>
      </c>
      <c r="E65" s="497">
        <v>169.6</v>
      </c>
      <c r="F65" s="81">
        <v>529.37401999999997</v>
      </c>
      <c r="G65" s="490">
        <v>278.95096999999998</v>
      </c>
      <c r="H65" s="491">
        <v>1340.1612399999999</v>
      </c>
      <c r="I65" s="27">
        <v>652.12407999999994</v>
      </c>
    </row>
    <row r="66" spans="1:10">
      <c r="A66" s="132" t="s">
        <v>281</v>
      </c>
      <c r="B66" s="486">
        <v>2117.8016499999999</v>
      </c>
      <c r="C66" s="486">
        <v>617.31448</v>
      </c>
      <c r="D66" s="486">
        <v>687.58239000000003</v>
      </c>
      <c r="E66" s="486">
        <v>338.62362999999999</v>
      </c>
      <c r="F66" s="81">
        <v>1116.0423899999998</v>
      </c>
      <c r="G66" s="490">
        <v>1723.80745</v>
      </c>
      <c r="H66" s="491">
        <v>2073.03836</v>
      </c>
      <c r="I66" s="27">
        <v>940.97032999999999</v>
      </c>
    </row>
    <row r="67" spans="1:10">
      <c r="A67" s="132" t="s">
        <v>282</v>
      </c>
      <c r="B67" s="486">
        <v>721.43345999999997</v>
      </c>
      <c r="C67" s="486">
        <v>349.68351000000001</v>
      </c>
      <c r="D67" s="486">
        <v>2573.4683399999999</v>
      </c>
      <c r="E67" s="486">
        <v>300.87716999999998</v>
      </c>
      <c r="F67" s="81">
        <v>409.73696000000001</v>
      </c>
      <c r="G67" s="490">
        <v>105.37156</v>
      </c>
      <c r="H67" s="491">
        <v>1624.0103100000001</v>
      </c>
      <c r="I67" s="27">
        <v>2128.5841800000003</v>
      </c>
    </row>
    <row r="68" spans="1:10">
      <c r="A68" s="132" t="s">
        <v>283</v>
      </c>
      <c r="B68" s="486">
        <v>18.442360000000001</v>
      </c>
      <c r="C68" s="486">
        <v>8.4149999999999991</v>
      </c>
      <c r="D68" s="486">
        <v>163.87100000000001</v>
      </c>
      <c r="E68" s="486">
        <v>9.35</v>
      </c>
      <c r="F68" s="81">
        <v>739.28703000000007</v>
      </c>
      <c r="G68" s="490">
        <v>133.44445999999999</v>
      </c>
      <c r="H68" s="491">
        <v>1295.1693300000002</v>
      </c>
      <c r="I68" s="27">
        <v>264.74033000000003</v>
      </c>
    </row>
    <row r="69" spans="1:10">
      <c r="A69" s="128" t="s">
        <v>112</v>
      </c>
      <c r="B69" s="486"/>
      <c r="C69" s="486"/>
      <c r="D69" s="486"/>
      <c r="E69" s="486"/>
      <c r="F69" s="81"/>
      <c r="G69" s="490"/>
      <c r="H69" s="491"/>
      <c r="I69" s="27"/>
    </row>
    <row r="70" spans="1:10">
      <c r="A70" s="131" t="s">
        <v>222</v>
      </c>
      <c r="B70" s="483">
        <v>46997.939259999999</v>
      </c>
      <c r="C70" s="483">
        <v>38470.154170000002</v>
      </c>
      <c r="D70" s="483">
        <v>10614.92426</v>
      </c>
      <c r="E70" s="483">
        <v>59786.973979999995</v>
      </c>
      <c r="F70" s="58">
        <v>129450.11662999999</v>
      </c>
      <c r="G70" s="488">
        <v>135497.90078999999</v>
      </c>
      <c r="H70" s="489">
        <v>137283.59906000001</v>
      </c>
      <c r="I70" s="37">
        <v>131542.93272000001</v>
      </c>
    </row>
    <row r="71" spans="1:10">
      <c r="A71" s="130" t="s">
        <v>223</v>
      </c>
      <c r="B71" s="483">
        <v>11466.149240000001</v>
      </c>
      <c r="C71" s="483">
        <v>11904.906369999999</v>
      </c>
      <c r="D71" s="483">
        <v>2360.59782</v>
      </c>
      <c r="E71" s="483">
        <v>18363.801219999998</v>
      </c>
      <c r="F71" s="88">
        <v>19552.376059999999</v>
      </c>
      <c r="G71" s="88">
        <v>30412.74224</v>
      </c>
      <c r="H71" s="34">
        <v>32806.381030000004</v>
      </c>
      <c r="I71" s="34">
        <v>35722.696799999998</v>
      </c>
    </row>
    <row r="72" spans="1:10">
      <c r="A72" s="195" t="s">
        <v>261</v>
      </c>
      <c r="B72" s="486"/>
      <c r="C72" s="486"/>
      <c r="D72" s="486"/>
      <c r="E72" s="486"/>
      <c r="F72" s="81"/>
      <c r="G72" s="81"/>
      <c r="H72" s="83"/>
      <c r="I72" s="26"/>
    </row>
    <row r="73" spans="1:10">
      <c r="A73" s="134" t="s">
        <v>239</v>
      </c>
      <c r="B73" s="486"/>
      <c r="C73" s="486"/>
      <c r="D73" s="486"/>
      <c r="E73" s="486"/>
      <c r="F73" s="81"/>
      <c r="G73" s="490"/>
      <c r="H73" s="491"/>
      <c r="I73" s="27"/>
    </row>
    <row r="74" spans="1:10">
      <c r="A74" s="132" t="s">
        <v>284</v>
      </c>
      <c r="B74" s="486">
        <v>1852.92526</v>
      </c>
      <c r="C74" s="486">
        <v>4726.9193399999995</v>
      </c>
      <c r="D74" s="486">
        <v>1126.6668200000001</v>
      </c>
      <c r="E74" s="486">
        <v>10850.90171</v>
      </c>
      <c r="F74" s="81">
        <v>10916.07739</v>
      </c>
      <c r="G74" s="490">
        <v>18686.88636</v>
      </c>
      <c r="H74" s="491">
        <v>5758.8558800000001</v>
      </c>
      <c r="I74" s="27">
        <v>14019.519179999999</v>
      </c>
    </row>
    <row r="75" spans="1:10">
      <c r="A75" s="195" t="s">
        <v>231</v>
      </c>
      <c r="B75" s="486"/>
      <c r="C75" s="486"/>
      <c r="D75" s="486"/>
      <c r="E75" s="486"/>
      <c r="F75" s="81"/>
      <c r="G75" s="490"/>
      <c r="H75" s="491"/>
      <c r="I75" s="27"/>
    </row>
    <row r="76" spans="1:10">
      <c r="A76" s="134" t="s">
        <v>237</v>
      </c>
      <c r="B76" s="486"/>
      <c r="C76" s="486"/>
      <c r="D76" s="486"/>
      <c r="E76" s="486"/>
      <c r="F76" s="81"/>
      <c r="G76" s="81"/>
      <c r="H76" s="83"/>
      <c r="I76" s="26"/>
      <c r="J76" s="6"/>
    </row>
    <row r="77" spans="1:10">
      <c r="A77" s="132" t="s">
        <v>285</v>
      </c>
      <c r="B77" s="486">
        <v>5010.1760199999999</v>
      </c>
      <c r="C77" s="486">
        <v>4345.5458899999994</v>
      </c>
      <c r="D77" s="486">
        <v>1077.1523300000001</v>
      </c>
      <c r="E77" s="486">
        <v>855.41511000000003</v>
      </c>
      <c r="F77" s="81">
        <v>2875.1860499999998</v>
      </c>
      <c r="G77" s="81">
        <v>9236.9494099999993</v>
      </c>
      <c r="H77" s="81">
        <v>14955.998710000002</v>
      </c>
      <c r="I77" s="83">
        <v>15885.65612</v>
      </c>
      <c r="J77" s="6"/>
    </row>
    <row r="78" spans="1:10">
      <c r="A78" s="195" t="s">
        <v>46</v>
      </c>
      <c r="B78" s="486"/>
      <c r="C78" s="486"/>
      <c r="D78" s="486"/>
      <c r="E78" s="486"/>
      <c r="F78" s="81"/>
      <c r="G78" s="490"/>
      <c r="H78" s="491"/>
      <c r="I78" s="27"/>
      <c r="J78" s="6"/>
    </row>
    <row r="79" spans="1:10">
      <c r="A79" s="134" t="s">
        <v>48</v>
      </c>
      <c r="B79" s="486"/>
      <c r="C79" s="486"/>
      <c r="D79" s="486"/>
      <c r="E79" s="486"/>
      <c r="F79" s="81"/>
      <c r="G79" s="490"/>
      <c r="H79" s="491"/>
      <c r="I79" s="27"/>
    </row>
    <row r="80" spans="1:10">
      <c r="A80" s="132" t="s">
        <v>284</v>
      </c>
      <c r="B80" s="492">
        <v>0</v>
      </c>
      <c r="C80" s="492">
        <v>0</v>
      </c>
      <c r="D80" s="492">
        <v>0</v>
      </c>
      <c r="E80" s="492">
        <v>0</v>
      </c>
      <c r="F80" s="25">
        <v>0</v>
      </c>
      <c r="G80" s="490">
        <v>200.36391</v>
      </c>
      <c r="H80" s="491">
        <v>448.99369999999999</v>
      </c>
      <c r="I80" s="27">
        <v>2336.45055</v>
      </c>
    </row>
    <row r="81" spans="1:9">
      <c r="A81" s="132" t="s">
        <v>286</v>
      </c>
      <c r="B81" s="486">
        <v>319.10160999999999</v>
      </c>
      <c r="C81" s="486">
        <v>1476.6209099999999</v>
      </c>
      <c r="D81" s="486">
        <v>75.917450000000002</v>
      </c>
      <c r="E81" s="486">
        <v>111.00167999999999</v>
      </c>
      <c r="F81" s="25">
        <v>834.59137999999996</v>
      </c>
      <c r="G81" s="490">
        <v>380.08087</v>
      </c>
      <c r="H81" s="491">
        <v>170.82401000000002</v>
      </c>
      <c r="I81" s="27">
        <v>422.67041999999998</v>
      </c>
    </row>
    <row r="82" spans="1:9">
      <c r="A82" s="132" t="s">
        <v>287</v>
      </c>
      <c r="B82" s="486">
        <v>0</v>
      </c>
      <c r="C82" s="486">
        <v>0</v>
      </c>
      <c r="D82" s="486">
        <v>53.904410000000006</v>
      </c>
      <c r="E82" s="486">
        <v>652.65093000000002</v>
      </c>
      <c r="F82" s="25">
        <v>101.08139999999999</v>
      </c>
      <c r="G82" s="490">
        <v>117.75424000000001</v>
      </c>
      <c r="H82" s="491">
        <v>9697.5759999999991</v>
      </c>
      <c r="I82" s="27">
        <v>161.61424</v>
      </c>
    </row>
    <row r="83" spans="1:9">
      <c r="A83" s="132" t="s">
        <v>288</v>
      </c>
      <c r="B83" s="492">
        <v>0</v>
      </c>
      <c r="C83" s="492">
        <v>0</v>
      </c>
      <c r="D83" s="492">
        <v>0</v>
      </c>
      <c r="E83" s="492">
        <v>0</v>
      </c>
      <c r="F83" s="25">
        <v>163.75399999999999</v>
      </c>
      <c r="G83" s="490">
        <v>773.54531000000009</v>
      </c>
      <c r="H83" s="491">
        <v>64.700239999999994</v>
      </c>
      <c r="I83" s="27">
        <v>29.890919999999998</v>
      </c>
    </row>
    <row r="84" spans="1:9">
      <c r="A84" s="132" t="s">
        <v>289</v>
      </c>
      <c r="B84" s="486">
        <v>16.305990000000001</v>
      </c>
      <c r="C84" s="486">
        <v>762.10451999999998</v>
      </c>
      <c r="D84" s="486">
        <v>26.956810000000001</v>
      </c>
      <c r="E84" s="486">
        <v>0</v>
      </c>
      <c r="F84" s="184">
        <v>47.311750000000004</v>
      </c>
      <c r="G84" s="495">
        <v>107.60003</v>
      </c>
      <c r="H84" s="496">
        <v>199.36505</v>
      </c>
      <c r="I84" s="27">
        <v>95.80941</v>
      </c>
    </row>
    <row r="85" spans="1:9">
      <c r="A85" s="132" t="s">
        <v>290</v>
      </c>
      <c r="B85" s="486">
        <v>4267.6403600000003</v>
      </c>
      <c r="C85" s="486">
        <v>593.71570999999994</v>
      </c>
      <c r="D85" s="486">
        <v>0</v>
      </c>
      <c r="E85" s="486">
        <v>5893.8317900000002</v>
      </c>
      <c r="F85" s="25">
        <v>4614.3740900000003</v>
      </c>
      <c r="G85" s="25">
        <v>909.56210999999996</v>
      </c>
      <c r="H85" s="26">
        <v>1510.06744</v>
      </c>
      <c r="I85" s="26">
        <v>2771.0859599999999</v>
      </c>
    </row>
    <row r="86" spans="1:9">
      <c r="A86" s="130" t="s">
        <v>224</v>
      </c>
      <c r="B86" s="483">
        <v>16209.050880000001</v>
      </c>
      <c r="C86" s="483">
        <v>15336.08934</v>
      </c>
      <c r="D86" s="483">
        <v>2337.1678500000003</v>
      </c>
      <c r="E86" s="483">
        <v>5624.6273899999997</v>
      </c>
      <c r="F86" s="81">
        <v>49823.861770000003</v>
      </c>
      <c r="G86" s="81">
        <v>37229.325810000002</v>
      </c>
      <c r="H86" s="83">
        <v>24484.492870000002</v>
      </c>
      <c r="I86" s="26">
        <v>15290.03033</v>
      </c>
    </row>
    <row r="87" spans="1:9">
      <c r="A87" s="195" t="s">
        <v>174</v>
      </c>
      <c r="B87" s="486"/>
      <c r="C87" s="486"/>
      <c r="D87" s="486"/>
      <c r="E87" s="486"/>
      <c r="F87" s="81"/>
      <c r="G87" s="490"/>
      <c r="H87" s="491"/>
      <c r="I87" s="27"/>
    </row>
    <row r="88" spans="1:9">
      <c r="A88" s="134" t="s">
        <v>49</v>
      </c>
      <c r="B88" s="486"/>
      <c r="C88" s="486"/>
      <c r="D88" s="486"/>
      <c r="E88" s="486"/>
      <c r="F88" s="81"/>
      <c r="G88" s="490"/>
      <c r="H88" s="491"/>
      <c r="I88" s="27"/>
    </row>
    <row r="89" spans="1:9">
      <c r="A89" s="132" t="s">
        <v>370</v>
      </c>
      <c r="B89" s="486">
        <v>260.57261999999997</v>
      </c>
      <c r="C89" s="486">
        <v>0</v>
      </c>
      <c r="D89" s="486">
        <v>113.17921000000001</v>
      </c>
      <c r="E89" s="486">
        <v>242.31354999999999</v>
      </c>
      <c r="F89" s="81">
        <v>1301.0771599999998</v>
      </c>
      <c r="G89" s="81">
        <v>739.94558999999992</v>
      </c>
      <c r="H89" s="83">
        <v>893.96983999999998</v>
      </c>
      <c r="I89" s="26">
        <v>4123.0434100000002</v>
      </c>
    </row>
    <row r="90" spans="1:9">
      <c r="A90" s="132" t="s">
        <v>371</v>
      </c>
      <c r="B90" s="486">
        <v>3755.8272099999999</v>
      </c>
      <c r="C90" s="486">
        <v>2442.59926</v>
      </c>
      <c r="D90" s="486">
        <v>264.44779</v>
      </c>
      <c r="E90" s="486">
        <v>2971.78017</v>
      </c>
      <c r="F90" s="81">
        <v>24814.345420000001</v>
      </c>
      <c r="G90" s="81">
        <v>15776.738890000001</v>
      </c>
      <c r="H90" s="83">
        <v>4952.8078399999995</v>
      </c>
      <c r="I90" s="26">
        <v>2581.65922</v>
      </c>
    </row>
    <row r="91" spans="1:9">
      <c r="A91" s="195" t="s">
        <v>46</v>
      </c>
      <c r="B91" s="486"/>
      <c r="C91" s="486"/>
      <c r="D91" s="486"/>
      <c r="E91" s="486"/>
      <c r="F91" s="81"/>
      <c r="G91" s="490"/>
      <c r="H91" s="491"/>
      <c r="I91" s="27"/>
    </row>
    <row r="92" spans="1:9">
      <c r="A92" s="134" t="s">
        <v>48</v>
      </c>
      <c r="B92" s="486"/>
      <c r="C92" s="486"/>
      <c r="D92" s="486"/>
      <c r="E92" s="486"/>
      <c r="F92" s="81"/>
      <c r="G92" s="490"/>
      <c r="H92" s="491"/>
      <c r="I92" s="27"/>
    </row>
    <row r="93" spans="1:9">
      <c r="A93" s="132" t="s">
        <v>372</v>
      </c>
      <c r="B93" s="486">
        <v>0</v>
      </c>
      <c r="C93" s="486">
        <v>0</v>
      </c>
      <c r="D93" s="486">
        <v>0</v>
      </c>
      <c r="E93" s="486">
        <v>1761.5424699999999</v>
      </c>
      <c r="F93" s="81">
        <v>3375.98812</v>
      </c>
      <c r="G93" s="490">
        <v>3047.1636200000003</v>
      </c>
      <c r="H93" s="491">
        <v>389.39371999999997</v>
      </c>
      <c r="I93" s="27">
        <v>2083.2008799999999</v>
      </c>
    </row>
    <row r="94" spans="1:9">
      <c r="A94" s="132" t="s">
        <v>373</v>
      </c>
      <c r="B94" s="486">
        <v>7754.1893</v>
      </c>
      <c r="C94" s="486">
        <v>136.30000000000001</v>
      </c>
      <c r="D94" s="486">
        <v>0</v>
      </c>
      <c r="E94" s="486">
        <v>435.59726000000001</v>
      </c>
      <c r="F94" s="81">
        <v>3834.0478800000001</v>
      </c>
      <c r="G94" s="490">
        <v>3091.8304600000001</v>
      </c>
      <c r="H94" s="491">
        <v>2876.4274599999999</v>
      </c>
      <c r="I94" s="27">
        <v>659.27304000000004</v>
      </c>
    </row>
    <row r="95" spans="1:9">
      <c r="A95" s="132" t="s">
        <v>374</v>
      </c>
      <c r="B95" s="486">
        <v>2920.80735</v>
      </c>
      <c r="C95" s="486">
        <v>1016.47219</v>
      </c>
      <c r="D95" s="486">
        <v>10.815</v>
      </c>
      <c r="E95" s="486">
        <v>34.334890000000001</v>
      </c>
      <c r="F95" s="184">
        <v>1705.0505600000001</v>
      </c>
      <c r="G95" s="495">
        <v>330.161</v>
      </c>
      <c r="H95" s="496">
        <v>1865.7705600000002</v>
      </c>
      <c r="I95" s="27">
        <v>264.70080999999999</v>
      </c>
    </row>
    <row r="96" spans="1:9">
      <c r="A96" s="132" t="s">
        <v>375</v>
      </c>
      <c r="B96" s="486">
        <v>0</v>
      </c>
      <c r="C96" s="486">
        <v>415.98991999999998</v>
      </c>
      <c r="D96" s="486">
        <v>450</v>
      </c>
      <c r="E96" s="486">
        <v>0</v>
      </c>
      <c r="F96" s="25">
        <v>6738.3216600000005</v>
      </c>
      <c r="G96" s="25">
        <v>10912.75368</v>
      </c>
      <c r="H96" s="26">
        <v>8370.2278600000009</v>
      </c>
      <c r="I96" s="26">
        <v>1351.12366</v>
      </c>
    </row>
    <row r="97" spans="1:9">
      <c r="A97" s="132" t="s">
        <v>376</v>
      </c>
      <c r="B97" s="486">
        <v>0</v>
      </c>
      <c r="C97" s="486">
        <v>6851.4074500000006</v>
      </c>
      <c r="D97" s="486">
        <v>1009.3771800000001</v>
      </c>
      <c r="E97" s="486">
        <v>179.05904999999998</v>
      </c>
      <c r="F97" s="25">
        <v>3118.76782</v>
      </c>
      <c r="G97" s="25">
        <v>594.51690000000008</v>
      </c>
      <c r="H97" s="26">
        <v>1963.0884699999999</v>
      </c>
      <c r="I97" s="26">
        <v>1862.35041</v>
      </c>
    </row>
    <row r="98" spans="1:9">
      <c r="A98" s="132" t="s">
        <v>377</v>
      </c>
      <c r="B98" s="486">
        <v>1517.6543999999999</v>
      </c>
      <c r="C98" s="486">
        <v>4473.3205199999993</v>
      </c>
      <c r="D98" s="486">
        <v>489.34866999999997</v>
      </c>
      <c r="E98" s="486">
        <v>0</v>
      </c>
      <c r="F98" s="81"/>
      <c r="G98" s="490"/>
      <c r="H98" s="491"/>
      <c r="I98" s="27"/>
    </row>
    <row r="99" spans="1:9">
      <c r="A99" s="130" t="s">
        <v>225</v>
      </c>
      <c r="B99" s="483">
        <v>1799.75666</v>
      </c>
      <c r="C99" s="483">
        <v>3497.0951400000004</v>
      </c>
      <c r="D99" s="483">
        <v>2461.6921200000002</v>
      </c>
      <c r="E99" s="483">
        <v>10216.95443</v>
      </c>
      <c r="F99" s="88">
        <v>26613.238739999997</v>
      </c>
      <c r="G99" s="493">
        <v>28699.384590000001</v>
      </c>
      <c r="H99" s="494">
        <v>26284.68029</v>
      </c>
      <c r="I99" s="37">
        <v>13045.443289999999</v>
      </c>
    </row>
    <row r="100" spans="1:9">
      <c r="A100" s="195" t="s">
        <v>174</v>
      </c>
      <c r="B100" s="486"/>
      <c r="C100" s="486"/>
      <c r="D100" s="486"/>
      <c r="E100" s="486"/>
      <c r="F100" s="81"/>
      <c r="G100" s="81"/>
      <c r="H100" s="83"/>
      <c r="I100" s="26"/>
    </row>
    <row r="101" spans="1:9">
      <c r="A101" s="134" t="s">
        <v>49</v>
      </c>
      <c r="B101" s="486"/>
      <c r="C101" s="486"/>
      <c r="D101" s="486"/>
      <c r="E101" s="486"/>
      <c r="F101" s="81"/>
      <c r="G101" s="81"/>
      <c r="H101" s="83"/>
      <c r="I101" s="26"/>
    </row>
    <row r="102" spans="1:9">
      <c r="A102" s="132" t="s">
        <v>322</v>
      </c>
      <c r="B102" s="486">
        <v>0</v>
      </c>
      <c r="C102" s="486">
        <v>0</v>
      </c>
      <c r="D102" s="486">
        <v>144.87825000000001</v>
      </c>
      <c r="E102" s="486">
        <v>987.25132999999994</v>
      </c>
      <c r="F102" s="81">
        <v>6146.4506300000003</v>
      </c>
      <c r="G102" s="490">
        <v>9632.9151000000002</v>
      </c>
      <c r="H102" s="491">
        <v>5814.8879999999999</v>
      </c>
      <c r="I102" s="27">
        <v>955.29026999999996</v>
      </c>
    </row>
    <row r="103" spans="1:9">
      <c r="A103" s="132" t="s">
        <v>323</v>
      </c>
      <c r="B103" s="486">
        <v>491.82375000000002</v>
      </c>
      <c r="C103" s="486">
        <v>2642.1273900000001</v>
      </c>
      <c r="D103" s="486">
        <v>70.692030000000003</v>
      </c>
      <c r="E103" s="486">
        <v>588.49109999999996</v>
      </c>
      <c r="F103" s="184">
        <v>5923.09771</v>
      </c>
      <c r="G103" s="495">
        <v>8672.2292200000011</v>
      </c>
      <c r="H103" s="496">
        <v>4848.7555499999999</v>
      </c>
      <c r="I103" s="186">
        <v>235.58995999999999</v>
      </c>
    </row>
    <row r="104" spans="1:9">
      <c r="A104" s="195" t="s">
        <v>46</v>
      </c>
      <c r="B104" s="486"/>
      <c r="C104" s="486"/>
      <c r="D104" s="486"/>
      <c r="E104" s="486"/>
      <c r="F104" s="81"/>
      <c r="G104" s="490"/>
      <c r="H104" s="491"/>
      <c r="I104" s="27"/>
    </row>
    <row r="105" spans="1:9">
      <c r="A105" s="134" t="s">
        <v>48</v>
      </c>
      <c r="B105" s="486"/>
      <c r="C105" s="486"/>
      <c r="D105" s="486"/>
      <c r="E105" s="486"/>
      <c r="F105" s="103"/>
      <c r="G105" s="103"/>
      <c r="H105" s="104"/>
      <c r="I105" s="34"/>
    </row>
    <row r="106" spans="1:9">
      <c r="A106" s="132" t="s">
        <v>324</v>
      </c>
      <c r="B106" s="486">
        <v>0</v>
      </c>
      <c r="C106" s="486">
        <v>0</v>
      </c>
      <c r="D106" s="486">
        <v>1226.13228</v>
      </c>
      <c r="E106" s="486">
        <v>0</v>
      </c>
      <c r="F106" s="25">
        <v>749.45732999999996</v>
      </c>
      <c r="G106" s="490">
        <v>118.64602000000001</v>
      </c>
      <c r="H106" s="491">
        <v>966.61252999999999</v>
      </c>
      <c r="I106" s="27">
        <v>2623.10509</v>
      </c>
    </row>
    <row r="107" spans="1:9">
      <c r="A107" s="132" t="s">
        <v>325</v>
      </c>
      <c r="B107" s="486">
        <v>0</v>
      </c>
      <c r="C107" s="486">
        <v>0</v>
      </c>
      <c r="D107" s="486">
        <v>0</v>
      </c>
      <c r="E107" s="486">
        <v>41.227150000000002</v>
      </c>
      <c r="F107" s="184">
        <v>455.96148999999997</v>
      </c>
      <c r="G107" s="495">
        <v>358.04617999999999</v>
      </c>
      <c r="H107" s="496">
        <v>638.74910999999997</v>
      </c>
      <c r="I107" s="27">
        <v>245.95982999999998</v>
      </c>
    </row>
    <row r="108" spans="1:9">
      <c r="A108" s="132" t="s">
        <v>326</v>
      </c>
      <c r="B108" s="486">
        <v>0</v>
      </c>
      <c r="C108" s="486">
        <v>0</v>
      </c>
      <c r="D108" s="486">
        <v>72.44319999999999</v>
      </c>
      <c r="E108" s="486">
        <v>138.06720000000001</v>
      </c>
      <c r="F108" s="25">
        <v>323.21992</v>
      </c>
      <c r="G108" s="25">
        <v>1199.8993400000002</v>
      </c>
      <c r="H108" s="26">
        <v>1596.15103</v>
      </c>
      <c r="I108" s="26">
        <v>1225.0621299999998</v>
      </c>
    </row>
    <row r="109" spans="1:9">
      <c r="A109" s="132" t="s">
        <v>327</v>
      </c>
      <c r="B109" s="486">
        <v>944.45092</v>
      </c>
      <c r="C109" s="486">
        <v>317.87119999999999</v>
      </c>
      <c r="D109" s="486">
        <v>0</v>
      </c>
      <c r="E109" s="486">
        <v>57.235879999999995</v>
      </c>
      <c r="F109" s="25">
        <v>390.91379000000001</v>
      </c>
      <c r="G109" s="486">
        <v>0</v>
      </c>
      <c r="H109" s="26">
        <v>39.140029999999996</v>
      </c>
      <c r="I109" s="26">
        <v>534.6</v>
      </c>
    </row>
    <row r="110" spans="1:9">
      <c r="A110" s="132" t="s">
        <v>328</v>
      </c>
      <c r="B110" s="486">
        <v>0</v>
      </c>
      <c r="C110" s="486">
        <v>0</v>
      </c>
      <c r="D110" s="486">
        <v>24.641590000000001</v>
      </c>
      <c r="E110" s="486">
        <v>0</v>
      </c>
      <c r="F110" s="25">
        <v>52.075389999999999</v>
      </c>
      <c r="G110" s="490">
        <v>78.242490000000004</v>
      </c>
      <c r="H110" s="491">
        <v>1151.1279999999999</v>
      </c>
      <c r="I110" s="27">
        <v>306.09730999999999</v>
      </c>
    </row>
    <row r="111" spans="1:9">
      <c r="A111" s="132" t="s">
        <v>329</v>
      </c>
      <c r="B111" s="486">
        <v>0</v>
      </c>
      <c r="C111" s="486">
        <v>250.756</v>
      </c>
      <c r="D111" s="486">
        <v>130.34308999999999</v>
      </c>
      <c r="E111" s="486">
        <v>5544.4339500000006</v>
      </c>
      <c r="F111" s="25">
        <v>9359.7459699999999</v>
      </c>
      <c r="G111" s="25">
        <v>1621.95704</v>
      </c>
      <c r="H111" s="26">
        <v>332.80860999999999</v>
      </c>
      <c r="I111" s="26">
        <v>5222.8812800000005</v>
      </c>
    </row>
    <row r="112" spans="1:9">
      <c r="A112" s="132" t="s">
        <v>330</v>
      </c>
      <c r="B112" s="486">
        <v>363.48199</v>
      </c>
      <c r="C112" s="486">
        <v>0</v>
      </c>
      <c r="D112" s="486">
        <v>25.616220000000002</v>
      </c>
      <c r="E112" s="486">
        <v>88.616830000000007</v>
      </c>
      <c r="F112" s="25">
        <v>234.57598000000002</v>
      </c>
      <c r="G112" s="25">
        <v>131.10856000000001</v>
      </c>
      <c r="H112" s="26">
        <v>208.86645999999999</v>
      </c>
      <c r="I112" s="26">
        <v>119.48382000000001</v>
      </c>
    </row>
    <row r="113" spans="1:9">
      <c r="A113" s="132" t="s">
        <v>331</v>
      </c>
      <c r="B113" s="486">
        <v>0</v>
      </c>
      <c r="C113" s="486">
        <v>0</v>
      </c>
      <c r="D113" s="486">
        <v>52.720930000000003</v>
      </c>
      <c r="E113" s="486">
        <v>2225.51154</v>
      </c>
      <c r="F113" s="25">
        <v>80.714950000000002</v>
      </c>
      <c r="G113" s="490">
        <v>654.37031000000002</v>
      </c>
      <c r="H113" s="491">
        <v>2989.5067100000001</v>
      </c>
      <c r="I113" s="27">
        <v>470.67379999999997</v>
      </c>
    </row>
    <row r="114" spans="1:9">
      <c r="A114" s="132" t="s">
        <v>332</v>
      </c>
      <c r="B114" s="486">
        <v>0</v>
      </c>
      <c r="C114" s="486">
        <v>286.34055000000001</v>
      </c>
      <c r="D114" s="486">
        <v>714.22453000000007</v>
      </c>
      <c r="E114" s="486">
        <v>546.11944999999992</v>
      </c>
      <c r="F114" s="81">
        <v>2897.02558</v>
      </c>
      <c r="G114" s="490">
        <v>6231.9703300000001</v>
      </c>
      <c r="H114" s="491">
        <v>7698.0742599999994</v>
      </c>
      <c r="I114" s="27">
        <v>1106.6998000000001</v>
      </c>
    </row>
    <row r="115" spans="1:9">
      <c r="A115" s="130" t="s">
        <v>226</v>
      </c>
      <c r="B115" s="483">
        <v>11474.154070000001</v>
      </c>
      <c r="C115" s="483">
        <v>3510.2599599999999</v>
      </c>
      <c r="D115" s="483">
        <v>951.20418999999993</v>
      </c>
      <c r="E115" s="483">
        <v>11215.223320000001</v>
      </c>
      <c r="F115" s="88">
        <v>8856.3578900000011</v>
      </c>
      <c r="G115" s="88">
        <v>25089.94572</v>
      </c>
      <c r="H115" s="34">
        <v>26659.217659999998</v>
      </c>
      <c r="I115" s="34">
        <v>34266.208709999999</v>
      </c>
    </row>
    <row r="116" spans="1:9">
      <c r="A116" s="195" t="s">
        <v>321</v>
      </c>
      <c r="B116" s="486"/>
      <c r="C116" s="486"/>
      <c r="D116" s="486"/>
      <c r="E116" s="486"/>
      <c r="F116" s="81"/>
      <c r="G116" s="81"/>
      <c r="H116" s="83"/>
      <c r="I116" s="26"/>
    </row>
    <row r="117" spans="1:9">
      <c r="A117" s="134" t="s">
        <v>239</v>
      </c>
      <c r="B117" s="486"/>
      <c r="C117" s="486"/>
      <c r="D117" s="486"/>
      <c r="E117" s="486"/>
      <c r="F117" s="81"/>
      <c r="G117" s="490"/>
      <c r="H117" s="491"/>
      <c r="I117" s="27"/>
    </row>
    <row r="118" spans="1:9">
      <c r="A118" s="132" t="s">
        <v>333</v>
      </c>
      <c r="B118" s="486">
        <v>11014.56385</v>
      </c>
      <c r="C118" s="486">
        <v>3258.3139999999999</v>
      </c>
      <c r="D118" s="486">
        <v>0</v>
      </c>
      <c r="E118" s="486">
        <v>6782.8763799999997</v>
      </c>
      <c r="F118" s="81">
        <v>5186.7058299999999</v>
      </c>
      <c r="G118" s="490">
        <v>16489.09649</v>
      </c>
      <c r="H118" s="491">
        <v>11112.587750000001</v>
      </c>
      <c r="I118" s="27">
        <v>23582.37947</v>
      </c>
    </row>
    <row r="119" spans="1:9">
      <c r="A119" s="195" t="s">
        <v>174</v>
      </c>
      <c r="B119" s="486"/>
      <c r="C119" s="486"/>
      <c r="D119" s="486"/>
      <c r="E119" s="486"/>
      <c r="F119" s="81"/>
      <c r="G119" s="490"/>
      <c r="H119" s="491"/>
      <c r="I119" s="27"/>
    </row>
    <row r="120" spans="1:9">
      <c r="A120" s="134" t="s">
        <v>49</v>
      </c>
      <c r="B120" s="486"/>
      <c r="C120" s="486"/>
      <c r="D120" s="486"/>
      <c r="E120" s="486"/>
      <c r="F120" s="81"/>
      <c r="G120" s="490"/>
      <c r="H120" s="491"/>
      <c r="I120" s="27"/>
    </row>
    <row r="121" spans="1:9">
      <c r="A121" s="132" t="s">
        <v>334</v>
      </c>
      <c r="B121" s="486">
        <v>0</v>
      </c>
      <c r="C121" s="486">
        <v>0</v>
      </c>
      <c r="D121" s="486">
        <v>0</v>
      </c>
      <c r="E121" s="486">
        <v>85.962969999999999</v>
      </c>
      <c r="F121" s="81">
        <v>73.87321</v>
      </c>
      <c r="G121" s="490">
        <v>172.12182999999999</v>
      </c>
      <c r="H121" s="491">
        <v>2759.4797599999997</v>
      </c>
      <c r="I121" s="27">
        <v>543.62503000000004</v>
      </c>
    </row>
    <row r="122" spans="1:9">
      <c r="A122" s="132" t="s">
        <v>335</v>
      </c>
      <c r="B122" s="486">
        <v>0</v>
      </c>
      <c r="C122" s="486">
        <v>0</v>
      </c>
      <c r="D122" s="486">
        <v>365.58848999999998</v>
      </c>
      <c r="E122" s="486">
        <v>1631.34898</v>
      </c>
      <c r="F122" s="81">
        <v>337.03234000000003</v>
      </c>
      <c r="G122" s="490">
        <v>1248.5150000000001</v>
      </c>
      <c r="H122" s="491">
        <v>3867.8073199999999</v>
      </c>
      <c r="I122" s="27">
        <v>1953.9327800000001</v>
      </c>
    </row>
    <row r="123" spans="1:9">
      <c r="A123" s="195" t="s">
        <v>46</v>
      </c>
      <c r="B123" s="486"/>
      <c r="C123" s="486"/>
      <c r="D123" s="486"/>
      <c r="E123" s="486"/>
      <c r="F123" s="81"/>
      <c r="G123" s="490"/>
      <c r="H123" s="491"/>
      <c r="I123" s="27"/>
    </row>
    <row r="124" spans="1:9">
      <c r="A124" s="134" t="s">
        <v>48</v>
      </c>
      <c r="B124" s="486"/>
      <c r="C124" s="486"/>
      <c r="D124" s="486"/>
      <c r="E124" s="486"/>
      <c r="F124" s="58"/>
      <c r="G124" s="488"/>
      <c r="H124" s="489"/>
      <c r="I124" s="37"/>
    </row>
    <row r="125" spans="1:9">
      <c r="A125" s="132" t="s">
        <v>336</v>
      </c>
      <c r="B125" s="486">
        <v>0</v>
      </c>
      <c r="C125" s="486">
        <v>0</v>
      </c>
      <c r="D125" s="486">
        <v>86.997699999999995</v>
      </c>
      <c r="E125" s="486">
        <v>91.56571000000001</v>
      </c>
      <c r="F125" s="81">
        <v>190.63369</v>
      </c>
      <c r="G125" s="81">
        <v>1578.0288400000002</v>
      </c>
      <c r="H125" s="83">
        <v>315.6841</v>
      </c>
      <c r="I125" s="26">
        <v>1672.70795</v>
      </c>
    </row>
    <row r="126" spans="1:9">
      <c r="A126" s="132" t="s">
        <v>337</v>
      </c>
      <c r="B126" s="486">
        <v>86.102429999999998</v>
      </c>
      <c r="C126" s="486">
        <v>0</v>
      </c>
      <c r="D126" s="486">
        <v>151.93705</v>
      </c>
      <c r="E126" s="486">
        <v>90.458970000000008</v>
      </c>
      <c r="F126" s="81">
        <v>1524.4328400000002</v>
      </c>
      <c r="G126" s="81">
        <v>1339.2879399999999</v>
      </c>
      <c r="H126" s="83">
        <v>1076.61121</v>
      </c>
      <c r="I126" s="26">
        <v>1061.68057</v>
      </c>
    </row>
    <row r="127" spans="1:9">
      <c r="A127" s="132" t="s">
        <v>338</v>
      </c>
      <c r="B127" s="486">
        <v>0</v>
      </c>
      <c r="C127" s="486">
        <v>156.453</v>
      </c>
      <c r="D127" s="486">
        <v>49.149800000000006</v>
      </c>
      <c r="E127" s="486">
        <v>1309.45751</v>
      </c>
      <c r="F127" s="81">
        <v>213.96174999999999</v>
      </c>
      <c r="G127" s="490">
        <v>298.7688</v>
      </c>
      <c r="H127" s="491">
        <v>562.12847999999997</v>
      </c>
      <c r="I127" s="27">
        <v>0</v>
      </c>
    </row>
    <row r="128" spans="1:9">
      <c r="A128" s="132" t="s">
        <v>339</v>
      </c>
      <c r="B128" s="492">
        <v>0</v>
      </c>
      <c r="C128" s="492">
        <v>0</v>
      </c>
      <c r="D128" s="492">
        <v>0</v>
      </c>
      <c r="E128" s="492">
        <v>0</v>
      </c>
      <c r="F128" s="81">
        <v>144.17189000000002</v>
      </c>
      <c r="G128" s="490">
        <v>129.84322</v>
      </c>
      <c r="H128" s="491">
        <v>553.53238999999996</v>
      </c>
      <c r="I128" s="27">
        <v>624.46285</v>
      </c>
    </row>
    <row r="129" spans="1:9">
      <c r="A129" s="132" t="s">
        <v>340</v>
      </c>
      <c r="B129" s="486">
        <v>128.58099000000001</v>
      </c>
      <c r="C129" s="486">
        <v>0</v>
      </c>
      <c r="D129" s="486">
        <v>0</v>
      </c>
      <c r="E129" s="486">
        <v>103.13453999999999</v>
      </c>
      <c r="F129" s="81">
        <v>107.37152999999999</v>
      </c>
      <c r="G129" s="81">
        <v>169.19425000000001</v>
      </c>
      <c r="H129" s="83">
        <v>1314.1892499999999</v>
      </c>
      <c r="I129" s="26">
        <v>149.77788000000001</v>
      </c>
    </row>
    <row r="130" spans="1:9">
      <c r="A130" s="132" t="s">
        <v>341</v>
      </c>
      <c r="B130" s="486">
        <v>0</v>
      </c>
      <c r="C130" s="486">
        <v>0</v>
      </c>
      <c r="D130" s="486">
        <v>112.76727000000001</v>
      </c>
      <c r="E130" s="486">
        <v>497.49441999999999</v>
      </c>
      <c r="F130" s="81">
        <v>187.02802</v>
      </c>
      <c r="G130" s="81">
        <v>902.73940000000005</v>
      </c>
      <c r="H130" s="83">
        <v>1936.8613799999998</v>
      </c>
      <c r="I130" s="26">
        <v>524.73835999999994</v>
      </c>
    </row>
    <row r="131" spans="1:9">
      <c r="A131" s="132" t="s">
        <v>342</v>
      </c>
      <c r="B131" s="486">
        <v>0</v>
      </c>
      <c r="C131" s="486">
        <v>42.736519999999999</v>
      </c>
      <c r="D131" s="486">
        <v>52.95082</v>
      </c>
      <c r="E131" s="486">
        <v>475.14616999999998</v>
      </c>
      <c r="F131" s="81">
        <v>265.20666</v>
      </c>
      <c r="G131" s="490">
        <v>114.99588</v>
      </c>
      <c r="H131" s="491">
        <v>130.02115000000001</v>
      </c>
      <c r="I131" s="27">
        <v>466.96515000000005</v>
      </c>
    </row>
    <row r="132" spans="1:9">
      <c r="A132" s="132" t="s">
        <v>343</v>
      </c>
      <c r="B132" s="486">
        <v>0</v>
      </c>
      <c r="C132" s="486">
        <v>0</v>
      </c>
      <c r="D132" s="486">
        <v>29.029779999999999</v>
      </c>
      <c r="E132" s="486">
        <v>0</v>
      </c>
      <c r="F132" s="81">
        <v>133.72466</v>
      </c>
      <c r="G132" s="490">
        <v>166.51618999999999</v>
      </c>
      <c r="H132" s="491">
        <v>191.97376</v>
      </c>
      <c r="I132" s="27">
        <v>871.63918999999999</v>
      </c>
    </row>
    <row r="133" spans="1:9">
      <c r="A133" s="132" t="s">
        <v>333</v>
      </c>
      <c r="B133" s="486">
        <v>244.90679999999998</v>
      </c>
      <c r="C133" s="486">
        <v>0</v>
      </c>
      <c r="D133" s="486">
        <v>0</v>
      </c>
      <c r="E133" s="486">
        <v>0</v>
      </c>
      <c r="F133" s="81">
        <v>296.92399999999998</v>
      </c>
      <c r="G133" s="490">
        <v>285.06700000000001</v>
      </c>
      <c r="H133" s="491">
        <v>754.67224999999996</v>
      </c>
      <c r="I133" s="27">
        <v>73.393289999999993</v>
      </c>
    </row>
    <row r="134" spans="1:9">
      <c r="A134" s="132" t="s">
        <v>344</v>
      </c>
      <c r="B134" s="486">
        <v>0</v>
      </c>
      <c r="C134" s="486">
        <v>0</v>
      </c>
      <c r="D134" s="486">
        <v>62.257309999999997</v>
      </c>
      <c r="E134" s="486">
        <v>99.093969999999999</v>
      </c>
      <c r="F134" s="81">
        <v>109.57481</v>
      </c>
      <c r="G134" s="490">
        <v>637.32799</v>
      </c>
      <c r="H134" s="491">
        <v>1626.6806799999999</v>
      </c>
      <c r="I134" s="27">
        <v>2427.9394600000001</v>
      </c>
    </row>
    <row r="135" spans="1:9">
      <c r="A135" s="132" t="s">
        <v>345</v>
      </c>
      <c r="B135" s="486">
        <v>0</v>
      </c>
      <c r="C135" s="486">
        <v>52.756440000000005</v>
      </c>
      <c r="D135" s="486">
        <v>40.525970000000001</v>
      </c>
      <c r="E135" s="486">
        <v>48.683699999999995</v>
      </c>
      <c r="F135" s="81">
        <v>85.716660000000005</v>
      </c>
      <c r="G135" s="490">
        <v>1558.4428899999998</v>
      </c>
      <c r="H135" s="491">
        <v>456.98818</v>
      </c>
      <c r="I135" s="27">
        <v>312.96672999999998</v>
      </c>
    </row>
    <row r="136" spans="1:9">
      <c r="A136" s="130" t="s">
        <v>227</v>
      </c>
      <c r="B136" s="483">
        <v>6048.8284100000001</v>
      </c>
      <c r="C136" s="483">
        <v>4221.8033599999999</v>
      </c>
      <c r="D136" s="483">
        <v>2504.2622799999999</v>
      </c>
      <c r="E136" s="483">
        <v>14366.367619999999</v>
      </c>
      <c r="F136" s="88">
        <v>24604.282170000002</v>
      </c>
      <c r="G136" s="493">
        <v>14066.50243</v>
      </c>
      <c r="H136" s="494">
        <v>27048.827209999999</v>
      </c>
      <c r="I136" s="37">
        <v>33218.553590000003</v>
      </c>
    </row>
    <row r="137" spans="1:9">
      <c r="A137" s="195" t="s">
        <v>321</v>
      </c>
      <c r="B137" s="486"/>
      <c r="C137" s="486"/>
      <c r="D137" s="486"/>
      <c r="E137" s="486"/>
      <c r="F137" s="81"/>
      <c r="G137" s="490"/>
      <c r="H137" s="491"/>
      <c r="I137" s="27"/>
    </row>
    <row r="138" spans="1:9">
      <c r="A138" s="134" t="s">
        <v>239</v>
      </c>
      <c r="B138" s="486"/>
      <c r="C138" s="486"/>
      <c r="D138" s="486"/>
      <c r="E138" s="486"/>
      <c r="F138" s="81"/>
      <c r="G138" s="490"/>
      <c r="H138" s="491"/>
      <c r="I138" s="27"/>
    </row>
    <row r="139" spans="1:9">
      <c r="A139" s="132" t="s">
        <v>346</v>
      </c>
      <c r="B139" s="486">
        <v>1745.90491</v>
      </c>
      <c r="C139" s="486">
        <v>398.5994</v>
      </c>
      <c r="D139" s="486">
        <v>418.73692999999997</v>
      </c>
      <c r="E139" s="486">
        <v>7426.5040099999997</v>
      </c>
      <c r="F139" s="81">
        <v>11221.658369999999</v>
      </c>
      <c r="G139" s="490">
        <v>5143.6340700000001</v>
      </c>
      <c r="H139" s="491">
        <v>7667.45813</v>
      </c>
      <c r="I139" s="27">
        <v>15792.254510000001</v>
      </c>
    </row>
    <row r="140" spans="1:9">
      <c r="A140" s="195" t="s">
        <v>46</v>
      </c>
      <c r="B140" s="486"/>
      <c r="C140" s="486"/>
      <c r="D140" s="486"/>
      <c r="E140" s="486"/>
      <c r="F140" s="81"/>
      <c r="G140" s="490"/>
      <c r="H140" s="491"/>
      <c r="I140" s="27"/>
    </row>
    <row r="141" spans="1:9">
      <c r="A141" s="134" t="s">
        <v>48</v>
      </c>
      <c r="B141" s="486"/>
      <c r="C141" s="486"/>
      <c r="D141" s="486"/>
      <c r="E141" s="486"/>
      <c r="F141" s="58"/>
      <c r="G141" s="488"/>
      <c r="H141" s="489"/>
      <c r="I141" s="37"/>
    </row>
    <row r="142" spans="1:9">
      <c r="A142" s="132" t="s">
        <v>347</v>
      </c>
      <c r="B142" s="486">
        <v>0</v>
      </c>
      <c r="C142" s="486">
        <v>0</v>
      </c>
      <c r="D142" s="486">
        <v>0</v>
      </c>
      <c r="E142" s="486">
        <v>157.21294</v>
      </c>
      <c r="F142" s="81">
        <v>409.01342</v>
      </c>
      <c r="G142" s="81">
        <v>652.16002000000003</v>
      </c>
      <c r="H142" s="83">
        <v>2116.1297000000004</v>
      </c>
      <c r="I142" s="26">
        <v>533.80100000000004</v>
      </c>
    </row>
    <row r="143" spans="1:9">
      <c r="A143" s="132" t="s">
        <v>348</v>
      </c>
      <c r="B143" s="486">
        <v>233.70514</v>
      </c>
      <c r="C143" s="486">
        <v>188.81200000000001</v>
      </c>
      <c r="D143" s="486">
        <v>50.067999999999998</v>
      </c>
      <c r="E143" s="486">
        <v>0</v>
      </c>
      <c r="F143" s="81">
        <v>500</v>
      </c>
      <c r="G143" s="81">
        <v>921.60156999999992</v>
      </c>
      <c r="H143" s="83">
        <v>1932.6494399999999</v>
      </c>
      <c r="I143" s="26">
        <v>1795.1679999999999</v>
      </c>
    </row>
    <row r="144" spans="1:9">
      <c r="A144" s="132" t="s">
        <v>349</v>
      </c>
      <c r="B144" s="486">
        <v>525.47887000000003</v>
      </c>
      <c r="C144" s="486">
        <v>219.78288000000001</v>
      </c>
      <c r="D144" s="486">
        <v>211.02764999999999</v>
      </c>
      <c r="E144" s="486">
        <v>335.03659999999996</v>
      </c>
      <c r="F144" s="81">
        <v>1100.8166699999999</v>
      </c>
      <c r="G144" s="490">
        <v>79.515779999999992</v>
      </c>
      <c r="H144" s="491">
        <v>1210.5248799999999</v>
      </c>
      <c r="I144" s="27">
        <v>3424.5908199999999</v>
      </c>
    </row>
    <row r="145" spans="1:9">
      <c r="A145" s="132" t="s">
        <v>350</v>
      </c>
      <c r="B145" s="486">
        <v>0</v>
      </c>
      <c r="C145" s="486">
        <v>0</v>
      </c>
      <c r="D145" s="486">
        <v>679.59010999999998</v>
      </c>
      <c r="E145" s="486">
        <v>0</v>
      </c>
      <c r="F145" s="81">
        <v>74.16597999999999</v>
      </c>
      <c r="G145" s="81">
        <v>2344.3676099999998</v>
      </c>
      <c r="H145" s="83">
        <v>1661.5165200000001</v>
      </c>
      <c r="I145" s="26">
        <v>108.42700000000001</v>
      </c>
    </row>
    <row r="146" spans="1:9">
      <c r="A146" s="132" t="s">
        <v>351</v>
      </c>
      <c r="B146" s="486">
        <v>61.700240000000001</v>
      </c>
      <c r="C146" s="486">
        <v>300.85358000000002</v>
      </c>
      <c r="D146" s="486">
        <v>298</v>
      </c>
      <c r="E146" s="486">
        <v>2210.2920299999996</v>
      </c>
      <c r="F146" s="81">
        <v>1999.45667</v>
      </c>
      <c r="G146" s="81">
        <v>182.24623</v>
      </c>
      <c r="H146" s="83">
        <v>2031.5743</v>
      </c>
      <c r="I146" s="26">
        <v>1117.4707900000001</v>
      </c>
    </row>
    <row r="147" spans="1:9">
      <c r="A147" s="132" t="s">
        <v>352</v>
      </c>
      <c r="B147" s="486">
        <v>0</v>
      </c>
      <c r="C147" s="486">
        <v>0</v>
      </c>
      <c r="D147" s="486">
        <v>12.168989999999999</v>
      </c>
      <c r="E147" s="486">
        <v>3267.7520199999999</v>
      </c>
      <c r="F147" s="81">
        <v>3803.29648</v>
      </c>
      <c r="G147" s="490">
        <v>1842.9349399999999</v>
      </c>
      <c r="H147" s="491">
        <v>1847.6305500000001</v>
      </c>
      <c r="I147" s="27">
        <v>3022.43905</v>
      </c>
    </row>
    <row r="148" spans="1:9">
      <c r="A148" s="132" t="s">
        <v>353</v>
      </c>
      <c r="B148" s="486">
        <v>2140.73855</v>
      </c>
      <c r="C148" s="486">
        <v>964.80647999999997</v>
      </c>
      <c r="D148" s="486">
        <v>425.75408000000004</v>
      </c>
      <c r="E148" s="486">
        <v>100.73569999999999</v>
      </c>
      <c r="F148" s="81">
        <v>717.87841000000003</v>
      </c>
      <c r="G148" s="490">
        <v>474.12448999999998</v>
      </c>
      <c r="H148" s="491">
        <v>1582.42749</v>
      </c>
      <c r="I148" s="27">
        <v>1717.5446399999998</v>
      </c>
    </row>
    <row r="149" spans="1:9">
      <c r="A149" s="132" t="s">
        <v>346</v>
      </c>
      <c r="B149" s="486">
        <v>0</v>
      </c>
      <c r="C149" s="486">
        <v>0</v>
      </c>
      <c r="D149" s="486">
        <v>234.96899999999999</v>
      </c>
      <c r="E149" s="486">
        <v>157.53896</v>
      </c>
      <c r="F149" s="81">
        <v>516.89967000000001</v>
      </c>
      <c r="G149" s="490">
        <v>117.17945</v>
      </c>
      <c r="H149" s="491">
        <v>1616.9283700000001</v>
      </c>
      <c r="I149" s="27">
        <v>681.72096999999997</v>
      </c>
    </row>
    <row r="150" spans="1:9">
      <c r="A150" s="132" t="s">
        <v>354</v>
      </c>
      <c r="B150" s="486">
        <v>340.43402000000003</v>
      </c>
      <c r="C150" s="486">
        <v>1098.1927700000001</v>
      </c>
      <c r="D150" s="486">
        <v>173.94752</v>
      </c>
      <c r="E150" s="486">
        <v>624.33064000000002</v>
      </c>
      <c r="F150" s="81">
        <v>2186.8168300000002</v>
      </c>
      <c r="G150" s="490">
        <v>850.88578000000007</v>
      </c>
      <c r="H150" s="491">
        <v>4143.2573599999996</v>
      </c>
      <c r="I150" s="27">
        <v>3146.0021499999998</v>
      </c>
    </row>
    <row r="151" spans="1:9">
      <c r="A151" s="132" t="s">
        <v>355</v>
      </c>
      <c r="B151" s="486">
        <v>1000.8666800000001</v>
      </c>
      <c r="C151" s="486">
        <v>1050.7562499999999</v>
      </c>
      <c r="D151" s="486">
        <v>0</v>
      </c>
      <c r="E151" s="486">
        <v>86.96472</v>
      </c>
      <c r="F151" s="81">
        <v>2074.2796699999999</v>
      </c>
      <c r="G151" s="81">
        <v>1457.85249</v>
      </c>
      <c r="H151" s="83">
        <v>1238.73047</v>
      </c>
      <c r="I151" s="26">
        <v>1879.1346599999999</v>
      </c>
    </row>
    <row r="152" spans="1:9">
      <c r="A152" s="128" t="s">
        <v>112</v>
      </c>
      <c r="B152" s="486"/>
      <c r="C152" s="486"/>
      <c r="D152" s="486"/>
      <c r="E152" s="486"/>
      <c r="F152" s="81"/>
      <c r="G152" s="81"/>
      <c r="H152" s="83"/>
      <c r="I152" s="26"/>
    </row>
    <row r="153" spans="1:9">
      <c r="A153" s="131" t="s">
        <v>229</v>
      </c>
      <c r="B153" s="483">
        <v>12801.483400000001</v>
      </c>
      <c r="C153" s="483">
        <v>29746.33095</v>
      </c>
      <c r="D153" s="483">
        <v>39593.253369999999</v>
      </c>
      <c r="E153" s="483">
        <v>88331.813510000007</v>
      </c>
      <c r="F153" s="81">
        <v>149575.35702000002</v>
      </c>
      <c r="G153" s="490">
        <v>140152.45538</v>
      </c>
      <c r="H153" s="491">
        <v>118474.68743000001</v>
      </c>
      <c r="I153" s="27">
        <v>86826.79376</v>
      </c>
    </row>
    <row r="154" spans="1:9">
      <c r="A154" s="130" t="s">
        <v>230</v>
      </c>
      <c r="B154" s="483">
        <v>415.29210999999998</v>
      </c>
      <c r="C154" s="483">
        <v>2238.25009</v>
      </c>
      <c r="D154" s="483">
        <v>2750.36715</v>
      </c>
      <c r="E154" s="483">
        <v>7307.0734599999996</v>
      </c>
      <c r="F154" s="81">
        <v>13226.780500000001</v>
      </c>
      <c r="G154" s="490">
        <v>11391.966829999999</v>
      </c>
      <c r="H154" s="491">
        <v>7921.2264299999997</v>
      </c>
      <c r="I154" s="27">
        <v>10702.269470000001</v>
      </c>
    </row>
    <row r="155" spans="1:9">
      <c r="A155" s="195" t="s">
        <v>231</v>
      </c>
      <c r="B155" s="492"/>
      <c r="C155" s="492"/>
      <c r="D155" s="492"/>
      <c r="E155" s="492"/>
      <c r="F155" s="81"/>
      <c r="G155" s="490"/>
      <c r="H155" s="491"/>
      <c r="I155" s="27"/>
    </row>
    <row r="156" spans="1:9">
      <c r="A156" s="134" t="s">
        <v>237</v>
      </c>
      <c r="B156" s="492"/>
      <c r="C156" s="492"/>
      <c r="D156" s="492"/>
      <c r="E156" s="492"/>
      <c r="F156" s="81"/>
      <c r="G156" s="490"/>
      <c r="H156" s="491"/>
      <c r="I156" s="27"/>
    </row>
    <row r="157" spans="1:9">
      <c r="A157" s="132" t="s">
        <v>356</v>
      </c>
      <c r="B157" s="486">
        <v>377.82290999999998</v>
      </c>
      <c r="C157" s="486">
        <v>255.64016000000001</v>
      </c>
      <c r="D157" s="486">
        <v>364.78478999999999</v>
      </c>
      <c r="E157" s="486">
        <v>6448.0682800000004</v>
      </c>
      <c r="F157" s="81">
        <v>10751.50763</v>
      </c>
      <c r="G157" s="490">
        <v>6814.0455099999999</v>
      </c>
      <c r="H157" s="491">
        <v>3126.9878799999997</v>
      </c>
      <c r="I157" s="27">
        <v>7335.5780999999997</v>
      </c>
    </row>
    <row r="158" spans="1:9">
      <c r="A158" s="195" t="s">
        <v>46</v>
      </c>
      <c r="B158" s="486"/>
      <c r="C158" s="486"/>
      <c r="D158" s="486"/>
      <c r="E158" s="486"/>
      <c r="F158" s="81"/>
      <c r="G158" s="490"/>
      <c r="H158" s="491"/>
      <c r="I158" s="27"/>
    </row>
    <row r="159" spans="1:9">
      <c r="A159" s="134" t="s">
        <v>48</v>
      </c>
      <c r="B159" s="486"/>
      <c r="C159" s="486"/>
      <c r="D159" s="486"/>
      <c r="E159" s="486"/>
      <c r="F159" s="81"/>
      <c r="G159" s="490"/>
      <c r="H159" s="491"/>
      <c r="I159" s="27"/>
    </row>
    <row r="160" spans="1:9">
      <c r="A160" s="133" t="s">
        <v>357</v>
      </c>
      <c r="B160" s="486">
        <v>0</v>
      </c>
      <c r="C160" s="486">
        <v>24.697620000000001</v>
      </c>
      <c r="D160" s="486">
        <v>119.59735999999999</v>
      </c>
      <c r="E160" s="486">
        <v>111.56033000000001</v>
      </c>
      <c r="F160" s="81">
        <v>162.93669</v>
      </c>
      <c r="G160" s="490">
        <v>1134.4082599999999</v>
      </c>
      <c r="H160" s="491">
        <v>2121.2189800000001</v>
      </c>
      <c r="I160" s="27">
        <v>2248.68732</v>
      </c>
    </row>
    <row r="161" spans="1:9">
      <c r="A161" s="133" t="s">
        <v>358</v>
      </c>
      <c r="B161" s="486">
        <v>37.469199999999994</v>
      </c>
      <c r="C161" s="486">
        <v>1957.9123100000002</v>
      </c>
      <c r="D161" s="486">
        <v>2188.6118999999999</v>
      </c>
      <c r="E161" s="486">
        <v>277.82678000000004</v>
      </c>
      <c r="F161" s="81">
        <v>1433.70973</v>
      </c>
      <c r="G161" s="490">
        <v>1559.3058999999998</v>
      </c>
      <c r="H161" s="491">
        <v>331.94103999999999</v>
      </c>
      <c r="I161" s="27">
        <v>355.12227000000001</v>
      </c>
    </row>
    <row r="162" spans="1:9">
      <c r="A162" s="133" t="s">
        <v>359</v>
      </c>
      <c r="B162" s="486">
        <v>0</v>
      </c>
      <c r="C162" s="486">
        <v>0</v>
      </c>
      <c r="D162" s="486">
        <v>77.373100000000008</v>
      </c>
      <c r="E162" s="486">
        <v>469.61806999999999</v>
      </c>
      <c r="F162" s="81">
        <v>757.92444999999998</v>
      </c>
      <c r="G162" s="490">
        <v>920.28594999999996</v>
      </c>
      <c r="H162" s="491">
        <v>1423.6248400000002</v>
      </c>
      <c r="I162" s="27">
        <v>587.56686999999999</v>
      </c>
    </row>
    <row r="163" spans="1:9">
      <c r="A163" s="133" t="s">
        <v>360</v>
      </c>
      <c r="B163" s="492">
        <v>0</v>
      </c>
      <c r="C163" s="492">
        <v>0</v>
      </c>
      <c r="D163" s="492">
        <v>0</v>
      </c>
      <c r="E163" s="492">
        <v>0</v>
      </c>
      <c r="F163" s="81">
        <v>120.702</v>
      </c>
      <c r="G163" s="490">
        <v>963.92120999999997</v>
      </c>
      <c r="H163" s="491">
        <v>917.45368999999994</v>
      </c>
      <c r="I163" s="27">
        <v>175.31491</v>
      </c>
    </row>
    <row r="164" spans="1:9">
      <c r="A164" s="130" t="s">
        <v>232</v>
      </c>
      <c r="B164" s="483">
        <v>0</v>
      </c>
      <c r="C164" s="483">
        <v>290.58317</v>
      </c>
      <c r="D164" s="483">
        <v>436.17389000000003</v>
      </c>
      <c r="E164" s="483">
        <v>5895.7338899999995</v>
      </c>
      <c r="F164" s="58">
        <v>23730.903679999999</v>
      </c>
      <c r="G164" s="488">
        <v>24439.667420000002</v>
      </c>
      <c r="H164" s="489">
        <v>14265.1132</v>
      </c>
      <c r="I164" s="37">
        <v>9225.774449999999</v>
      </c>
    </row>
    <row r="165" spans="1:9">
      <c r="A165" s="195" t="s">
        <v>174</v>
      </c>
      <c r="B165" s="486"/>
      <c r="C165" s="486"/>
      <c r="D165" s="486"/>
      <c r="E165" s="486"/>
      <c r="F165" s="81"/>
      <c r="G165" s="81"/>
      <c r="H165" s="83"/>
      <c r="I165" s="26"/>
    </row>
    <row r="166" spans="1:9">
      <c r="A166" s="134" t="s">
        <v>49</v>
      </c>
      <c r="B166" s="486"/>
      <c r="C166" s="486"/>
      <c r="D166" s="486"/>
      <c r="E166" s="486"/>
      <c r="F166" s="81"/>
      <c r="G166" s="81"/>
      <c r="H166" s="83"/>
      <c r="I166" s="26"/>
    </row>
    <row r="167" spans="1:9">
      <c r="A167" s="133" t="s">
        <v>361</v>
      </c>
      <c r="B167" s="486">
        <v>0</v>
      </c>
      <c r="C167" s="486">
        <v>0</v>
      </c>
      <c r="D167" s="486">
        <v>118.33064999999999</v>
      </c>
      <c r="E167" s="486">
        <v>229.56441000000001</v>
      </c>
      <c r="F167" s="81">
        <v>5546.94488</v>
      </c>
      <c r="G167" s="490">
        <v>7795.7265800000005</v>
      </c>
      <c r="H167" s="491">
        <v>6699.2674900000002</v>
      </c>
      <c r="I167" s="27">
        <v>691.34411</v>
      </c>
    </row>
    <row r="168" spans="1:9">
      <c r="A168" s="133" t="s">
        <v>362</v>
      </c>
      <c r="B168" s="486">
        <v>0</v>
      </c>
      <c r="C168" s="486">
        <v>0</v>
      </c>
      <c r="D168" s="486">
        <v>90.66377</v>
      </c>
      <c r="E168" s="486">
        <v>3321.0968599999997</v>
      </c>
      <c r="F168" s="81">
        <v>2978.1187099999997</v>
      </c>
      <c r="G168" s="81">
        <v>1800.8151699999999</v>
      </c>
      <c r="H168" s="83">
        <v>3946.2137599999996</v>
      </c>
      <c r="I168" s="26">
        <v>1279.43094</v>
      </c>
    </row>
    <row r="169" spans="1:9">
      <c r="A169" s="195" t="s">
        <v>46</v>
      </c>
      <c r="B169" s="486"/>
      <c r="C169" s="486"/>
      <c r="D169" s="486"/>
      <c r="E169" s="486"/>
      <c r="F169" s="81"/>
      <c r="G169" s="81"/>
      <c r="H169" s="83"/>
      <c r="I169" s="26"/>
    </row>
    <row r="170" spans="1:9">
      <c r="A170" s="134" t="s">
        <v>48</v>
      </c>
      <c r="B170" s="486"/>
      <c r="C170" s="486"/>
      <c r="D170" s="486"/>
      <c r="E170" s="486"/>
      <c r="F170" s="81"/>
      <c r="G170" s="490"/>
      <c r="H170" s="491"/>
      <c r="I170" s="27"/>
    </row>
    <row r="171" spans="1:9">
      <c r="A171" s="133" t="s">
        <v>363</v>
      </c>
      <c r="B171" s="486">
        <v>0</v>
      </c>
      <c r="C171" s="486">
        <v>0</v>
      </c>
      <c r="D171" s="486">
        <v>54.721580000000003</v>
      </c>
      <c r="E171" s="486">
        <v>80.445089999999993</v>
      </c>
      <c r="F171" s="81">
        <v>244.32168999999999</v>
      </c>
      <c r="G171" s="490">
        <v>138.70976999999999</v>
      </c>
      <c r="H171" s="491">
        <v>176.61254</v>
      </c>
      <c r="I171" s="27">
        <v>1276.20949</v>
      </c>
    </row>
    <row r="172" spans="1:9">
      <c r="A172" s="133" t="s">
        <v>364</v>
      </c>
      <c r="B172" s="486">
        <v>0</v>
      </c>
      <c r="C172" s="486">
        <v>290.58317</v>
      </c>
      <c r="D172" s="486">
        <v>0</v>
      </c>
      <c r="E172" s="486">
        <v>0</v>
      </c>
      <c r="F172" s="486">
        <v>0</v>
      </c>
      <c r="G172" s="81">
        <v>532.03210999999999</v>
      </c>
      <c r="H172" s="83">
        <v>149.92085999999998</v>
      </c>
      <c r="I172" s="26">
        <v>127.89888000000001</v>
      </c>
    </row>
    <row r="173" spans="1:9">
      <c r="A173" s="133" t="s">
        <v>365</v>
      </c>
      <c r="B173" s="486">
        <v>0</v>
      </c>
      <c r="C173" s="486">
        <v>0</v>
      </c>
      <c r="D173" s="486">
        <v>0</v>
      </c>
      <c r="E173" s="486">
        <v>1974.5986699999999</v>
      </c>
      <c r="F173" s="81">
        <v>12818.415080000001</v>
      </c>
      <c r="G173" s="81">
        <v>13725.96486</v>
      </c>
      <c r="H173" s="83">
        <v>2543.2988999999998</v>
      </c>
      <c r="I173" s="26">
        <v>2526.2898500000001</v>
      </c>
    </row>
    <row r="174" spans="1:9">
      <c r="A174" s="133" t="s">
        <v>366</v>
      </c>
      <c r="B174" s="486">
        <v>0</v>
      </c>
      <c r="C174" s="486">
        <v>0</v>
      </c>
      <c r="D174" s="486">
        <v>32.727599999999995</v>
      </c>
      <c r="E174" s="486">
        <v>95.677009999999996</v>
      </c>
      <c r="F174" s="81">
        <v>88.043000000000006</v>
      </c>
      <c r="G174" s="490">
        <v>118.16567999999999</v>
      </c>
      <c r="H174" s="491">
        <v>175.62570000000002</v>
      </c>
      <c r="I174" s="27">
        <v>72.076940000000008</v>
      </c>
    </row>
    <row r="175" spans="1:9">
      <c r="A175" s="133" t="s">
        <v>367</v>
      </c>
      <c r="B175" s="486">
        <v>0</v>
      </c>
      <c r="C175" s="486">
        <v>0</v>
      </c>
      <c r="D175" s="486">
        <v>70.15034</v>
      </c>
      <c r="E175" s="486">
        <v>93.066070000000011</v>
      </c>
      <c r="F175" s="81">
        <v>1814.6652300000001</v>
      </c>
      <c r="G175" s="490">
        <v>126.61847999999999</v>
      </c>
      <c r="H175" s="491">
        <v>267.34805</v>
      </c>
      <c r="I175" s="27">
        <v>594.96028999999999</v>
      </c>
    </row>
    <row r="176" spans="1:9">
      <c r="A176" s="133" t="s">
        <v>368</v>
      </c>
      <c r="B176" s="486">
        <v>0</v>
      </c>
      <c r="C176" s="486">
        <v>0</v>
      </c>
      <c r="D176" s="486">
        <v>69.579949999999997</v>
      </c>
      <c r="E176" s="486">
        <v>101.28578</v>
      </c>
      <c r="F176" s="81">
        <v>240.39509000000001</v>
      </c>
      <c r="G176" s="490">
        <v>201.63477</v>
      </c>
      <c r="H176" s="491">
        <v>306.82590000000005</v>
      </c>
      <c r="I176" s="27">
        <v>2657.5639500000002</v>
      </c>
    </row>
    <row r="177" spans="1:9">
      <c r="A177" s="130" t="s">
        <v>233</v>
      </c>
      <c r="B177" s="483">
        <v>4983.4917500000001</v>
      </c>
      <c r="C177" s="483">
        <v>4484.97991</v>
      </c>
      <c r="D177" s="483">
        <v>11803.706990000001</v>
      </c>
      <c r="E177" s="483">
        <v>22636.166399999998</v>
      </c>
      <c r="F177" s="88">
        <v>41928.82458</v>
      </c>
      <c r="G177" s="493">
        <v>45499.168100000003</v>
      </c>
      <c r="H177" s="494">
        <v>45714.892939999998</v>
      </c>
      <c r="I177" s="37">
        <v>21866.298719999999</v>
      </c>
    </row>
    <row r="178" spans="1:9">
      <c r="A178" s="195" t="s">
        <v>174</v>
      </c>
      <c r="B178" s="486"/>
      <c r="C178" s="486"/>
      <c r="D178" s="486"/>
      <c r="E178" s="486"/>
      <c r="F178" s="81"/>
      <c r="G178" s="490"/>
      <c r="H178" s="491"/>
      <c r="I178" s="27"/>
    </row>
    <row r="179" spans="1:9">
      <c r="A179" s="134" t="s">
        <v>49</v>
      </c>
      <c r="B179" s="486"/>
      <c r="C179" s="486"/>
      <c r="D179" s="486"/>
      <c r="E179" s="486"/>
      <c r="F179" s="81"/>
      <c r="G179" s="490"/>
      <c r="H179" s="491"/>
      <c r="I179" s="27"/>
    </row>
    <row r="180" spans="1:9">
      <c r="A180" s="133" t="s">
        <v>378</v>
      </c>
      <c r="B180" s="486">
        <v>79.447670000000002</v>
      </c>
      <c r="C180" s="486">
        <v>57.679220000000001</v>
      </c>
      <c r="D180" s="486">
        <v>593.45894999999996</v>
      </c>
      <c r="E180" s="486">
        <v>4253.5230199999996</v>
      </c>
      <c r="F180" s="81">
        <v>7959.4732899999999</v>
      </c>
      <c r="G180" s="490">
        <v>1052.9779900000001</v>
      </c>
      <c r="H180" s="491">
        <v>5191.8866600000001</v>
      </c>
      <c r="I180" s="27">
        <v>16206.09354</v>
      </c>
    </row>
    <row r="181" spans="1:9">
      <c r="A181" s="133" t="s">
        <v>379</v>
      </c>
      <c r="B181" s="486">
        <v>3141.5515399999999</v>
      </c>
      <c r="C181" s="486">
        <v>1330.8901599999999</v>
      </c>
      <c r="D181" s="486">
        <v>10110.47891</v>
      </c>
      <c r="E181" s="486">
        <v>17809.947989999997</v>
      </c>
      <c r="F181" s="81">
        <v>28611.08669</v>
      </c>
      <c r="G181" s="490">
        <v>36454.805930000002</v>
      </c>
      <c r="H181" s="491">
        <v>32809.946129999997</v>
      </c>
      <c r="I181" s="27">
        <v>2031.64381</v>
      </c>
    </row>
    <row r="182" spans="1:9">
      <c r="A182" s="195" t="s">
        <v>46</v>
      </c>
      <c r="B182" s="486"/>
      <c r="C182" s="486"/>
      <c r="D182" s="486"/>
      <c r="E182" s="486"/>
      <c r="F182" s="81"/>
      <c r="G182" s="490"/>
      <c r="H182" s="491"/>
      <c r="I182" s="27"/>
    </row>
    <row r="183" spans="1:9">
      <c r="A183" s="134" t="s">
        <v>48</v>
      </c>
      <c r="B183" s="486"/>
      <c r="C183" s="486"/>
      <c r="D183" s="486"/>
      <c r="E183" s="486"/>
      <c r="F183" s="81"/>
      <c r="G183" s="490"/>
      <c r="H183" s="491"/>
      <c r="I183" s="27"/>
    </row>
    <row r="184" spans="1:9">
      <c r="A184" s="133" t="s">
        <v>380</v>
      </c>
      <c r="B184" s="486">
        <v>377.67290000000003</v>
      </c>
      <c r="C184" s="486">
        <v>468.74680999999998</v>
      </c>
      <c r="D184" s="486">
        <v>500.96307000000002</v>
      </c>
      <c r="E184" s="486">
        <v>61.897919999999999</v>
      </c>
      <c r="F184" s="81">
        <v>689.33495999999991</v>
      </c>
      <c r="G184" s="490">
        <v>559.94874000000004</v>
      </c>
      <c r="H184" s="491">
        <v>340.90636000000001</v>
      </c>
      <c r="I184" s="27">
        <v>1196.38058</v>
      </c>
    </row>
    <row r="185" spans="1:9">
      <c r="A185" s="133" t="s">
        <v>381</v>
      </c>
      <c r="B185" s="486">
        <v>937.0123000000001</v>
      </c>
      <c r="C185" s="486">
        <v>596.88972000000001</v>
      </c>
      <c r="D185" s="486">
        <v>103.74983999999999</v>
      </c>
      <c r="E185" s="486">
        <v>79.946740000000005</v>
      </c>
      <c r="F185" s="184">
        <v>189.01400000000001</v>
      </c>
      <c r="G185" s="495">
        <v>2121.0948399999997</v>
      </c>
      <c r="H185" s="496">
        <v>844.51513</v>
      </c>
      <c r="I185" s="27">
        <v>939.10764000000006</v>
      </c>
    </row>
    <row r="186" spans="1:9">
      <c r="A186" s="133" t="s">
        <v>382</v>
      </c>
      <c r="B186" s="486">
        <v>65.12</v>
      </c>
      <c r="C186" s="486">
        <v>73.670179999999988</v>
      </c>
      <c r="D186" s="486">
        <v>425.50018</v>
      </c>
      <c r="E186" s="486">
        <v>269.30129999999997</v>
      </c>
      <c r="F186" s="81">
        <v>2033.59394</v>
      </c>
      <c r="G186" s="81">
        <v>4506.6953600000006</v>
      </c>
      <c r="H186" s="83">
        <v>5837.6033600000001</v>
      </c>
      <c r="I186" s="26">
        <v>1315.7460700000001</v>
      </c>
    </row>
    <row r="187" spans="1:9">
      <c r="A187" s="133" t="s">
        <v>383</v>
      </c>
      <c r="B187" s="486">
        <v>382.68734000000001</v>
      </c>
      <c r="C187" s="486">
        <v>1957.10382</v>
      </c>
      <c r="D187" s="486">
        <v>69.556039999999996</v>
      </c>
      <c r="E187" s="486">
        <v>161.54943</v>
      </c>
      <c r="F187" s="81">
        <v>2446.3217</v>
      </c>
      <c r="G187" s="81">
        <v>803.64523999999994</v>
      </c>
      <c r="H187" s="83">
        <v>690.03530000000001</v>
      </c>
      <c r="I187" s="26">
        <v>177.32708</v>
      </c>
    </row>
    <row r="188" spans="1:9">
      <c r="A188" s="130" t="s">
        <v>234</v>
      </c>
      <c r="B188" s="483">
        <v>1977.7819199999999</v>
      </c>
      <c r="C188" s="483">
        <v>16723.449939999999</v>
      </c>
      <c r="D188" s="483">
        <v>16600.343089999998</v>
      </c>
      <c r="E188" s="483">
        <v>25781.593760000003</v>
      </c>
      <c r="F188" s="88">
        <v>23121.1829</v>
      </c>
      <c r="G188" s="493">
        <v>20120.393329999999</v>
      </c>
      <c r="H188" s="494">
        <v>20068.548790000001</v>
      </c>
      <c r="I188" s="37">
        <v>22085.443879999999</v>
      </c>
    </row>
    <row r="189" spans="1:9">
      <c r="A189" s="195" t="s">
        <v>228</v>
      </c>
      <c r="B189" s="486"/>
      <c r="C189" s="486"/>
      <c r="D189" s="486"/>
      <c r="E189" s="486"/>
      <c r="F189" s="81"/>
      <c r="G189" s="81"/>
      <c r="H189" s="83"/>
      <c r="I189" s="26"/>
    </row>
    <row r="190" spans="1:9">
      <c r="A190" s="134" t="s">
        <v>239</v>
      </c>
      <c r="B190" s="486"/>
      <c r="C190" s="486"/>
      <c r="D190" s="486"/>
      <c r="E190" s="486"/>
      <c r="F190" s="81"/>
      <c r="G190" s="81"/>
      <c r="H190" s="83"/>
      <c r="I190" s="26"/>
    </row>
    <row r="191" spans="1:9">
      <c r="A191" s="133" t="s">
        <v>384</v>
      </c>
      <c r="B191" s="486">
        <v>78.508030000000005</v>
      </c>
      <c r="C191" s="486">
        <v>2615.4943499999999</v>
      </c>
      <c r="D191" s="486">
        <v>12547.368910000001</v>
      </c>
      <c r="E191" s="486">
        <v>18011.35543</v>
      </c>
      <c r="F191" s="81">
        <v>14680.590880000002</v>
      </c>
      <c r="G191" s="490">
        <v>8468.9216199999992</v>
      </c>
      <c r="H191" s="491">
        <v>10791.1371</v>
      </c>
      <c r="I191" s="27">
        <v>9683.5626599999996</v>
      </c>
    </row>
    <row r="192" spans="1:9">
      <c r="A192" s="195" t="s">
        <v>174</v>
      </c>
      <c r="B192" s="486"/>
      <c r="C192" s="486"/>
      <c r="D192" s="486"/>
      <c r="E192" s="486"/>
      <c r="F192" s="498"/>
      <c r="G192" s="490"/>
      <c r="H192" s="491"/>
      <c r="I192" s="27"/>
    </row>
    <row r="193" spans="1:9">
      <c r="A193" s="134" t="s">
        <v>49</v>
      </c>
      <c r="B193" s="486"/>
      <c r="C193" s="486"/>
      <c r="D193" s="486"/>
      <c r="E193" s="486"/>
      <c r="F193" s="81"/>
      <c r="G193" s="490"/>
      <c r="H193" s="491"/>
      <c r="I193" s="27"/>
    </row>
    <row r="194" spans="1:9">
      <c r="A194" s="133" t="s">
        <v>385</v>
      </c>
      <c r="B194" s="486">
        <v>0</v>
      </c>
      <c r="C194" s="486">
        <v>1865.02485</v>
      </c>
      <c r="D194" s="486">
        <v>421.50127000000003</v>
      </c>
      <c r="E194" s="486">
        <v>337.78030000000001</v>
      </c>
      <c r="F194" s="81">
        <v>1329.43354</v>
      </c>
      <c r="G194" s="490">
        <v>950.90612999999996</v>
      </c>
      <c r="H194" s="491">
        <v>709.31455000000005</v>
      </c>
      <c r="I194" s="27">
        <v>1988.7883300000001</v>
      </c>
    </row>
    <row r="195" spans="1:9">
      <c r="A195" s="133" t="s">
        <v>386</v>
      </c>
      <c r="B195" s="486">
        <v>234.64599999999999</v>
      </c>
      <c r="C195" s="486">
        <v>8918.2418600000001</v>
      </c>
      <c r="D195" s="486">
        <v>1334.62204</v>
      </c>
      <c r="E195" s="486">
        <v>721.78872000000001</v>
      </c>
      <c r="F195" s="81">
        <v>1368.6200200000001</v>
      </c>
      <c r="G195" s="81">
        <v>2150.0386000000003</v>
      </c>
      <c r="H195" s="83">
        <v>2989.76829</v>
      </c>
      <c r="I195" s="26">
        <v>2517.9728999999998</v>
      </c>
    </row>
    <row r="196" spans="1:9">
      <c r="A196" s="133" t="s">
        <v>387</v>
      </c>
      <c r="B196" s="486">
        <v>1248.01803</v>
      </c>
      <c r="C196" s="486">
        <v>105.86084</v>
      </c>
      <c r="D196" s="486">
        <v>76.406649999999999</v>
      </c>
      <c r="E196" s="486">
        <v>226.99395999999999</v>
      </c>
      <c r="F196" s="25">
        <v>826.32596000000001</v>
      </c>
      <c r="G196" s="499">
        <v>337.09330999999997</v>
      </c>
      <c r="H196" s="500">
        <v>1517.77683</v>
      </c>
      <c r="I196" s="27">
        <v>2524.08725</v>
      </c>
    </row>
    <row r="197" spans="1:9">
      <c r="A197" s="195" t="s">
        <v>46</v>
      </c>
      <c r="B197" s="486"/>
      <c r="C197" s="486"/>
      <c r="D197" s="486"/>
      <c r="E197" s="486"/>
      <c r="F197" s="58"/>
      <c r="G197" s="488"/>
      <c r="H197" s="489"/>
      <c r="I197" s="37"/>
    </row>
    <row r="198" spans="1:9">
      <c r="A198" s="134" t="s">
        <v>48</v>
      </c>
      <c r="B198" s="486"/>
      <c r="C198" s="486"/>
      <c r="D198" s="486"/>
      <c r="E198" s="486"/>
      <c r="F198" s="81"/>
      <c r="G198" s="81"/>
      <c r="H198" s="83"/>
      <c r="I198" s="26"/>
    </row>
    <row r="199" spans="1:9">
      <c r="A199" s="133" t="s">
        <v>388</v>
      </c>
      <c r="B199" s="486">
        <v>0</v>
      </c>
      <c r="C199" s="486">
        <v>0</v>
      </c>
      <c r="D199" s="486">
        <v>191.30936</v>
      </c>
      <c r="E199" s="486">
        <v>1957.89219</v>
      </c>
      <c r="F199" s="81">
        <v>329.54617999999999</v>
      </c>
      <c r="G199" s="486">
        <v>0</v>
      </c>
      <c r="H199" s="83">
        <v>152.39055999999999</v>
      </c>
      <c r="I199" s="26">
        <v>2737.3339999999998</v>
      </c>
    </row>
    <row r="200" spans="1:9">
      <c r="A200" s="133" t="s">
        <v>389</v>
      </c>
      <c r="B200" s="486">
        <v>0</v>
      </c>
      <c r="C200" s="486">
        <v>0</v>
      </c>
      <c r="D200" s="486">
        <v>61.544940000000004</v>
      </c>
      <c r="E200" s="486">
        <v>2390.9593999999997</v>
      </c>
      <c r="F200" s="81">
        <v>2027.5601999999999</v>
      </c>
      <c r="G200" s="490">
        <v>836.52367000000004</v>
      </c>
      <c r="H200" s="491">
        <v>1044.08637</v>
      </c>
      <c r="I200" s="27">
        <v>883.75229999999999</v>
      </c>
    </row>
    <row r="201" spans="1:9">
      <c r="A201" s="133" t="s">
        <v>390</v>
      </c>
      <c r="B201" s="486">
        <v>76.732860000000002</v>
      </c>
      <c r="C201" s="486">
        <v>376.23543000000001</v>
      </c>
      <c r="D201" s="486">
        <v>310.46465999999998</v>
      </c>
      <c r="E201" s="486">
        <v>1746.07293</v>
      </c>
      <c r="F201" s="81">
        <v>166.17544000000001</v>
      </c>
      <c r="G201" s="490">
        <v>301.41458</v>
      </c>
      <c r="H201" s="491">
        <v>817.05143999999996</v>
      </c>
      <c r="I201" s="27">
        <v>808.32566000000008</v>
      </c>
    </row>
    <row r="202" spans="1:9">
      <c r="A202" s="133" t="s">
        <v>391</v>
      </c>
      <c r="B202" s="486">
        <v>64.231999999999999</v>
      </c>
      <c r="C202" s="486">
        <v>757.98450000000003</v>
      </c>
      <c r="D202" s="486">
        <v>1171.4478799999999</v>
      </c>
      <c r="E202" s="486">
        <v>134.87335000000002</v>
      </c>
      <c r="F202" s="81">
        <v>1129.5065300000001</v>
      </c>
      <c r="G202" s="490">
        <v>1568.3522800000001</v>
      </c>
      <c r="H202" s="491">
        <v>1008.54846</v>
      </c>
      <c r="I202" s="27">
        <v>578.48467000000005</v>
      </c>
    </row>
    <row r="203" spans="1:9">
      <c r="A203" s="133" t="s">
        <v>392</v>
      </c>
      <c r="B203" s="486">
        <v>0</v>
      </c>
      <c r="C203" s="486">
        <v>0</v>
      </c>
      <c r="D203" s="486">
        <v>26.974130000000002</v>
      </c>
      <c r="E203" s="486">
        <v>0</v>
      </c>
      <c r="F203" s="81">
        <v>1057.2471499999999</v>
      </c>
      <c r="G203" s="490">
        <v>107.55410999999999</v>
      </c>
      <c r="H203" s="491">
        <v>557.01940000000002</v>
      </c>
      <c r="I203" s="27">
        <v>32.053240000000002</v>
      </c>
    </row>
    <row r="204" spans="1:9">
      <c r="A204" s="133" t="s">
        <v>384</v>
      </c>
      <c r="B204" s="486">
        <v>210.52500000000001</v>
      </c>
      <c r="C204" s="486">
        <v>1385.7623600000002</v>
      </c>
      <c r="D204" s="486">
        <v>302.44756000000001</v>
      </c>
      <c r="E204" s="486">
        <v>172.87674999999999</v>
      </c>
      <c r="F204" s="81">
        <v>143.01909000000001</v>
      </c>
      <c r="G204" s="81">
        <v>228.19956999999999</v>
      </c>
      <c r="H204" s="83">
        <v>407.71939000000003</v>
      </c>
      <c r="I204" s="27">
        <v>146.52927</v>
      </c>
    </row>
    <row r="205" spans="1:9">
      <c r="A205" s="133" t="s">
        <v>441</v>
      </c>
      <c r="B205" s="486">
        <v>65.12</v>
      </c>
      <c r="C205" s="486">
        <v>698.84574999999995</v>
      </c>
      <c r="D205" s="486">
        <v>156.25569000000002</v>
      </c>
      <c r="E205" s="486">
        <v>81.00072999999999</v>
      </c>
      <c r="F205" s="81">
        <v>63.157910000000001</v>
      </c>
      <c r="G205" s="81">
        <v>5171.3894600000003</v>
      </c>
      <c r="H205" s="83">
        <v>73.736399999999989</v>
      </c>
      <c r="I205" s="26">
        <v>184.55360000000002</v>
      </c>
    </row>
    <row r="206" spans="1:9">
      <c r="A206" s="130" t="s">
        <v>235</v>
      </c>
      <c r="B206" s="483">
        <v>570.80421999999999</v>
      </c>
      <c r="C206" s="483">
        <v>805.56331999999998</v>
      </c>
      <c r="D206" s="483">
        <v>1583.19804</v>
      </c>
      <c r="E206" s="483">
        <v>5805.7666900000004</v>
      </c>
      <c r="F206" s="88">
        <v>13669.372660000001</v>
      </c>
      <c r="G206" s="493">
        <v>14965.829019999999</v>
      </c>
      <c r="H206" s="494">
        <v>13731.103570000001</v>
      </c>
      <c r="I206" s="37">
        <v>9858.2153699999999</v>
      </c>
    </row>
    <row r="207" spans="1:9">
      <c r="A207" s="195" t="s">
        <v>231</v>
      </c>
      <c r="B207" s="486"/>
      <c r="C207" s="486"/>
      <c r="D207" s="486"/>
      <c r="E207" s="486"/>
      <c r="F207" s="58"/>
      <c r="G207" s="488"/>
      <c r="H207" s="489"/>
      <c r="I207" s="37"/>
    </row>
    <row r="208" spans="1:9">
      <c r="A208" s="134" t="s">
        <v>237</v>
      </c>
      <c r="B208" s="486"/>
      <c r="C208" s="486"/>
      <c r="D208" s="486"/>
      <c r="E208" s="486"/>
      <c r="F208" s="81"/>
      <c r="G208" s="81"/>
      <c r="H208" s="83"/>
      <c r="I208" s="26"/>
    </row>
    <row r="209" spans="1:9" s="20" customFormat="1">
      <c r="A209" s="133" t="s">
        <v>393</v>
      </c>
      <c r="B209" s="486">
        <v>0</v>
      </c>
      <c r="C209" s="486">
        <v>155.29602</v>
      </c>
      <c r="D209" s="486">
        <v>201.56926000000001</v>
      </c>
      <c r="E209" s="486">
        <v>401.80660999999998</v>
      </c>
      <c r="F209" s="235">
        <v>1292.7992899999999</v>
      </c>
      <c r="G209" s="235">
        <v>730.83888999999999</v>
      </c>
      <c r="H209" s="501">
        <v>1768.34311</v>
      </c>
      <c r="I209" s="30">
        <v>796.85599000000002</v>
      </c>
    </row>
    <row r="210" spans="1:9">
      <c r="A210" s="195" t="s">
        <v>46</v>
      </c>
      <c r="B210" s="486"/>
      <c r="C210" s="486"/>
      <c r="D210" s="486"/>
      <c r="E210" s="486"/>
      <c r="F210" s="81"/>
      <c r="G210" s="490"/>
      <c r="H210" s="491"/>
      <c r="I210" s="27"/>
    </row>
    <row r="211" spans="1:9">
      <c r="A211" s="134" t="s">
        <v>48</v>
      </c>
      <c r="B211" s="486"/>
      <c r="C211" s="486"/>
      <c r="D211" s="486"/>
      <c r="E211" s="486"/>
      <c r="F211" s="81"/>
      <c r="G211" s="81"/>
      <c r="H211" s="83"/>
      <c r="I211" s="26"/>
    </row>
    <row r="212" spans="1:9" s="20" customFormat="1">
      <c r="A212" s="133" t="s">
        <v>394</v>
      </c>
      <c r="B212" s="486">
        <v>531.37593000000004</v>
      </c>
      <c r="C212" s="486">
        <v>171.21706</v>
      </c>
      <c r="D212" s="486">
        <v>18.588650000000001</v>
      </c>
      <c r="E212" s="486">
        <v>1650.19022</v>
      </c>
      <c r="F212" s="235">
        <v>853.66480000000001</v>
      </c>
      <c r="G212" s="235">
        <v>353.87771000000004</v>
      </c>
      <c r="H212" s="501">
        <v>209.48398</v>
      </c>
      <c r="I212" s="30">
        <v>855.08551999999997</v>
      </c>
    </row>
    <row r="213" spans="1:9">
      <c r="A213" s="133" t="s">
        <v>395</v>
      </c>
      <c r="B213" s="486">
        <v>0</v>
      </c>
      <c r="C213" s="486">
        <v>0</v>
      </c>
      <c r="D213" s="486">
        <v>0</v>
      </c>
      <c r="E213" s="486">
        <v>67.51634</v>
      </c>
      <c r="F213" s="81">
        <v>472.81609999999995</v>
      </c>
      <c r="G213" s="490">
        <v>94.435539999999989</v>
      </c>
      <c r="H213" s="491">
        <v>3153.5157899999999</v>
      </c>
      <c r="I213" s="27">
        <v>548.43441000000007</v>
      </c>
    </row>
    <row r="214" spans="1:9">
      <c r="A214" s="133" t="s">
        <v>396</v>
      </c>
      <c r="B214" s="486">
        <v>0</v>
      </c>
      <c r="C214" s="486">
        <v>31.688479999999998</v>
      </c>
      <c r="D214" s="486">
        <v>227.29420000000002</v>
      </c>
      <c r="E214" s="486">
        <v>486.61221</v>
      </c>
      <c r="F214" s="81">
        <v>1217.6140500000001</v>
      </c>
      <c r="G214" s="490">
        <v>1557.9706000000001</v>
      </c>
      <c r="H214" s="491">
        <v>630.78018999999995</v>
      </c>
      <c r="I214" s="27">
        <v>1150.41275</v>
      </c>
    </row>
    <row r="215" spans="1:9">
      <c r="A215" s="133" t="s">
        <v>397</v>
      </c>
      <c r="B215" s="486">
        <v>0</v>
      </c>
      <c r="C215" s="486">
        <v>0</v>
      </c>
      <c r="D215" s="486">
        <v>75.490030000000004</v>
      </c>
      <c r="E215" s="486">
        <v>1182.0886499999999</v>
      </c>
      <c r="F215" s="81">
        <v>1536.07296</v>
      </c>
      <c r="G215" s="81">
        <v>1790.05582</v>
      </c>
      <c r="H215" s="83">
        <v>1309.9272800000001</v>
      </c>
      <c r="I215" s="26">
        <v>167.84197</v>
      </c>
    </row>
    <row r="216" spans="1:9" s="20" customFormat="1">
      <c r="A216" s="133" t="s">
        <v>398</v>
      </c>
      <c r="B216" s="486">
        <v>0</v>
      </c>
      <c r="C216" s="486">
        <v>0</v>
      </c>
      <c r="D216" s="486">
        <v>191.59379000000001</v>
      </c>
      <c r="E216" s="486">
        <v>1021.53961</v>
      </c>
      <c r="F216" s="235">
        <v>1247.0268100000001</v>
      </c>
      <c r="G216" s="235">
        <v>714.77979000000005</v>
      </c>
      <c r="H216" s="501">
        <v>651.30518999999993</v>
      </c>
      <c r="I216" s="30">
        <v>2840.0321099999996</v>
      </c>
    </row>
    <row r="217" spans="1:9">
      <c r="A217" s="133" t="s">
        <v>399</v>
      </c>
      <c r="B217" s="486">
        <v>39.428290000000004</v>
      </c>
      <c r="C217" s="486">
        <v>408.91439000000003</v>
      </c>
      <c r="D217" s="486">
        <v>0</v>
      </c>
      <c r="E217" s="486">
        <v>137.52502999999999</v>
      </c>
      <c r="F217" s="81">
        <v>88.009350000000012</v>
      </c>
      <c r="G217" s="490">
        <v>545.48069999999996</v>
      </c>
      <c r="H217" s="491">
        <v>2209.1711</v>
      </c>
      <c r="I217" s="27">
        <v>178.78651000000002</v>
      </c>
    </row>
    <row r="218" spans="1:9">
      <c r="A218" s="133" t="s">
        <v>400</v>
      </c>
      <c r="B218" s="486">
        <v>0</v>
      </c>
      <c r="C218" s="486">
        <v>38.447369999999999</v>
      </c>
      <c r="D218" s="486">
        <v>512.12611000000004</v>
      </c>
      <c r="E218" s="486">
        <v>326.48687999999999</v>
      </c>
      <c r="F218" s="81">
        <v>811.59064000000001</v>
      </c>
      <c r="G218" s="490">
        <v>80.435679999999991</v>
      </c>
      <c r="H218" s="491">
        <v>3087.0975400000002</v>
      </c>
      <c r="I218" s="27">
        <v>84.806520000000006</v>
      </c>
    </row>
    <row r="219" spans="1:9">
      <c r="A219" s="133" t="s">
        <v>401</v>
      </c>
      <c r="B219" s="486">
        <v>0</v>
      </c>
      <c r="C219" s="486">
        <v>0</v>
      </c>
      <c r="D219" s="486">
        <v>356.536</v>
      </c>
      <c r="E219" s="486">
        <v>113.60764</v>
      </c>
      <c r="F219" s="81">
        <v>1131.5362399999999</v>
      </c>
      <c r="G219" s="490">
        <v>881.37067000000002</v>
      </c>
      <c r="H219" s="491">
        <v>320.43937</v>
      </c>
      <c r="I219" s="27">
        <v>2509.6651900000002</v>
      </c>
    </row>
    <row r="220" spans="1:9">
      <c r="A220" s="133" t="s">
        <v>294</v>
      </c>
      <c r="B220" s="486">
        <v>0</v>
      </c>
      <c r="C220" s="486">
        <v>0</v>
      </c>
      <c r="D220" s="486">
        <v>0</v>
      </c>
      <c r="E220" s="486">
        <v>418.39350000000002</v>
      </c>
      <c r="F220" s="184">
        <v>5018.2424199999996</v>
      </c>
      <c r="G220" s="495">
        <v>8216.5836199999994</v>
      </c>
      <c r="H220" s="496">
        <v>391.04002000000003</v>
      </c>
      <c r="I220" s="27">
        <v>726.2944</v>
      </c>
    </row>
    <row r="221" spans="1:9">
      <c r="A221" s="130" t="s">
        <v>236</v>
      </c>
      <c r="B221" s="483">
        <v>1666.2320500000001</v>
      </c>
      <c r="C221" s="483">
        <v>4666.3594699999994</v>
      </c>
      <c r="D221" s="483">
        <v>4335.5854500000005</v>
      </c>
      <c r="E221" s="483">
        <v>11884.43476</v>
      </c>
      <c r="F221" s="88">
        <v>19735.58325</v>
      </c>
      <c r="G221" s="88">
        <v>5724.3197499999997</v>
      </c>
      <c r="H221" s="34">
        <v>6357.9235699999999</v>
      </c>
      <c r="I221" s="34">
        <v>2324.1648500000001</v>
      </c>
    </row>
    <row r="222" spans="1:9" s="20" customFormat="1">
      <c r="A222" s="195" t="s">
        <v>231</v>
      </c>
      <c r="B222" s="486"/>
      <c r="C222" s="486"/>
      <c r="D222" s="486"/>
      <c r="E222" s="486"/>
      <c r="F222" s="235"/>
      <c r="G222" s="235"/>
      <c r="H222" s="501"/>
      <c r="I222" s="30"/>
    </row>
    <row r="223" spans="1:9">
      <c r="A223" s="134" t="s">
        <v>237</v>
      </c>
      <c r="B223" s="486"/>
      <c r="C223" s="486"/>
      <c r="D223" s="486"/>
      <c r="E223" s="486"/>
      <c r="F223" s="81"/>
      <c r="G223" s="490"/>
      <c r="H223" s="491"/>
      <c r="I223" s="27"/>
    </row>
    <row r="224" spans="1:9">
      <c r="A224" s="133" t="s">
        <v>293</v>
      </c>
      <c r="B224" s="486">
        <v>816.75103999999999</v>
      </c>
      <c r="C224" s="486">
        <v>137.43002999999999</v>
      </c>
      <c r="D224" s="486">
        <v>196.30432999999999</v>
      </c>
      <c r="E224" s="486">
        <v>8723.1812200000004</v>
      </c>
      <c r="F224" s="81">
        <v>9842.8038699999997</v>
      </c>
      <c r="G224" s="81">
        <v>969.26814000000002</v>
      </c>
      <c r="H224" s="83">
        <v>1307.10997</v>
      </c>
      <c r="I224" s="26">
        <v>299.23959000000002</v>
      </c>
    </row>
    <row r="225" spans="1:9" s="20" customFormat="1">
      <c r="A225" s="195" t="s">
        <v>46</v>
      </c>
      <c r="B225" s="486"/>
      <c r="C225" s="486"/>
      <c r="D225" s="486"/>
      <c r="E225" s="486"/>
      <c r="F225" s="235"/>
      <c r="G225" s="235"/>
      <c r="H225" s="501"/>
      <c r="I225" s="30"/>
    </row>
    <row r="226" spans="1:9">
      <c r="A226" s="134" t="s">
        <v>48</v>
      </c>
      <c r="B226" s="486"/>
      <c r="C226" s="486"/>
      <c r="D226" s="486"/>
      <c r="E226" s="486"/>
      <c r="F226" s="81"/>
      <c r="G226" s="490"/>
      <c r="H226" s="491"/>
      <c r="I226" s="27"/>
    </row>
    <row r="227" spans="1:9">
      <c r="A227" s="133" t="s">
        <v>402</v>
      </c>
      <c r="B227" s="486">
        <v>0</v>
      </c>
      <c r="C227" s="486">
        <v>171.25899999999999</v>
      </c>
      <c r="D227" s="486">
        <v>53.12594</v>
      </c>
      <c r="E227" s="486">
        <v>2549.6293799999999</v>
      </c>
      <c r="F227" s="81">
        <v>6592.1923799999995</v>
      </c>
      <c r="G227" s="490">
        <v>136.57738000000001</v>
      </c>
      <c r="H227" s="491">
        <v>406.92725999999999</v>
      </c>
      <c r="I227" s="27">
        <v>126.97177000000001</v>
      </c>
    </row>
    <row r="228" spans="1:9">
      <c r="A228" s="133" t="s">
        <v>403</v>
      </c>
      <c r="B228" s="486">
        <v>0</v>
      </c>
      <c r="C228" s="486">
        <v>0</v>
      </c>
      <c r="D228" s="486">
        <v>34.41919</v>
      </c>
      <c r="E228" s="486">
        <v>93.854300000000009</v>
      </c>
      <c r="F228" s="81">
        <v>108.86519</v>
      </c>
      <c r="G228" s="490">
        <v>2137.1706899999999</v>
      </c>
      <c r="H228" s="491">
        <v>919.45168999999999</v>
      </c>
      <c r="I228" s="27">
        <v>128.08946</v>
      </c>
    </row>
    <row r="229" spans="1:9">
      <c r="A229" s="133" t="s">
        <v>404</v>
      </c>
      <c r="B229" s="486">
        <v>0</v>
      </c>
      <c r="C229" s="486">
        <v>2446.0362599999999</v>
      </c>
      <c r="D229" s="486">
        <v>1980.51405</v>
      </c>
      <c r="E229" s="486">
        <v>239.39388</v>
      </c>
      <c r="F229" s="81">
        <v>1034.5469399999999</v>
      </c>
      <c r="G229" s="490">
        <v>1648.34996</v>
      </c>
      <c r="H229" s="491">
        <v>1806.2677699999999</v>
      </c>
      <c r="I229" s="27">
        <v>607.24093000000005</v>
      </c>
    </row>
    <row r="230" spans="1:9">
      <c r="A230" s="133" t="s">
        <v>405</v>
      </c>
      <c r="B230" s="486">
        <v>0</v>
      </c>
      <c r="C230" s="486">
        <v>565.64556999999991</v>
      </c>
      <c r="D230" s="486">
        <v>501.44564000000003</v>
      </c>
      <c r="E230" s="486">
        <v>88.766550000000009</v>
      </c>
      <c r="F230" s="81">
        <v>1634.5216599999999</v>
      </c>
      <c r="G230" s="81">
        <v>113.98857000000001</v>
      </c>
      <c r="H230" s="83">
        <v>615.58832999999993</v>
      </c>
      <c r="I230" s="26">
        <v>112.9371</v>
      </c>
    </row>
    <row r="231" spans="1:9" s="20" customFormat="1">
      <c r="A231" s="133" t="s">
        <v>406</v>
      </c>
      <c r="B231" s="486">
        <v>849.48100999999997</v>
      </c>
      <c r="C231" s="486">
        <v>647.71938999999998</v>
      </c>
      <c r="D231" s="486">
        <v>659.40197000000001</v>
      </c>
      <c r="E231" s="486">
        <v>98.857320000000001</v>
      </c>
      <c r="F231" s="235">
        <v>439.03270000000003</v>
      </c>
      <c r="G231" s="235">
        <v>603.28195999999991</v>
      </c>
      <c r="H231" s="501">
        <v>947.51737000000003</v>
      </c>
      <c r="I231" s="30">
        <v>935.40766000000008</v>
      </c>
    </row>
    <row r="232" spans="1:9">
      <c r="A232" s="133" t="s">
        <v>407</v>
      </c>
      <c r="B232" s="486">
        <v>0</v>
      </c>
      <c r="C232" s="486">
        <v>698.26922000000002</v>
      </c>
      <c r="D232" s="486">
        <v>910.37432999999999</v>
      </c>
      <c r="E232" s="486">
        <v>90.752110000000002</v>
      </c>
      <c r="F232" s="81">
        <v>83.620509999999996</v>
      </c>
      <c r="G232" s="490">
        <v>115.68305000000001</v>
      </c>
      <c r="H232" s="491">
        <v>355.06117999999998</v>
      </c>
      <c r="I232" s="27">
        <v>114.27834</v>
      </c>
    </row>
    <row r="233" spans="1:9">
      <c r="A233" s="130" t="s">
        <v>238</v>
      </c>
      <c r="B233" s="483">
        <v>3187.8813500000001</v>
      </c>
      <c r="C233" s="483">
        <v>537.14505000000008</v>
      </c>
      <c r="D233" s="483">
        <v>2083.8787600000001</v>
      </c>
      <c r="E233" s="483">
        <v>9021.0445500000005</v>
      </c>
      <c r="F233" s="81">
        <v>14162.709449999998</v>
      </c>
      <c r="G233" s="490">
        <v>18011.110929999999</v>
      </c>
      <c r="H233" s="491">
        <v>10415.878929999999</v>
      </c>
      <c r="I233" s="27">
        <v>10764.62702</v>
      </c>
    </row>
    <row r="234" spans="1:9">
      <c r="A234" s="195" t="s">
        <v>228</v>
      </c>
      <c r="B234" s="486"/>
      <c r="C234" s="486"/>
      <c r="D234" s="486"/>
      <c r="E234" s="486"/>
      <c r="F234" s="81"/>
      <c r="G234" s="490"/>
      <c r="H234" s="491"/>
      <c r="I234" s="27"/>
    </row>
    <row r="235" spans="1:9">
      <c r="A235" s="134" t="s">
        <v>239</v>
      </c>
      <c r="B235" s="486"/>
      <c r="C235" s="486"/>
      <c r="D235" s="486"/>
      <c r="E235" s="486"/>
      <c r="F235" s="81"/>
      <c r="G235" s="490"/>
      <c r="H235" s="491"/>
      <c r="I235" s="27"/>
    </row>
    <row r="236" spans="1:9">
      <c r="A236" s="133" t="s">
        <v>291</v>
      </c>
      <c r="B236" s="486">
        <v>313.32054999999997</v>
      </c>
      <c r="C236" s="486">
        <v>460.54984999999999</v>
      </c>
      <c r="D236" s="486">
        <v>1836.22822</v>
      </c>
      <c r="E236" s="486">
        <v>7728.1527400000004</v>
      </c>
      <c r="F236" s="184">
        <v>13241.497619999998</v>
      </c>
      <c r="G236" s="495">
        <v>16290.25064</v>
      </c>
      <c r="H236" s="496">
        <v>6130.4668899999997</v>
      </c>
      <c r="I236" s="27">
        <v>7004.2794699999995</v>
      </c>
    </row>
    <row r="237" spans="1:9">
      <c r="A237" s="195" t="s">
        <v>231</v>
      </c>
      <c r="B237" s="486"/>
      <c r="C237" s="486"/>
      <c r="D237" s="486"/>
      <c r="E237" s="486"/>
      <c r="F237" s="81"/>
      <c r="G237" s="81"/>
      <c r="H237" s="83"/>
      <c r="I237" s="26"/>
    </row>
    <row r="238" spans="1:9" s="20" customFormat="1">
      <c r="A238" s="134" t="s">
        <v>237</v>
      </c>
      <c r="B238" s="486"/>
      <c r="C238" s="486"/>
      <c r="D238" s="486"/>
      <c r="E238" s="486"/>
      <c r="F238" s="235"/>
      <c r="G238" s="235"/>
      <c r="H238" s="501"/>
      <c r="I238" s="30"/>
    </row>
    <row r="239" spans="1:9">
      <c r="A239" s="133" t="s">
        <v>292</v>
      </c>
      <c r="B239" s="486">
        <v>2679.7531200000003</v>
      </c>
      <c r="C239" s="486">
        <v>0</v>
      </c>
      <c r="D239" s="486">
        <v>56.840690000000002</v>
      </c>
      <c r="E239" s="486">
        <v>103.36211999999999</v>
      </c>
      <c r="F239" s="81">
        <v>79.62227</v>
      </c>
      <c r="G239" s="490">
        <v>105.25631</v>
      </c>
      <c r="H239" s="491">
        <v>245.98651000000001</v>
      </c>
      <c r="I239" s="27">
        <v>1640.1682599999999</v>
      </c>
    </row>
    <row r="240" spans="1:9">
      <c r="A240" s="195" t="s">
        <v>46</v>
      </c>
      <c r="B240" s="486"/>
      <c r="C240" s="486"/>
      <c r="D240" s="486"/>
      <c r="E240" s="486"/>
      <c r="F240" s="81"/>
      <c r="G240" s="490"/>
      <c r="H240" s="491"/>
      <c r="I240" s="27"/>
    </row>
    <row r="241" spans="1:9">
      <c r="A241" s="134" t="s">
        <v>48</v>
      </c>
      <c r="B241" s="486"/>
      <c r="C241" s="486"/>
      <c r="D241" s="486"/>
      <c r="E241" s="486"/>
      <c r="F241" s="81"/>
      <c r="G241" s="81"/>
      <c r="H241" s="83"/>
      <c r="I241" s="26"/>
    </row>
    <row r="242" spans="1:9" s="20" customFormat="1">
      <c r="A242" s="133" t="s">
        <v>369</v>
      </c>
      <c r="B242" s="486">
        <v>64.611680000000007</v>
      </c>
      <c r="C242" s="486">
        <v>35.995199999999997</v>
      </c>
      <c r="D242" s="486">
        <v>56.382249999999999</v>
      </c>
      <c r="E242" s="486">
        <v>264.60354999999998</v>
      </c>
      <c r="F242" s="235">
        <v>196.60377</v>
      </c>
      <c r="G242" s="235">
        <v>632.88146999999992</v>
      </c>
      <c r="H242" s="501">
        <v>775.16228999999998</v>
      </c>
      <c r="I242" s="30">
        <v>1305.6738799999998</v>
      </c>
    </row>
    <row r="243" spans="1:9">
      <c r="A243" s="133" t="s">
        <v>291</v>
      </c>
      <c r="B243" s="486">
        <v>130.196</v>
      </c>
      <c r="C243" s="486">
        <v>40.6</v>
      </c>
      <c r="D243" s="486">
        <v>134.42760000000001</v>
      </c>
      <c r="E243" s="486">
        <v>924.92614000000003</v>
      </c>
      <c r="F243" s="81">
        <v>644.98579000000007</v>
      </c>
      <c r="G243" s="490">
        <v>982.72251000000006</v>
      </c>
      <c r="H243" s="491">
        <v>3264.2632400000002</v>
      </c>
      <c r="I243" s="27">
        <v>814.50540999999998</v>
      </c>
    </row>
    <row r="244" spans="1:9">
      <c r="A244" s="128" t="s">
        <v>112</v>
      </c>
      <c r="B244" s="486"/>
      <c r="C244" s="486"/>
      <c r="D244" s="486"/>
      <c r="E244" s="486"/>
      <c r="F244" s="81"/>
      <c r="G244" s="81"/>
      <c r="H244" s="83"/>
      <c r="I244" s="26"/>
    </row>
    <row r="245" spans="1:9">
      <c r="A245" s="130" t="s">
        <v>240</v>
      </c>
      <c r="B245" s="483">
        <v>8753.0662300000004</v>
      </c>
      <c r="C245" s="483">
        <v>9914.601560000001</v>
      </c>
      <c r="D245" s="483">
        <v>17499.217670000002</v>
      </c>
      <c r="E245" s="483">
        <v>31780.385480000001</v>
      </c>
      <c r="F245" s="88">
        <v>76844.844270000001</v>
      </c>
      <c r="G245" s="88">
        <v>71629.738709999991</v>
      </c>
      <c r="H245" s="34">
        <v>70636.166089999999</v>
      </c>
      <c r="I245" s="34">
        <v>44451.325979999994</v>
      </c>
    </row>
    <row r="246" spans="1:9">
      <c r="A246" s="130" t="s">
        <v>241</v>
      </c>
      <c r="B246" s="483">
        <v>3380.8457000000003</v>
      </c>
      <c r="C246" s="483">
        <v>2650.0727499999998</v>
      </c>
      <c r="D246" s="483">
        <v>1614.63005</v>
      </c>
      <c r="E246" s="483">
        <v>12510.839480000001</v>
      </c>
      <c r="F246" s="88">
        <v>27317.03643</v>
      </c>
      <c r="G246" s="493">
        <v>27341.82634</v>
      </c>
      <c r="H246" s="494">
        <v>20797.208280000003</v>
      </c>
      <c r="I246" s="37">
        <v>9108.3145999999997</v>
      </c>
    </row>
    <row r="247" spans="1:9">
      <c r="A247" s="195" t="s">
        <v>321</v>
      </c>
      <c r="B247" s="486"/>
      <c r="C247" s="486"/>
      <c r="D247" s="486"/>
      <c r="E247" s="486"/>
      <c r="F247" s="81"/>
      <c r="G247" s="490"/>
      <c r="H247" s="491"/>
      <c r="I247" s="27"/>
    </row>
    <row r="248" spans="1:9">
      <c r="A248" s="134" t="s">
        <v>239</v>
      </c>
      <c r="B248" s="486"/>
      <c r="C248" s="486"/>
      <c r="D248" s="486"/>
      <c r="E248" s="486"/>
      <c r="F248" s="81"/>
      <c r="G248" s="490"/>
      <c r="H248" s="491"/>
      <c r="I248" s="27"/>
    </row>
    <row r="249" spans="1:9">
      <c r="A249" s="133" t="s">
        <v>315</v>
      </c>
      <c r="B249" s="486">
        <v>3102.7649999999999</v>
      </c>
      <c r="C249" s="486">
        <v>1131.2498600000001</v>
      </c>
      <c r="D249" s="486">
        <v>238.98559</v>
      </c>
      <c r="E249" s="486">
        <v>3751.8091199999999</v>
      </c>
      <c r="F249" s="81">
        <v>12581.83303</v>
      </c>
      <c r="G249" s="490">
        <v>17777.61491</v>
      </c>
      <c r="H249" s="491">
        <v>6905.7560999999996</v>
      </c>
      <c r="I249" s="27">
        <v>3908.5056500000001</v>
      </c>
    </row>
    <row r="250" spans="1:9">
      <c r="A250" s="195" t="s">
        <v>174</v>
      </c>
      <c r="B250" s="486"/>
      <c r="C250" s="486"/>
      <c r="D250" s="486"/>
      <c r="E250" s="486"/>
      <c r="F250" s="81"/>
      <c r="G250" s="490"/>
      <c r="H250" s="491"/>
      <c r="I250" s="27"/>
    </row>
    <row r="251" spans="1:9">
      <c r="A251" s="134" t="s">
        <v>49</v>
      </c>
      <c r="B251" s="486"/>
      <c r="C251" s="486"/>
      <c r="D251" s="486"/>
      <c r="E251" s="486"/>
      <c r="F251" s="81"/>
      <c r="G251" s="490"/>
      <c r="H251" s="491"/>
      <c r="I251" s="27"/>
    </row>
    <row r="252" spans="1:9">
      <c r="A252" s="133" t="s">
        <v>320</v>
      </c>
      <c r="B252" s="486">
        <v>0</v>
      </c>
      <c r="C252" s="486">
        <v>59.31147</v>
      </c>
      <c r="D252" s="486">
        <v>114.92258</v>
      </c>
      <c r="E252" s="486">
        <v>5443.6548000000003</v>
      </c>
      <c r="F252" s="184">
        <v>11473.94319</v>
      </c>
      <c r="G252" s="495">
        <v>4817.3584700000001</v>
      </c>
      <c r="H252" s="496">
        <v>4899.45975</v>
      </c>
      <c r="I252" s="27">
        <v>1002.38355</v>
      </c>
    </row>
    <row r="253" spans="1:9">
      <c r="A253" s="133" t="s">
        <v>319</v>
      </c>
      <c r="B253" s="486">
        <v>0</v>
      </c>
      <c r="C253" s="486">
        <v>42.594319999999996</v>
      </c>
      <c r="D253" s="486">
        <v>0</v>
      </c>
      <c r="E253" s="486">
        <v>1773.4575199999999</v>
      </c>
      <c r="F253" s="81">
        <v>204.27904999999998</v>
      </c>
      <c r="G253" s="81">
        <v>310.10717</v>
      </c>
      <c r="H253" s="83">
        <v>589.85843999999997</v>
      </c>
      <c r="I253" s="26">
        <v>1194.7865300000001</v>
      </c>
    </row>
    <row r="254" spans="1:9">
      <c r="A254" s="195" t="s">
        <v>46</v>
      </c>
      <c r="B254" s="486"/>
      <c r="C254" s="486"/>
      <c r="D254" s="486"/>
      <c r="E254" s="486"/>
      <c r="F254" s="81"/>
      <c r="G254" s="81"/>
      <c r="H254" s="83"/>
      <c r="I254" s="26"/>
    </row>
    <row r="255" spans="1:9">
      <c r="A255" s="134" t="s">
        <v>48</v>
      </c>
      <c r="B255" s="486"/>
      <c r="C255" s="486"/>
      <c r="D255" s="486"/>
      <c r="E255" s="486"/>
      <c r="F255" s="81"/>
      <c r="G255" s="490"/>
      <c r="H255" s="491"/>
      <c r="I255" s="27"/>
    </row>
    <row r="256" spans="1:9">
      <c r="A256" s="133" t="s">
        <v>318</v>
      </c>
      <c r="B256" s="486">
        <v>212.88070000000002</v>
      </c>
      <c r="C256" s="486">
        <v>228.244</v>
      </c>
      <c r="D256" s="486">
        <v>76.646439999999998</v>
      </c>
      <c r="E256" s="486">
        <v>173.53532999999999</v>
      </c>
      <c r="F256" s="81">
        <v>358.58228000000003</v>
      </c>
      <c r="G256" s="490">
        <v>536.16667000000007</v>
      </c>
      <c r="H256" s="491">
        <v>323.32708000000002</v>
      </c>
      <c r="I256" s="27">
        <v>231.04571999999999</v>
      </c>
    </row>
    <row r="257" spans="1:10">
      <c r="A257" s="133" t="s">
        <v>317</v>
      </c>
      <c r="B257" s="486">
        <v>0</v>
      </c>
      <c r="C257" s="486">
        <v>483.125</v>
      </c>
      <c r="D257" s="486">
        <v>73.245929999999987</v>
      </c>
      <c r="E257" s="486">
        <v>301.80960999999996</v>
      </c>
      <c r="F257" s="81">
        <v>706.88634000000002</v>
      </c>
      <c r="G257" s="490">
        <v>359.68415999999996</v>
      </c>
      <c r="H257" s="491">
        <v>221.8254</v>
      </c>
      <c r="I257" s="27">
        <v>140.03557999999998</v>
      </c>
    </row>
    <row r="258" spans="1:10">
      <c r="A258" s="133" t="s">
        <v>316</v>
      </c>
      <c r="B258" s="486">
        <v>0</v>
      </c>
      <c r="C258" s="486">
        <v>44.48</v>
      </c>
      <c r="D258" s="486">
        <v>86.873390000000001</v>
      </c>
      <c r="E258" s="486">
        <v>99.881439999999998</v>
      </c>
      <c r="F258" s="81">
        <v>80.176749999999998</v>
      </c>
      <c r="G258" s="81">
        <v>1151.6598200000001</v>
      </c>
      <c r="H258" s="83">
        <v>1183.3802599999999</v>
      </c>
      <c r="I258" s="26">
        <v>583.82852000000003</v>
      </c>
    </row>
    <row r="259" spans="1:10">
      <c r="A259" s="133" t="s">
        <v>315</v>
      </c>
      <c r="B259" s="486">
        <v>0</v>
      </c>
      <c r="C259" s="486">
        <v>38.2224</v>
      </c>
      <c r="D259" s="486">
        <v>393.57289000000003</v>
      </c>
      <c r="E259" s="486">
        <v>98.755769999999998</v>
      </c>
      <c r="F259" s="81">
        <v>333.70628999999997</v>
      </c>
      <c r="G259" s="81">
        <v>144.41033999999999</v>
      </c>
      <c r="H259" s="83">
        <v>1771.85752</v>
      </c>
      <c r="I259" s="26">
        <v>406.26921999999996</v>
      </c>
    </row>
    <row r="260" spans="1:10">
      <c r="A260" s="133" t="s">
        <v>314</v>
      </c>
      <c r="B260" s="486">
        <v>0</v>
      </c>
      <c r="C260" s="486">
        <v>490</v>
      </c>
      <c r="D260" s="486">
        <v>53.222919999999995</v>
      </c>
      <c r="E260" s="486">
        <v>92.512380000000007</v>
      </c>
      <c r="F260" s="81">
        <v>232.44367000000003</v>
      </c>
      <c r="G260" s="490">
        <v>1055.6525200000001</v>
      </c>
      <c r="H260" s="491">
        <v>1157.1166699999999</v>
      </c>
      <c r="I260" s="27">
        <v>896.57365000000004</v>
      </c>
    </row>
    <row r="261" spans="1:10">
      <c r="A261" s="133" t="s">
        <v>313</v>
      </c>
      <c r="B261" s="486">
        <v>0</v>
      </c>
      <c r="C261" s="486">
        <v>40.186999999999998</v>
      </c>
      <c r="D261" s="486">
        <v>262.36185</v>
      </c>
      <c r="E261" s="486">
        <v>705.60245999999995</v>
      </c>
      <c r="F261" s="81">
        <v>928.31123000000002</v>
      </c>
      <c r="G261" s="490">
        <v>803.47620999999992</v>
      </c>
      <c r="H261" s="491">
        <v>3439.1778199999999</v>
      </c>
      <c r="I261" s="27">
        <v>453.33127000000002</v>
      </c>
    </row>
    <row r="262" spans="1:10">
      <c r="A262" s="133" t="s">
        <v>312</v>
      </c>
      <c r="B262" s="486">
        <v>0</v>
      </c>
      <c r="C262" s="486">
        <v>47.611089999999997</v>
      </c>
      <c r="D262" s="486">
        <v>8.9269999999999996</v>
      </c>
      <c r="E262" s="486">
        <v>69.82105</v>
      </c>
      <c r="F262" s="81">
        <v>416.87459999999999</v>
      </c>
      <c r="G262" s="490">
        <v>113.77707000000001</v>
      </c>
      <c r="H262" s="491">
        <v>235.99820000000003</v>
      </c>
      <c r="I262" s="27">
        <v>291.55490999999995</v>
      </c>
    </row>
    <row r="263" spans="1:10">
      <c r="A263" s="133" t="s">
        <v>311</v>
      </c>
      <c r="B263" s="486">
        <v>65.2</v>
      </c>
      <c r="C263" s="486">
        <v>45.047609999999999</v>
      </c>
      <c r="D263" s="486">
        <v>305.87146000000001</v>
      </c>
      <c r="E263" s="486">
        <v>0</v>
      </c>
      <c r="F263" s="486">
        <v>0</v>
      </c>
      <c r="G263" s="490">
        <v>271.91899999999998</v>
      </c>
      <c r="H263" s="491">
        <v>69.451039999999992</v>
      </c>
      <c r="I263" s="487">
        <v>0</v>
      </c>
      <c r="J263" s="6"/>
    </row>
    <row r="264" spans="1:10">
      <c r="A264" s="130" t="s">
        <v>242</v>
      </c>
      <c r="B264" s="483">
        <v>595.80244999999991</v>
      </c>
      <c r="C264" s="483">
        <v>2457.2540199999999</v>
      </c>
      <c r="D264" s="483">
        <v>3561.7049700000002</v>
      </c>
      <c r="E264" s="483">
        <v>6128.1048700000001</v>
      </c>
      <c r="F264" s="88">
        <v>6107.5556999999999</v>
      </c>
      <c r="G264" s="493">
        <v>5598.9074099999998</v>
      </c>
      <c r="H264" s="494">
        <v>18805.22308</v>
      </c>
      <c r="I264" s="37">
        <v>10606.650300000001</v>
      </c>
    </row>
    <row r="265" spans="1:10">
      <c r="A265" s="195" t="s">
        <v>228</v>
      </c>
      <c r="B265" s="486"/>
      <c r="C265" s="486"/>
      <c r="D265" s="486"/>
      <c r="E265" s="486"/>
      <c r="F265" s="81"/>
      <c r="G265" s="490"/>
      <c r="H265" s="491"/>
      <c r="I265" s="27"/>
    </row>
    <row r="266" spans="1:10">
      <c r="A266" s="134" t="s">
        <v>239</v>
      </c>
      <c r="B266" s="486"/>
      <c r="C266" s="486"/>
      <c r="D266" s="486"/>
      <c r="E266" s="486"/>
      <c r="F266" s="81"/>
      <c r="G266" s="490"/>
      <c r="H266" s="491"/>
      <c r="I266" s="27"/>
    </row>
    <row r="267" spans="1:10">
      <c r="A267" s="133" t="s">
        <v>296</v>
      </c>
      <c r="B267" s="486">
        <v>0</v>
      </c>
      <c r="C267" s="486">
        <v>1904.5812800000001</v>
      </c>
      <c r="D267" s="486">
        <v>1078.8144</v>
      </c>
      <c r="E267" s="486">
        <v>3445.8367499999999</v>
      </c>
      <c r="F267" s="103">
        <v>2164.8271299999997</v>
      </c>
      <c r="G267" s="103">
        <v>794.78396999999995</v>
      </c>
      <c r="H267" s="104">
        <v>1807.6107099999999</v>
      </c>
      <c r="I267" s="34">
        <v>2231.07962</v>
      </c>
    </row>
    <row r="268" spans="1:10">
      <c r="A268" s="195" t="s">
        <v>46</v>
      </c>
      <c r="B268" s="486"/>
      <c r="C268" s="486"/>
      <c r="D268" s="486"/>
      <c r="E268" s="486"/>
      <c r="F268" s="103"/>
      <c r="G268" s="493"/>
      <c r="H268" s="494"/>
      <c r="I268" s="37"/>
    </row>
    <row r="269" spans="1:10">
      <c r="A269" s="134" t="s">
        <v>48</v>
      </c>
      <c r="B269" s="486"/>
      <c r="C269" s="486"/>
      <c r="D269" s="486"/>
      <c r="E269" s="486"/>
      <c r="F269" s="58"/>
      <c r="G269" s="488"/>
      <c r="H269" s="489"/>
      <c r="I269" s="37"/>
    </row>
    <row r="270" spans="1:10">
      <c r="A270" s="133" t="s">
        <v>295</v>
      </c>
      <c r="B270" s="486">
        <v>0</v>
      </c>
      <c r="C270" s="486">
        <v>52.564999999999998</v>
      </c>
      <c r="D270" s="486">
        <v>79.312960000000004</v>
      </c>
      <c r="E270" s="486">
        <v>112.10055</v>
      </c>
      <c r="F270" s="81">
        <v>1696.8816299999999</v>
      </c>
      <c r="G270" s="81">
        <v>1691.45532</v>
      </c>
      <c r="H270" s="83">
        <v>5748.5564100000001</v>
      </c>
      <c r="I270" s="26">
        <v>3579.7952200000004</v>
      </c>
    </row>
    <row r="271" spans="1:10">
      <c r="A271" s="133" t="s">
        <v>297</v>
      </c>
      <c r="B271" s="486">
        <v>0</v>
      </c>
      <c r="C271" s="486">
        <v>44.542199999999994</v>
      </c>
      <c r="D271" s="486">
        <v>4.8856000000000002</v>
      </c>
      <c r="E271" s="486">
        <v>48.111839999999994</v>
      </c>
      <c r="F271" s="81">
        <v>607.47983999999997</v>
      </c>
      <c r="G271" s="81">
        <v>339.76218999999998</v>
      </c>
      <c r="H271" s="83">
        <v>4558.2307000000001</v>
      </c>
      <c r="I271" s="26">
        <v>178.017</v>
      </c>
    </row>
    <row r="272" spans="1:10">
      <c r="A272" s="133" t="s">
        <v>310</v>
      </c>
      <c r="B272" s="486">
        <v>465.86531000000002</v>
      </c>
      <c r="C272" s="486">
        <v>337.21663000000001</v>
      </c>
      <c r="D272" s="486">
        <v>558.34242000000006</v>
      </c>
      <c r="E272" s="486">
        <v>95.658149999999992</v>
      </c>
      <c r="F272" s="81">
        <v>184.47255999999999</v>
      </c>
      <c r="G272" s="490">
        <v>1724.8225400000001</v>
      </c>
      <c r="H272" s="491">
        <v>2001.0609099999999</v>
      </c>
      <c r="I272" s="27">
        <v>1029.1690899999999</v>
      </c>
    </row>
    <row r="273" spans="1:9">
      <c r="A273" s="133" t="s">
        <v>296</v>
      </c>
      <c r="B273" s="486">
        <v>129.93714</v>
      </c>
      <c r="C273" s="486">
        <v>33.594910000000006</v>
      </c>
      <c r="D273" s="486">
        <v>780.85699999999997</v>
      </c>
      <c r="E273" s="486">
        <v>1870.0360800000001</v>
      </c>
      <c r="F273" s="81">
        <v>635.51376000000005</v>
      </c>
      <c r="G273" s="486">
        <v>0</v>
      </c>
      <c r="H273" s="491">
        <v>264.56599999999997</v>
      </c>
      <c r="I273" s="27">
        <v>567.6031999999999</v>
      </c>
    </row>
    <row r="274" spans="1:9">
      <c r="A274" s="133" t="s">
        <v>309</v>
      </c>
      <c r="B274" s="486">
        <v>0</v>
      </c>
      <c r="C274" s="486">
        <v>50.845999999999997</v>
      </c>
      <c r="D274" s="486">
        <v>571.3465799999999</v>
      </c>
      <c r="E274" s="486">
        <v>227.70751000000001</v>
      </c>
      <c r="F274" s="81">
        <v>97.068160000000006</v>
      </c>
      <c r="G274" s="81">
        <v>609.78832999999997</v>
      </c>
      <c r="H274" s="83">
        <v>1620.3135199999999</v>
      </c>
      <c r="I274" s="26">
        <v>1478.69083</v>
      </c>
    </row>
    <row r="275" spans="1:9">
      <c r="A275" s="133" t="s">
        <v>308</v>
      </c>
      <c r="B275" s="486">
        <v>0</v>
      </c>
      <c r="C275" s="486">
        <v>0</v>
      </c>
      <c r="D275" s="486">
        <v>424.26704999999998</v>
      </c>
      <c r="E275" s="486">
        <v>197.88517000000002</v>
      </c>
      <c r="F275" s="81">
        <v>506.53070000000002</v>
      </c>
      <c r="G275" s="81">
        <v>309.22811999999999</v>
      </c>
      <c r="H275" s="83">
        <v>1409.5319</v>
      </c>
      <c r="I275" s="26">
        <v>904.68449999999996</v>
      </c>
    </row>
    <row r="276" spans="1:9">
      <c r="A276" s="133" t="s">
        <v>298</v>
      </c>
      <c r="B276" s="486">
        <v>0</v>
      </c>
      <c r="C276" s="486">
        <v>33.908000000000001</v>
      </c>
      <c r="D276" s="486">
        <v>63.878959999999999</v>
      </c>
      <c r="E276" s="486">
        <v>130.76882000000001</v>
      </c>
      <c r="F276" s="81">
        <v>214.78192000000001</v>
      </c>
      <c r="G276" s="490">
        <v>129.06693999999999</v>
      </c>
      <c r="H276" s="491">
        <v>1395.35293</v>
      </c>
      <c r="I276" s="27">
        <v>637.61083999999994</v>
      </c>
    </row>
    <row r="277" spans="1:9">
      <c r="A277" s="130" t="s">
        <v>243</v>
      </c>
      <c r="B277" s="483">
        <v>3274.48045</v>
      </c>
      <c r="C277" s="483">
        <v>3013.4963199999997</v>
      </c>
      <c r="D277" s="483">
        <v>9678.7963800000016</v>
      </c>
      <c r="E277" s="483">
        <v>3402.11121</v>
      </c>
      <c r="F277" s="88">
        <v>27234.32446</v>
      </c>
      <c r="G277" s="493">
        <v>18783.315559999999</v>
      </c>
      <c r="H277" s="494">
        <v>9961.1693699999996</v>
      </c>
      <c r="I277" s="37">
        <v>10909.39956</v>
      </c>
    </row>
    <row r="278" spans="1:9">
      <c r="A278" s="195" t="s">
        <v>228</v>
      </c>
      <c r="B278" s="486"/>
      <c r="C278" s="486"/>
      <c r="D278" s="486"/>
      <c r="E278" s="486"/>
      <c r="F278" s="81"/>
      <c r="G278" s="490"/>
      <c r="H278" s="491"/>
      <c r="I278" s="27"/>
    </row>
    <row r="279" spans="1:9">
      <c r="A279" s="134" t="s">
        <v>239</v>
      </c>
      <c r="B279" s="486"/>
      <c r="C279" s="486"/>
      <c r="D279" s="486"/>
      <c r="E279" s="486"/>
      <c r="F279" s="81"/>
      <c r="G279" s="490"/>
      <c r="H279" s="491"/>
      <c r="I279" s="27"/>
    </row>
    <row r="280" spans="1:9">
      <c r="A280" s="133" t="s">
        <v>302</v>
      </c>
      <c r="B280" s="486">
        <v>3274.48045</v>
      </c>
      <c r="C280" s="486">
        <v>1611.93067</v>
      </c>
      <c r="D280" s="486">
        <v>6744.3921900000005</v>
      </c>
      <c r="E280" s="486">
        <v>2905.3868600000001</v>
      </c>
      <c r="F280" s="81">
        <v>20721.80863</v>
      </c>
      <c r="G280" s="490">
        <v>13181.66792</v>
      </c>
      <c r="H280" s="491">
        <v>3512.69364</v>
      </c>
      <c r="I280" s="27">
        <v>883.41809999999998</v>
      </c>
    </row>
    <row r="281" spans="1:9">
      <c r="A281" s="195" t="s">
        <v>46</v>
      </c>
      <c r="B281" s="486"/>
      <c r="C281" s="486"/>
      <c r="D281" s="486"/>
      <c r="E281" s="486"/>
      <c r="F281" s="58"/>
      <c r="G281" s="488"/>
      <c r="H281" s="489"/>
      <c r="I281" s="37"/>
    </row>
    <row r="282" spans="1:9">
      <c r="A282" s="134" t="s">
        <v>48</v>
      </c>
      <c r="B282" s="486"/>
      <c r="C282" s="486"/>
      <c r="D282" s="486"/>
      <c r="E282" s="486"/>
      <c r="F282" s="81"/>
      <c r="G282" s="81"/>
      <c r="H282" s="83"/>
      <c r="I282" s="26"/>
    </row>
    <row r="283" spans="1:9">
      <c r="A283" s="133" t="s">
        <v>307</v>
      </c>
      <c r="B283" s="486">
        <v>0</v>
      </c>
      <c r="C283" s="486">
        <v>0</v>
      </c>
      <c r="D283" s="486">
        <v>314.69450000000001</v>
      </c>
      <c r="E283" s="486">
        <v>89.371420000000001</v>
      </c>
      <c r="F283" s="81">
        <v>94.995149999999995</v>
      </c>
      <c r="G283" s="81">
        <v>619.92999999999995</v>
      </c>
      <c r="H283" s="83">
        <v>127.59965</v>
      </c>
      <c r="I283" s="26">
        <v>107.1957</v>
      </c>
    </row>
    <row r="284" spans="1:9">
      <c r="A284" s="133" t="s">
        <v>306</v>
      </c>
      <c r="B284" s="486">
        <v>0</v>
      </c>
      <c r="C284" s="486">
        <v>222.18180999999998</v>
      </c>
      <c r="D284" s="486">
        <v>0</v>
      </c>
      <c r="E284" s="486">
        <v>137.98714999999999</v>
      </c>
      <c r="F284" s="81">
        <v>1087.70992</v>
      </c>
      <c r="G284" s="490">
        <v>327.76100000000002</v>
      </c>
      <c r="H284" s="491">
        <v>1475.623</v>
      </c>
      <c r="I284" s="27">
        <v>1033.6203800000001</v>
      </c>
    </row>
    <row r="285" spans="1:9">
      <c r="A285" s="133" t="s">
        <v>305</v>
      </c>
      <c r="B285" s="486">
        <v>0</v>
      </c>
      <c r="C285" s="486">
        <v>0</v>
      </c>
      <c r="D285" s="486">
        <v>0</v>
      </c>
      <c r="E285" s="486">
        <v>6.4087500000000004</v>
      </c>
      <c r="F285" s="81">
        <v>180.80806000000001</v>
      </c>
      <c r="G285" s="490">
        <v>53.021610000000003</v>
      </c>
      <c r="H285" s="491">
        <v>554.65400999999997</v>
      </c>
      <c r="I285" s="27">
        <v>595.78035999999997</v>
      </c>
    </row>
    <row r="286" spans="1:9">
      <c r="A286" s="133" t="s">
        <v>304</v>
      </c>
      <c r="B286" s="486">
        <v>0</v>
      </c>
      <c r="C286" s="486">
        <v>405.99364000000003</v>
      </c>
      <c r="D286" s="486">
        <v>2242.9298199999998</v>
      </c>
      <c r="E286" s="486">
        <v>83.046869999999998</v>
      </c>
      <c r="F286" s="81">
        <v>1036.5059200000001</v>
      </c>
      <c r="G286" s="81">
        <v>2168.7838900000002</v>
      </c>
      <c r="H286" s="83">
        <v>94.881509999999992</v>
      </c>
      <c r="I286" s="26">
        <v>221.99799999999999</v>
      </c>
    </row>
    <row r="287" spans="1:9">
      <c r="A287" s="133" t="s">
        <v>303</v>
      </c>
      <c r="B287" s="486">
        <v>0</v>
      </c>
      <c r="C287" s="486">
        <v>48</v>
      </c>
      <c r="D287" s="486">
        <v>146.82745</v>
      </c>
      <c r="E287" s="486">
        <v>0</v>
      </c>
      <c r="F287" s="81">
        <v>635.44024999999999</v>
      </c>
      <c r="G287" s="81">
        <v>804.98079000000007</v>
      </c>
      <c r="H287" s="83">
        <v>612.48928000000001</v>
      </c>
      <c r="I287" s="26">
        <v>3602.3101499999998</v>
      </c>
    </row>
    <row r="288" spans="1:9">
      <c r="A288" s="133" t="s">
        <v>302</v>
      </c>
      <c r="B288" s="486">
        <v>0</v>
      </c>
      <c r="C288" s="486">
        <v>0</v>
      </c>
      <c r="D288" s="486">
        <v>178.81942999999998</v>
      </c>
      <c r="E288" s="486">
        <v>0</v>
      </c>
      <c r="F288" s="486">
        <v>0</v>
      </c>
      <c r="G288" s="486">
        <v>0</v>
      </c>
      <c r="H288" s="491">
        <v>2102.5920000000001</v>
      </c>
      <c r="I288" s="27">
        <v>858.18270999999993</v>
      </c>
    </row>
    <row r="289" spans="1:9">
      <c r="A289" s="133" t="s">
        <v>301</v>
      </c>
      <c r="B289" s="486">
        <v>0</v>
      </c>
      <c r="C289" s="486">
        <v>0</v>
      </c>
      <c r="D289" s="486">
        <v>0</v>
      </c>
      <c r="E289" s="486">
        <v>39.575150000000001</v>
      </c>
      <c r="F289" s="81">
        <v>1016.39653</v>
      </c>
      <c r="G289" s="490">
        <v>1233.9791499999999</v>
      </c>
      <c r="H289" s="491">
        <v>114.04660000000001</v>
      </c>
      <c r="I289" s="27">
        <v>2568.9005999999999</v>
      </c>
    </row>
    <row r="290" spans="1:9">
      <c r="A290" s="133" t="s">
        <v>300</v>
      </c>
      <c r="B290" s="486">
        <v>0</v>
      </c>
      <c r="C290" s="486">
        <v>432.209</v>
      </c>
      <c r="D290" s="486">
        <v>0</v>
      </c>
      <c r="E290" s="486">
        <v>63.070010000000003</v>
      </c>
      <c r="F290" s="81">
        <v>2369.4891600000001</v>
      </c>
      <c r="G290" s="490">
        <v>4.8479799999999997</v>
      </c>
      <c r="H290" s="491">
        <v>1182.1785600000001</v>
      </c>
      <c r="I290" s="27">
        <v>618.5239499999999</v>
      </c>
    </row>
    <row r="291" spans="1:9">
      <c r="A291" s="133" t="s">
        <v>299</v>
      </c>
      <c r="B291" s="486">
        <v>0</v>
      </c>
      <c r="C291" s="486">
        <v>293.18119999999999</v>
      </c>
      <c r="D291" s="486">
        <v>51.132989999999999</v>
      </c>
      <c r="E291" s="486">
        <v>77.265000000000001</v>
      </c>
      <c r="F291" s="81">
        <v>91.170839999999998</v>
      </c>
      <c r="G291" s="490">
        <v>388.34321999999997</v>
      </c>
      <c r="H291" s="491">
        <v>184.41111999999998</v>
      </c>
      <c r="I291" s="27">
        <v>419.46960999999999</v>
      </c>
    </row>
    <row r="292" spans="1:9">
      <c r="A292" s="130" t="s">
        <v>244</v>
      </c>
      <c r="B292" s="483">
        <v>124.09163000000001</v>
      </c>
      <c r="C292" s="483">
        <v>216.70089000000002</v>
      </c>
      <c r="D292" s="483">
        <v>1256.4190700000001</v>
      </c>
      <c r="E292" s="483">
        <v>3867.1795899999997</v>
      </c>
      <c r="F292" s="88">
        <v>6390.5877199999995</v>
      </c>
      <c r="G292" s="493">
        <v>8177.9617199999993</v>
      </c>
      <c r="H292" s="494">
        <v>5057.6397999999999</v>
      </c>
      <c r="I292" s="37">
        <v>7296.1480799999999</v>
      </c>
    </row>
    <row r="293" spans="1:9">
      <c r="A293" s="195" t="s">
        <v>261</v>
      </c>
      <c r="B293" s="486"/>
      <c r="C293" s="486"/>
      <c r="D293" s="486"/>
      <c r="E293" s="486"/>
      <c r="F293" s="58"/>
      <c r="G293" s="488"/>
      <c r="H293" s="489"/>
      <c r="I293" s="37"/>
    </row>
    <row r="294" spans="1:9">
      <c r="A294" s="134" t="s">
        <v>239</v>
      </c>
      <c r="B294" s="486"/>
      <c r="C294" s="486"/>
      <c r="D294" s="486"/>
      <c r="E294" s="486"/>
      <c r="F294" s="81"/>
      <c r="G294" s="81"/>
      <c r="H294" s="83"/>
      <c r="I294" s="26"/>
    </row>
    <row r="295" spans="1:9">
      <c r="A295" s="133" t="s">
        <v>260</v>
      </c>
      <c r="B295" s="486">
        <v>0</v>
      </c>
      <c r="C295" s="486">
        <v>216.70089000000002</v>
      </c>
      <c r="D295" s="486">
        <v>76.013019999999997</v>
      </c>
      <c r="E295" s="486">
        <v>2876.76431</v>
      </c>
      <c r="F295" s="81">
        <v>624.30406999999991</v>
      </c>
      <c r="G295" s="81">
        <v>3965.6815799999999</v>
      </c>
      <c r="H295" s="83">
        <v>1264.2559699999999</v>
      </c>
      <c r="I295" s="26">
        <v>2180.5600199999999</v>
      </c>
    </row>
    <row r="296" spans="1:9">
      <c r="A296" s="195" t="s">
        <v>231</v>
      </c>
      <c r="B296" s="486"/>
      <c r="C296" s="486"/>
      <c r="D296" s="486"/>
      <c r="E296" s="486"/>
      <c r="F296" s="81"/>
      <c r="G296" s="490"/>
      <c r="H296" s="491"/>
      <c r="I296" s="27"/>
    </row>
    <row r="297" spans="1:9">
      <c r="A297" s="134" t="s">
        <v>237</v>
      </c>
      <c r="B297" s="486"/>
      <c r="C297" s="486"/>
      <c r="D297" s="486"/>
      <c r="E297" s="486"/>
      <c r="F297" s="81"/>
      <c r="G297" s="490"/>
      <c r="H297" s="491"/>
      <c r="I297" s="27"/>
    </row>
    <row r="298" spans="1:9">
      <c r="A298" s="133" t="s">
        <v>259</v>
      </c>
      <c r="B298" s="486">
        <v>0</v>
      </c>
      <c r="C298" s="486">
        <v>0</v>
      </c>
      <c r="D298" s="486">
        <v>0</v>
      </c>
      <c r="E298" s="486">
        <v>51.881999999999998</v>
      </c>
      <c r="F298" s="81">
        <v>2171.12192</v>
      </c>
      <c r="G298" s="490">
        <v>659.72924999999998</v>
      </c>
      <c r="H298" s="491">
        <v>1380.105</v>
      </c>
      <c r="I298" s="27">
        <v>682.30588</v>
      </c>
    </row>
    <row r="299" spans="1:9">
      <c r="A299" s="195" t="s">
        <v>46</v>
      </c>
      <c r="B299" s="486"/>
      <c r="C299" s="486"/>
      <c r="D299" s="486"/>
      <c r="E299" s="486"/>
      <c r="F299" s="81"/>
      <c r="G299" s="490"/>
      <c r="H299" s="491"/>
      <c r="I299" s="27"/>
    </row>
    <row r="300" spans="1:9">
      <c r="A300" s="134" t="s">
        <v>48</v>
      </c>
      <c r="B300" s="486"/>
      <c r="C300" s="486"/>
      <c r="D300" s="486"/>
      <c r="E300" s="486"/>
      <c r="F300" s="81"/>
      <c r="G300" s="490"/>
      <c r="H300" s="491"/>
      <c r="I300" s="27"/>
    </row>
    <row r="301" spans="1:9">
      <c r="A301" s="133" t="s">
        <v>255</v>
      </c>
      <c r="B301" s="486">
        <v>0</v>
      </c>
      <c r="C301" s="486">
        <v>0</v>
      </c>
      <c r="D301" s="486">
        <v>0</v>
      </c>
      <c r="E301" s="486">
        <v>84.47045</v>
      </c>
      <c r="F301" s="81">
        <v>395.49545000000001</v>
      </c>
      <c r="G301" s="490">
        <v>93.854230000000001</v>
      </c>
      <c r="H301" s="491">
        <v>283.62190999999996</v>
      </c>
      <c r="I301" s="27">
        <v>1328.21669</v>
      </c>
    </row>
    <row r="302" spans="1:9">
      <c r="A302" s="133" t="s">
        <v>256</v>
      </c>
      <c r="B302" s="486">
        <v>124.09163000000001</v>
      </c>
      <c r="C302" s="486">
        <v>0</v>
      </c>
      <c r="D302" s="486">
        <v>790.83805000000007</v>
      </c>
      <c r="E302" s="486">
        <v>504.32317999999998</v>
      </c>
      <c r="F302" s="81">
        <v>1044.9340500000001</v>
      </c>
      <c r="G302" s="490">
        <v>1350.9801299999999</v>
      </c>
      <c r="H302" s="491">
        <v>1174.3020200000001</v>
      </c>
      <c r="I302" s="27">
        <v>1259.42507</v>
      </c>
    </row>
    <row r="303" spans="1:9">
      <c r="A303" s="133" t="s">
        <v>257</v>
      </c>
      <c r="B303" s="486">
        <v>0</v>
      </c>
      <c r="C303" s="486">
        <v>0</v>
      </c>
      <c r="D303" s="486">
        <v>389.56799999999998</v>
      </c>
      <c r="E303" s="486">
        <v>0</v>
      </c>
      <c r="F303" s="81">
        <v>172.0368</v>
      </c>
      <c r="G303" s="81">
        <v>842.13585</v>
      </c>
      <c r="H303" s="83">
        <v>750.41962000000001</v>
      </c>
      <c r="I303" s="26">
        <v>124.99630000000001</v>
      </c>
    </row>
    <row r="304" spans="1:9">
      <c r="A304" s="133" t="s">
        <v>258</v>
      </c>
      <c r="B304" s="486">
        <v>0</v>
      </c>
      <c r="C304" s="486">
        <v>0</v>
      </c>
      <c r="D304" s="486">
        <v>0</v>
      </c>
      <c r="E304" s="486">
        <v>349.73965000000004</v>
      </c>
      <c r="F304" s="81">
        <v>1982.69543</v>
      </c>
      <c r="G304" s="81">
        <v>1265.58068</v>
      </c>
      <c r="H304" s="83">
        <v>204.93528000000001</v>
      </c>
      <c r="I304" s="26">
        <v>1720.6441200000002</v>
      </c>
    </row>
    <row r="305" spans="1:9">
      <c r="A305" s="130" t="s">
        <v>245</v>
      </c>
      <c r="B305" s="483">
        <v>1377.846</v>
      </c>
      <c r="C305" s="483">
        <v>1577.0775800000001</v>
      </c>
      <c r="D305" s="483">
        <v>1387.6671999999999</v>
      </c>
      <c r="E305" s="483">
        <v>5872.1503300000004</v>
      </c>
      <c r="F305" s="88">
        <v>9795.3399600000012</v>
      </c>
      <c r="G305" s="493">
        <v>11727.72768</v>
      </c>
      <c r="H305" s="494">
        <v>16014.92556</v>
      </c>
      <c r="I305" s="37">
        <v>6530.8134400000008</v>
      </c>
    </row>
    <row r="306" spans="1:9">
      <c r="A306" s="195" t="s">
        <v>46</v>
      </c>
      <c r="B306" s="486"/>
      <c r="C306" s="486"/>
      <c r="D306" s="486"/>
      <c r="E306" s="486"/>
      <c r="F306" s="81"/>
      <c r="G306" s="490"/>
      <c r="H306" s="491"/>
      <c r="I306" s="27"/>
    </row>
    <row r="307" spans="1:9">
      <c r="A307" s="134" t="s">
        <v>48</v>
      </c>
      <c r="B307" s="486"/>
      <c r="C307" s="486"/>
      <c r="D307" s="486"/>
      <c r="E307" s="486"/>
      <c r="F307" s="81"/>
      <c r="G307" s="490"/>
      <c r="H307" s="491"/>
      <c r="I307" s="27"/>
    </row>
    <row r="308" spans="1:9">
      <c r="A308" s="133" t="s">
        <v>246</v>
      </c>
      <c r="B308" s="486">
        <v>24.24288</v>
      </c>
      <c r="C308" s="486">
        <v>0</v>
      </c>
      <c r="D308" s="486">
        <v>22.036900000000003</v>
      </c>
      <c r="E308" s="486">
        <v>292.24793</v>
      </c>
      <c r="F308" s="81">
        <v>3885.3727100000001</v>
      </c>
      <c r="G308" s="490">
        <v>1380.1606399999998</v>
      </c>
      <c r="H308" s="491">
        <v>1236.52305</v>
      </c>
      <c r="I308" s="27">
        <v>99.380179999999996</v>
      </c>
    </row>
    <row r="309" spans="1:9">
      <c r="A309" s="133" t="s">
        <v>247</v>
      </c>
      <c r="B309" s="486">
        <v>0</v>
      </c>
      <c r="C309" s="486">
        <v>0</v>
      </c>
      <c r="D309" s="486">
        <v>49.496580000000002</v>
      </c>
      <c r="E309" s="486">
        <v>179.24495999999999</v>
      </c>
      <c r="F309" s="81">
        <v>549.42327999999998</v>
      </c>
      <c r="G309" s="490">
        <v>1127.7940100000001</v>
      </c>
      <c r="H309" s="491">
        <v>640.83418999999992</v>
      </c>
      <c r="I309" s="27">
        <v>671.93444</v>
      </c>
    </row>
    <row r="310" spans="1:9">
      <c r="A310" s="133" t="s">
        <v>248</v>
      </c>
      <c r="B310" s="486">
        <v>0</v>
      </c>
      <c r="C310" s="486">
        <v>0</v>
      </c>
      <c r="D310" s="486">
        <v>159.67874</v>
      </c>
      <c r="E310" s="486">
        <v>291.59809000000001</v>
      </c>
      <c r="F310" s="81">
        <v>861.21368999999993</v>
      </c>
      <c r="G310" s="490">
        <v>410.53438</v>
      </c>
      <c r="H310" s="491">
        <v>1137.66911</v>
      </c>
      <c r="I310" s="27">
        <v>285.05646000000002</v>
      </c>
    </row>
    <row r="311" spans="1:9">
      <c r="A311" s="133" t="s">
        <v>249</v>
      </c>
      <c r="B311" s="486">
        <v>0</v>
      </c>
      <c r="C311" s="486">
        <v>21.861000000000001</v>
      </c>
      <c r="D311" s="486">
        <v>5.4649999999999999</v>
      </c>
      <c r="E311" s="486">
        <v>38.639300000000006</v>
      </c>
      <c r="F311" s="81">
        <v>369.25180999999998</v>
      </c>
      <c r="G311" s="490">
        <v>1201.64455</v>
      </c>
      <c r="H311" s="491">
        <v>1941.75857</v>
      </c>
      <c r="I311" s="27">
        <v>280.98500000000001</v>
      </c>
    </row>
    <row r="312" spans="1:9">
      <c r="A312" s="133" t="s">
        <v>250</v>
      </c>
      <c r="B312" s="486">
        <v>69.596399999999988</v>
      </c>
      <c r="C312" s="486">
        <v>0</v>
      </c>
      <c r="D312" s="486">
        <v>0</v>
      </c>
      <c r="E312" s="486">
        <v>406.15190999999999</v>
      </c>
      <c r="F312" s="81">
        <v>655.34879000000001</v>
      </c>
      <c r="G312" s="490">
        <v>421.40881000000002</v>
      </c>
      <c r="H312" s="491">
        <v>197.40820000000002</v>
      </c>
      <c r="I312" s="27">
        <v>205.88242000000002</v>
      </c>
    </row>
    <row r="313" spans="1:9">
      <c r="A313" s="133" t="s">
        <v>251</v>
      </c>
      <c r="B313" s="486">
        <v>761.35113000000001</v>
      </c>
      <c r="C313" s="486">
        <v>1310.2900199999999</v>
      </c>
      <c r="D313" s="486">
        <v>462.93416999999999</v>
      </c>
      <c r="E313" s="486">
        <v>425.37459000000001</v>
      </c>
      <c r="F313" s="81">
        <v>686.43597999999997</v>
      </c>
      <c r="G313" s="490">
        <v>2666.1715199999999</v>
      </c>
      <c r="H313" s="491">
        <v>4257.66381</v>
      </c>
      <c r="I313" s="27">
        <v>1337.4488999999999</v>
      </c>
    </row>
    <row r="314" spans="1:9">
      <c r="A314" s="133" t="s">
        <v>252</v>
      </c>
      <c r="B314" s="486">
        <v>474.42571999999996</v>
      </c>
      <c r="C314" s="486">
        <v>94.170199999999994</v>
      </c>
      <c r="D314" s="486">
        <v>0</v>
      </c>
      <c r="E314" s="486">
        <v>38.308550000000004</v>
      </c>
      <c r="F314" s="81">
        <v>80.633600000000001</v>
      </c>
      <c r="G314" s="490">
        <v>42.331620000000001</v>
      </c>
      <c r="H314" s="490">
        <v>2000</v>
      </c>
      <c r="I314" s="27">
        <v>926.29399999999998</v>
      </c>
    </row>
    <row r="315" spans="1:9">
      <c r="A315" s="133" t="s">
        <v>253</v>
      </c>
      <c r="B315" s="486">
        <v>0</v>
      </c>
      <c r="C315" s="486">
        <v>20.130599999999998</v>
      </c>
      <c r="D315" s="486">
        <v>688.05581000000006</v>
      </c>
      <c r="E315" s="486">
        <v>4200.585</v>
      </c>
      <c r="F315" s="81">
        <v>2605.2134300000002</v>
      </c>
      <c r="G315" s="490">
        <v>4391.4296199999999</v>
      </c>
      <c r="H315" s="490">
        <v>1491.6296599999998</v>
      </c>
      <c r="I315" s="27">
        <v>387.35446000000002</v>
      </c>
    </row>
    <row r="316" spans="1:9">
      <c r="A316" s="133" t="s">
        <v>254</v>
      </c>
      <c r="B316" s="486">
        <v>48.229870000000005</v>
      </c>
      <c r="C316" s="486">
        <v>130.62575999999999</v>
      </c>
      <c r="D316" s="486">
        <v>0</v>
      </c>
      <c r="E316" s="486">
        <v>0</v>
      </c>
      <c r="F316" s="81">
        <v>102.44667</v>
      </c>
      <c r="G316" s="490">
        <v>86.252529999999993</v>
      </c>
      <c r="H316" s="490">
        <v>3111.4389700000002</v>
      </c>
      <c r="I316" s="27">
        <v>2336.4775800000002</v>
      </c>
    </row>
    <row r="317" spans="1:9">
      <c r="A317" s="372"/>
      <c r="B317" s="502"/>
      <c r="C317" s="503"/>
      <c r="D317" s="503"/>
      <c r="E317" s="503"/>
      <c r="F317" s="209"/>
      <c r="G317" s="504"/>
      <c r="H317" s="504"/>
      <c r="I317" s="124"/>
    </row>
    <row r="318" spans="1:9" ht="14.25">
      <c r="A318" s="505" t="s">
        <v>788</v>
      </c>
      <c r="B318" s="8"/>
    </row>
    <row r="319" spans="1:9">
      <c r="A319" s="462" t="s">
        <v>113</v>
      </c>
      <c r="B319" s="117"/>
    </row>
    <row r="320" spans="1:9">
      <c r="A320" s="204"/>
    </row>
  </sheetData>
  <mergeCells count="4">
    <mergeCell ref="B9:F9"/>
    <mergeCell ref="G4:G8"/>
    <mergeCell ref="I4:I8"/>
    <mergeCell ref="H4:H8"/>
  </mergeCells>
  <phoneticPr fontId="11" type="noConversion"/>
  <hyperlinks>
    <hyperlink ref="J1:J2" location="'Spis tablic     List of Tables'!A1" display="Powrót do spisu tablic"/>
    <hyperlink ref="J1" location="'Spis tablic     List of Tables'!A120" display="Powrót do spisu tablic"/>
    <hyperlink ref="J2" location="'Spis tablic     List of tables'!B122" display="Back to list of tables"/>
  </hyperlink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IP21"/>
  <sheetViews>
    <sheetView zoomScaleNormal="100" workbookViewId="0">
      <selection activeCell="K17" sqref="K17"/>
    </sheetView>
  </sheetViews>
  <sheetFormatPr defaultRowHeight="12.75"/>
  <cols>
    <col min="1" max="1" width="27.25" style="6" customWidth="1"/>
    <col min="2" max="9" width="12.25" style="5" customWidth="1"/>
    <col min="10" max="16384" width="9" style="5"/>
  </cols>
  <sheetData>
    <row r="1" spans="1:250" ht="14.25">
      <c r="A1" s="506" t="s">
        <v>791</v>
      </c>
      <c r="F1" s="99"/>
      <c r="G1" s="99"/>
      <c r="I1" s="99"/>
      <c r="J1" s="324" t="s">
        <v>13</v>
      </c>
      <c r="R1" s="507"/>
      <c r="Z1" s="507"/>
      <c r="AH1" s="507"/>
      <c r="AP1" s="507"/>
      <c r="AX1" s="507"/>
      <c r="BF1" s="507"/>
      <c r="BN1" s="507"/>
      <c r="BV1" s="507"/>
      <c r="CD1" s="507"/>
      <c r="CL1" s="507"/>
      <c r="CT1" s="507"/>
      <c r="DB1" s="507"/>
      <c r="DJ1" s="507"/>
      <c r="DR1" s="507"/>
      <c r="DZ1" s="507"/>
      <c r="EH1" s="507"/>
      <c r="EP1" s="507"/>
      <c r="EX1" s="507"/>
      <c r="FF1" s="507"/>
      <c r="FN1" s="507"/>
      <c r="FV1" s="507"/>
      <c r="GD1" s="507"/>
      <c r="GL1" s="507"/>
      <c r="GT1" s="507"/>
      <c r="HB1" s="507"/>
      <c r="HJ1" s="507"/>
      <c r="HR1" s="507"/>
      <c r="HZ1" s="507"/>
      <c r="IH1" s="507"/>
      <c r="IP1" s="507"/>
    </row>
    <row r="2" spans="1:250" ht="14.25">
      <c r="A2" s="674" t="s">
        <v>793</v>
      </c>
      <c r="F2" s="99"/>
      <c r="G2" s="99"/>
      <c r="I2" s="99"/>
      <c r="J2" s="324" t="s">
        <v>14</v>
      </c>
      <c r="R2" s="507"/>
      <c r="Z2" s="507"/>
      <c r="AH2" s="507"/>
      <c r="AP2" s="507"/>
      <c r="AX2" s="507"/>
      <c r="BF2" s="507"/>
      <c r="BN2" s="507"/>
      <c r="BV2" s="507"/>
      <c r="CD2" s="507"/>
      <c r="CL2" s="507"/>
      <c r="CT2" s="507"/>
      <c r="DB2" s="507"/>
      <c r="DJ2" s="507"/>
      <c r="DR2" s="507"/>
      <c r="DZ2" s="507"/>
      <c r="EH2" s="507"/>
      <c r="EP2" s="507"/>
      <c r="EX2" s="507"/>
      <c r="FF2" s="507"/>
      <c r="FN2" s="507"/>
      <c r="FV2" s="507"/>
      <c r="GD2" s="507"/>
      <c r="GL2" s="507"/>
      <c r="GT2" s="507"/>
      <c r="HB2" s="507"/>
      <c r="HJ2" s="507"/>
      <c r="HR2" s="507"/>
      <c r="HZ2" s="507"/>
      <c r="IH2" s="507"/>
      <c r="IP2" s="507"/>
    </row>
    <row r="3" spans="1:250" s="20" customFormat="1" ht="14.25">
      <c r="A3" s="508" t="s">
        <v>792</v>
      </c>
      <c r="F3" s="99"/>
      <c r="G3" s="99"/>
      <c r="H3" s="296"/>
      <c r="I3" s="99"/>
      <c r="J3" s="21"/>
      <c r="R3" s="509"/>
      <c r="Z3" s="509"/>
      <c r="AH3" s="509"/>
      <c r="AP3" s="509"/>
      <c r="AX3" s="509"/>
      <c r="BF3" s="509"/>
      <c r="BN3" s="509"/>
      <c r="BV3" s="509"/>
      <c r="CD3" s="509"/>
      <c r="CL3" s="509"/>
      <c r="CT3" s="509"/>
      <c r="DB3" s="509"/>
      <c r="DJ3" s="509"/>
      <c r="DR3" s="509"/>
      <c r="DZ3" s="509"/>
      <c r="EH3" s="509"/>
      <c r="EP3" s="509"/>
      <c r="EX3" s="509"/>
      <c r="FF3" s="509"/>
      <c r="FN3" s="509"/>
      <c r="FV3" s="509"/>
      <c r="GD3" s="509"/>
      <c r="GL3" s="509"/>
      <c r="GT3" s="509"/>
      <c r="HB3" s="509"/>
      <c r="HJ3" s="509"/>
      <c r="HR3" s="509"/>
      <c r="HZ3" s="509"/>
      <c r="IH3" s="509"/>
      <c r="IP3" s="509"/>
    </row>
    <row r="4" spans="1:250" s="20" customFormat="1" ht="14.25">
      <c r="A4" s="675" t="s">
        <v>794</v>
      </c>
      <c r="F4" s="99"/>
      <c r="G4" s="99"/>
      <c r="H4" s="296"/>
      <c r="I4" s="99"/>
      <c r="J4" s="21"/>
      <c r="R4" s="509"/>
      <c r="Z4" s="509"/>
      <c r="AH4" s="509"/>
      <c r="AP4" s="509"/>
      <c r="AX4" s="509"/>
      <c r="BF4" s="509"/>
      <c r="BN4" s="509"/>
      <c r="BV4" s="509"/>
      <c r="CD4" s="509"/>
      <c r="CL4" s="509"/>
      <c r="CT4" s="509"/>
      <c r="DB4" s="509"/>
      <c r="DJ4" s="509"/>
      <c r="DR4" s="509"/>
      <c r="DZ4" s="509"/>
      <c r="EH4" s="509"/>
      <c r="EP4" s="509"/>
      <c r="EX4" s="509"/>
      <c r="FF4" s="509"/>
      <c r="FN4" s="509"/>
      <c r="FV4" s="509"/>
      <c r="GD4" s="509"/>
      <c r="GL4" s="509"/>
      <c r="GT4" s="509"/>
      <c r="HB4" s="509"/>
      <c r="HJ4" s="509"/>
      <c r="HR4" s="509"/>
      <c r="HZ4" s="509"/>
      <c r="IH4" s="509"/>
      <c r="IP4" s="509"/>
    </row>
    <row r="6" spans="1:250" ht="12.75" customHeight="1">
      <c r="A6" s="240"/>
      <c r="B6" s="475"/>
      <c r="C6" s="476"/>
      <c r="D6" s="476"/>
      <c r="E6" s="476"/>
      <c r="F6" s="477"/>
      <c r="G6" s="538">
        <v>2011</v>
      </c>
      <c r="H6" s="535">
        <v>2012</v>
      </c>
      <c r="I6" s="538">
        <v>2013</v>
      </c>
    </row>
    <row r="7" spans="1:250">
      <c r="A7" s="241"/>
      <c r="B7" s="323"/>
      <c r="C7" s="84"/>
      <c r="D7" s="84"/>
      <c r="E7" s="84"/>
      <c r="F7" s="85"/>
      <c r="G7" s="661"/>
      <c r="H7" s="560"/>
      <c r="I7" s="661"/>
    </row>
    <row r="8" spans="1:250">
      <c r="A8" s="242" t="s">
        <v>50</v>
      </c>
      <c r="B8" s="478">
        <v>2006</v>
      </c>
      <c r="C8" s="479">
        <v>2007</v>
      </c>
      <c r="D8" s="479">
        <v>2008</v>
      </c>
      <c r="E8" s="479">
        <v>2009</v>
      </c>
      <c r="F8" s="480">
        <v>2010</v>
      </c>
      <c r="G8" s="661"/>
      <c r="H8" s="560"/>
      <c r="I8" s="661"/>
    </row>
    <row r="9" spans="1:250">
      <c r="A9" s="243" t="s">
        <v>51</v>
      </c>
      <c r="B9" s="323"/>
      <c r="C9" s="84"/>
      <c r="D9" s="84"/>
      <c r="E9" s="84"/>
      <c r="F9" s="85"/>
      <c r="G9" s="661"/>
      <c r="H9" s="560"/>
      <c r="I9" s="661"/>
    </row>
    <row r="10" spans="1:250">
      <c r="A10" s="241"/>
      <c r="B10" s="245"/>
      <c r="C10" s="481"/>
      <c r="D10" s="481"/>
      <c r="E10" s="481"/>
      <c r="F10" s="482"/>
      <c r="G10" s="545"/>
      <c r="H10" s="536"/>
      <c r="I10" s="545"/>
    </row>
    <row r="11" spans="1:250">
      <c r="A11" s="244"/>
      <c r="B11" s="558" t="s">
        <v>118</v>
      </c>
      <c r="C11" s="559"/>
      <c r="D11" s="559"/>
      <c r="E11" s="559"/>
      <c r="F11" s="559"/>
      <c r="G11" s="510"/>
      <c r="H11" s="510"/>
      <c r="I11" s="510"/>
    </row>
    <row r="12" spans="1:250" s="366" customFormat="1" ht="21" customHeight="1">
      <c r="A12" s="265" t="s">
        <v>596</v>
      </c>
      <c r="B12" s="80">
        <v>108620.94786</v>
      </c>
      <c r="C12" s="80">
        <v>100747.36503</v>
      </c>
      <c r="D12" s="80">
        <v>120605.33997</v>
      </c>
      <c r="E12" s="80">
        <v>301840.94394000003</v>
      </c>
      <c r="F12" s="80">
        <v>199654.55811000001</v>
      </c>
      <c r="G12" s="511">
        <v>69321.927590000007</v>
      </c>
      <c r="H12" s="511">
        <v>142967.44219999999</v>
      </c>
      <c r="I12" s="36">
        <v>336774.19657999999</v>
      </c>
    </row>
    <row r="13" spans="1:250">
      <c r="A13" s="222" t="s">
        <v>597</v>
      </c>
      <c r="B13" s="81"/>
      <c r="C13" s="81"/>
      <c r="D13" s="81"/>
      <c r="E13" s="81"/>
      <c r="F13" s="81"/>
      <c r="G13" s="83"/>
      <c r="H13" s="83"/>
      <c r="I13" s="26"/>
    </row>
    <row r="14" spans="1:250">
      <c r="A14" s="512" t="s">
        <v>127</v>
      </c>
      <c r="B14" s="81"/>
      <c r="C14" s="81"/>
      <c r="D14" s="81"/>
      <c r="E14" s="81"/>
      <c r="F14" s="81"/>
      <c r="G14" s="83"/>
      <c r="H14" s="83"/>
      <c r="I14" s="26"/>
    </row>
    <row r="15" spans="1:250">
      <c r="A15" s="441" t="s">
        <v>128</v>
      </c>
      <c r="B15" s="81"/>
      <c r="C15" s="81"/>
      <c r="D15" s="81"/>
      <c r="E15" s="81"/>
      <c r="F15" s="81"/>
      <c r="G15" s="83"/>
      <c r="H15" s="83"/>
      <c r="I15" s="26"/>
    </row>
    <row r="16" spans="1:250">
      <c r="A16" s="381" t="s">
        <v>408</v>
      </c>
      <c r="B16" s="424">
        <v>95308.725200000001</v>
      </c>
      <c r="C16" s="81">
        <v>85629.530879999991</v>
      </c>
      <c r="D16" s="81">
        <v>114971.17479999999</v>
      </c>
      <c r="E16" s="81">
        <v>282582.19563999999</v>
      </c>
      <c r="F16" s="81">
        <v>165677.88251</v>
      </c>
      <c r="G16" s="83">
        <v>41383.79146</v>
      </c>
      <c r="H16" s="83">
        <v>119013.95570000001</v>
      </c>
      <c r="I16" s="27">
        <v>260923.23302000001</v>
      </c>
    </row>
    <row r="17" spans="1:9">
      <c r="A17" s="381" t="s">
        <v>409</v>
      </c>
      <c r="B17" s="424">
        <v>3619.2158899999999</v>
      </c>
      <c r="C17" s="81">
        <v>7265.3123900000001</v>
      </c>
      <c r="D17" s="81">
        <v>4882.21</v>
      </c>
      <c r="E17" s="81">
        <v>14936.533519999999</v>
      </c>
      <c r="F17" s="81">
        <v>17791.080160000001</v>
      </c>
      <c r="G17" s="83">
        <v>21843.07605</v>
      </c>
      <c r="H17" s="83">
        <v>17923.492739999998</v>
      </c>
      <c r="I17" s="27">
        <v>64777.74381</v>
      </c>
    </row>
    <row r="18" spans="1:9">
      <c r="A18" s="381" t="s">
        <v>410</v>
      </c>
      <c r="B18" s="513">
        <v>9693.00677</v>
      </c>
      <c r="C18" s="81">
        <v>7852.5217599999996</v>
      </c>
      <c r="D18" s="81">
        <v>751.95517000000007</v>
      </c>
      <c r="E18" s="81">
        <v>4322.2147800000002</v>
      </c>
      <c r="F18" s="81">
        <v>16185.595439999999</v>
      </c>
      <c r="G18" s="83">
        <v>6095.0600800000002</v>
      </c>
      <c r="H18" s="83">
        <v>6029.9937599999994</v>
      </c>
      <c r="I18" s="27">
        <v>11073.21975</v>
      </c>
    </row>
    <row r="21" spans="1:9" ht="15" customHeight="1">
      <c r="A21" s="5"/>
    </row>
  </sheetData>
  <mergeCells count="4">
    <mergeCell ref="B11:F11"/>
    <mergeCell ref="G6:G10"/>
    <mergeCell ref="I6:I10"/>
    <mergeCell ref="H6:H10"/>
  </mergeCells>
  <phoneticPr fontId="11" type="noConversion"/>
  <hyperlinks>
    <hyperlink ref="J1" location="'Spis tablic     List of Tables'!A125" display="Powrót do spisu tablic"/>
  </hyperlink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J50"/>
  <sheetViews>
    <sheetView zoomScaleNormal="100" workbookViewId="0">
      <selection activeCell="A24" sqref="A24:A25"/>
    </sheetView>
  </sheetViews>
  <sheetFormatPr defaultRowHeight="12.75"/>
  <cols>
    <col min="1" max="1" width="40.625" style="6" customWidth="1"/>
    <col min="2" max="2" width="11.875" style="5" customWidth="1"/>
    <col min="3" max="3" width="12.5" style="5" customWidth="1"/>
    <col min="4" max="4" width="10.625" style="5" customWidth="1"/>
    <col min="5" max="5" width="11.125" style="5" customWidth="1"/>
    <col min="6" max="6" width="12.25" style="5" customWidth="1"/>
    <col min="7" max="9" width="11.5" style="5" customWidth="1"/>
    <col min="10" max="10" width="9" style="6"/>
    <col min="11" max="16384" width="9" style="5"/>
  </cols>
  <sheetData>
    <row r="1" spans="1:10" ht="14.25">
      <c r="A1" s="112" t="s">
        <v>775</v>
      </c>
      <c r="B1" s="405"/>
      <c r="C1" s="405"/>
      <c r="D1" s="405"/>
      <c r="E1" s="405"/>
      <c r="F1" s="99"/>
      <c r="G1" s="99"/>
      <c r="H1" s="99"/>
      <c r="I1" s="99"/>
      <c r="J1" s="21" t="s">
        <v>13</v>
      </c>
    </row>
    <row r="2" spans="1:10" s="20" customFormat="1" ht="14.25">
      <c r="A2" s="514" t="s">
        <v>776</v>
      </c>
      <c r="B2" s="463"/>
      <c r="C2" s="463"/>
      <c r="D2" s="463"/>
      <c r="E2" s="463"/>
      <c r="F2" s="99"/>
      <c r="G2" s="99"/>
      <c r="H2" s="99"/>
      <c r="I2" s="99"/>
      <c r="J2" s="21" t="s">
        <v>14</v>
      </c>
    </row>
    <row r="3" spans="1:10">
      <c r="A3" s="18" t="s">
        <v>715</v>
      </c>
      <c r="B3" s="405"/>
      <c r="C3" s="405"/>
      <c r="D3" s="405"/>
      <c r="E3" s="405"/>
    </row>
    <row r="4" spans="1:10" s="20" customFormat="1">
      <c r="A4" s="317" t="s">
        <v>716</v>
      </c>
      <c r="B4" s="515"/>
      <c r="C4" s="515"/>
      <c r="D4" s="515"/>
      <c r="E4" s="515"/>
      <c r="F4" s="515"/>
      <c r="J4" s="296"/>
    </row>
    <row r="6" spans="1:10" ht="12.75" customHeight="1">
      <c r="A6" s="240"/>
      <c r="B6" s="475"/>
      <c r="C6" s="476"/>
      <c r="D6" s="476"/>
      <c r="E6" s="476"/>
      <c r="F6" s="477"/>
      <c r="G6" s="538">
        <v>2011</v>
      </c>
      <c r="H6" s="535">
        <v>2012</v>
      </c>
      <c r="I6" s="538">
        <v>2013</v>
      </c>
    </row>
    <row r="7" spans="1:10">
      <c r="A7" s="241"/>
      <c r="B7" s="323"/>
      <c r="C7" s="84"/>
      <c r="D7" s="84"/>
      <c r="E7" s="84"/>
      <c r="F7" s="85"/>
      <c r="G7" s="661"/>
      <c r="H7" s="560"/>
      <c r="I7" s="661"/>
    </row>
    <row r="8" spans="1:10">
      <c r="A8" s="242" t="s">
        <v>50</v>
      </c>
      <c r="B8" s="478">
        <v>2006</v>
      </c>
      <c r="C8" s="479">
        <v>2007</v>
      </c>
      <c r="D8" s="479">
        <v>2008</v>
      </c>
      <c r="E8" s="479">
        <v>2009</v>
      </c>
      <c r="F8" s="480">
        <v>2010</v>
      </c>
      <c r="G8" s="661"/>
      <c r="H8" s="560"/>
      <c r="I8" s="661"/>
    </row>
    <row r="9" spans="1:10">
      <c r="A9" s="243" t="s">
        <v>51</v>
      </c>
      <c r="B9" s="323"/>
      <c r="C9" s="84"/>
      <c r="D9" s="84"/>
      <c r="E9" s="84"/>
      <c r="F9" s="85"/>
      <c r="G9" s="661"/>
      <c r="H9" s="560"/>
      <c r="I9" s="661"/>
    </row>
    <row r="10" spans="1:10">
      <c r="A10" s="241"/>
      <c r="B10" s="245"/>
      <c r="C10" s="481"/>
      <c r="D10" s="481"/>
      <c r="E10" s="481"/>
      <c r="F10" s="482"/>
      <c r="G10" s="545"/>
      <c r="H10" s="536"/>
      <c r="I10" s="545"/>
    </row>
    <row r="11" spans="1:10" ht="14.25">
      <c r="A11" s="244"/>
      <c r="B11" s="558" t="s">
        <v>118</v>
      </c>
      <c r="C11" s="559"/>
      <c r="D11" s="559"/>
      <c r="E11" s="559"/>
      <c r="F11" s="559"/>
      <c r="G11" s="662"/>
      <c r="H11" s="662"/>
      <c r="I11" s="662"/>
    </row>
    <row r="12" spans="1:10" ht="18" customHeight="1">
      <c r="A12" s="265" t="s">
        <v>596</v>
      </c>
      <c r="B12" s="88">
        <v>26922.579460000001</v>
      </c>
      <c r="C12" s="88">
        <v>41213.968139999997</v>
      </c>
      <c r="D12" s="88">
        <v>25685.295489999997</v>
      </c>
      <c r="E12" s="88">
        <v>57263.467840000005</v>
      </c>
      <c r="F12" s="88">
        <v>210690.87581999999</v>
      </c>
      <c r="G12" s="88">
        <v>108655.26538</v>
      </c>
      <c r="H12" s="88">
        <v>52625.850030000001</v>
      </c>
      <c r="I12" s="34">
        <v>46772.878659999995</v>
      </c>
    </row>
    <row r="13" spans="1:10">
      <c r="A13" s="222" t="s">
        <v>597</v>
      </c>
      <c r="B13" s="25"/>
      <c r="C13" s="25"/>
      <c r="D13" s="25"/>
      <c r="E13" s="25"/>
      <c r="F13" s="25"/>
      <c r="G13" s="25"/>
      <c r="H13" s="26"/>
      <c r="I13" s="26"/>
    </row>
    <row r="14" spans="1:10">
      <c r="A14" s="385" t="s">
        <v>111</v>
      </c>
      <c r="B14" s="25"/>
      <c r="C14" s="25"/>
      <c r="D14" s="25"/>
      <c r="E14" s="25"/>
      <c r="F14" s="25"/>
      <c r="G14" s="25"/>
      <c r="H14" s="26"/>
      <c r="I14" s="26"/>
    </row>
    <row r="15" spans="1:10">
      <c r="A15" s="207" t="s">
        <v>411</v>
      </c>
      <c r="B15" s="88">
        <v>1215.99342</v>
      </c>
      <c r="C15" s="88">
        <v>5804.7724500000004</v>
      </c>
      <c r="D15" s="88">
        <v>5922.2616500000004</v>
      </c>
      <c r="E15" s="88">
        <v>8709.0299600000017</v>
      </c>
      <c r="F15" s="88">
        <v>16929.667920000004</v>
      </c>
      <c r="G15" s="88">
        <v>12582.76016</v>
      </c>
      <c r="H15" s="34">
        <v>9441.5072100000016</v>
      </c>
      <c r="I15" s="34">
        <v>8518.2478599999995</v>
      </c>
    </row>
    <row r="16" spans="1:10">
      <c r="A16" s="202" t="s">
        <v>34</v>
      </c>
      <c r="B16" s="25"/>
      <c r="C16" s="25"/>
      <c r="D16" s="25"/>
      <c r="E16" s="25"/>
      <c r="F16" s="25"/>
      <c r="G16" s="25"/>
      <c r="H16" s="26"/>
      <c r="I16" s="26"/>
    </row>
    <row r="17" spans="1:10">
      <c r="A17" s="371" t="s">
        <v>35</v>
      </c>
      <c r="B17" s="69"/>
      <c r="C17" s="69"/>
      <c r="D17" s="25"/>
      <c r="E17" s="25"/>
      <c r="F17" s="25"/>
      <c r="G17" s="25"/>
      <c r="H17" s="26"/>
      <c r="I17" s="26"/>
    </row>
    <row r="18" spans="1:10">
      <c r="A18" s="386" t="s">
        <v>415</v>
      </c>
      <c r="B18" s="194">
        <v>0</v>
      </c>
      <c r="C18" s="25">
        <v>990.74671000000001</v>
      </c>
      <c r="D18" s="25">
        <v>3591.59249</v>
      </c>
      <c r="E18" s="25">
        <v>554.70504000000005</v>
      </c>
      <c r="F18" s="25">
        <v>6198.2492699999993</v>
      </c>
      <c r="G18" s="25">
        <v>3915.02945</v>
      </c>
      <c r="H18" s="25">
        <v>3427.9751699999997</v>
      </c>
      <c r="I18" s="26">
        <v>1695.01496</v>
      </c>
    </row>
    <row r="19" spans="1:10">
      <c r="A19" s="386" t="s">
        <v>416</v>
      </c>
      <c r="B19" s="194">
        <v>0</v>
      </c>
      <c r="C19" s="25">
        <v>3638.7012200000004</v>
      </c>
      <c r="D19" s="25">
        <v>1890.0362600000001</v>
      </c>
      <c r="E19" s="25">
        <v>5633.1522199999999</v>
      </c>
      <c r="F19" s="25">
        <v>3945.7257200000004</v>
      </c>
      <c r="G19" s="25">
        <v>2654.5948399999997</v>
      </c>
      <c r="H19" s="25">
        <v>1703.6045900000001</v>
      </c>
      <c r="I19" s="26">
        <v>3683.0075099999999</v>
      </c>
    </row>
    <row r="20" spans="1:10">
      <c r="A20" s="386" t="s">
        <v>417</v>
      </c>
      <c r="B20" s="25">
        <v>1215.99342</v>
      </c>
      <c r="C20" s="25">
        <v>289.22377</v>
      </c>
      <c r="D20" s="25">
        <v>276.22464000000002</v>
      </c>
      <c r="E20" s="25">
        <v>1061.3133700000001</v>
      </c>
      <c r="F20" s="25">
        <v>3915.6965800000003</v>
      </c>
      <c r="G20" s="25">
        <v>4444.7161100000003</v>
      </c>
      <c r="H20" s="25">
        <v>2291.8219199999999</v>
      </c>
      <c r="I20" s="26">
        <v>2209.9940799999999</v>
      </c>
    </row>
    <row r="21" spans="1:10">
      <c r="A21" s="386" t="s">
        <v>418</v>
      </c>
      <c r="B21" s="194">
        <v>0</v>
      </c>
      <c r="C21" s="25">
        <v>886.10074999999995</v>
      </c>
      <c r="D21" s="25">
        <v>164.40826000000001</v>
      </c>
      <c r="E21" s="25">
        <v>1459.85933</v>
      </c>
      <c r="F21" s="25">
        <v>2869.9963499999999</v>
      </c>
      <c r="G21" s="25">
        <v>1568.41976</v>
      </c>
      <c r="H21" s="25">
        <v>2018.10553</v>
      </c>
      <c r="I21" s="26">
        <v>930.23131000000001</v>
      </c>
    </row>
    <row r="22" spans="1:10">
      <c r="A22" s="202" t="s">
        <v>116</v>
      </c>
      <c r="B22" s="25"/>
      <c r="C22" s="25"/>
      <c r="D22" s="25"/>
      <c r="E22" s="25"/>
      <c r="F22" s="25"/>
      <c r="G22" s="25"/>
      <c r="H22" s="26"/>
      <c r="I22" s="27"/>
    </row>
    <row r="23" spans="1:10" s="62" customFormat="1">
      <c r="A23" s="207" t="s">
        <v>412</v>
      </c>
      <c r="B23" s="88">
        <v>2277.7149199999999</v>
      </c>
      <c r="C23" s="88">
        <v>10167.57734</v>
      </c>
      <c r="D23" s="88">
        <v>10075.37889</v>
      </c>
      <c r="E23" s="88">
        <v>21007.018789999998</v>
      </c>
      <c r="F23" s="88">
        <v>67092.062239999999</v>
      </c>
      <c r="G23" s="88">
        <v>20397.419839999999</v>
      </c>
      <c r="H23" s="34">
        <v>14736.82991</v>
      </c>
      <c r="I23" s="37">
        <v>14955.05789</v>
      </c>
      <c r="J23" s="61"/>
    </row>
    <row r="24" spans="1:10">
      <c r="A24" s="202" t="s">
        <v>34</v>
      </c>
      <c r="B24" s="69"/>
      <c r="C24" s="25"/>
      <c r="D24" s="25"/>
      <c r="E24" s="25"/>
      <c r="F24" s="25"/>
      <c r="G24" s="25"/>
      <c r="H24" s="26"/>
      <c r="I24" s="26"/>
    </row>
    <row r="25" spans="1:10">
      <c r="A25" s="371" t="s">
        <v>35</v>
      </c>
      <c r="B25" s="88"/>
      <c r="C25" s="88"/>
      <c r="D25" s="88"/>
      <c r="E25" s="88"/>
      <c r="F25" s="88"/>
      <c r="G25" s="88"/>
      <c r="H25" s="34"/>
      <c r="I25" s="34"/>
    </row>
    <row r="26" spans="1:10">
      <c r="A26" s="386" t="s">
        <v>419</v>
      </c>
      <c r="B26" s="25">
        <v>777.96748000000002</v>
      </c>
      <c r="C26" s="25">
        <v>1164.7178000000001</v>
      </c>
      <c r="D26" s="25">
        <v>961.68457999999998</v>
      </c>
      <c r="E26" s="25">
        <v>1614.5314099999998</v>
      </c>
      <c r="F26" s="25">
        <v>3302.91644</v>
      </c>
      <c r="G26" s="25">
        <v>4259.2957100000003</v>
      </c>
      <c r="H26" s="25">
        <v>2892.3892299999998</v>
      </c>
      <c r="I26" s="26">
        <v>1187.51704</v>
      </c>
    </row>
    <row r="27" spans="1:10">
      <c r="A27" s="386" t="s">
        <v>420</v>
      </c>
      <c r="B27" s="25">
        <v>489.28640999999999</v>
      </c>
      <c r="C27" s="25">
        <v>4876.4464500000004</v>
      </c>
      <c r="D27" s="25">
        <v>2566.0771600000003</v>
      </c>
      <c r="E27" s="25">
        <v>5248.7833000000001</v>
      </c>
      <c r="F27" s="25">
        <v>7811.94157</v>
      </c>
      <c r="G27" s="25">
        <v>3230.4679300000003</v>
      </c>
      <c r="H27" s="25">
        <v>4301.1016600000003</v>
      </c>
      <c r="I27" s="26">
        <v>3178.0798799999998</v>
      </c>
    </row>
    <row r="28" spans="1:10">
      <c r="A28" s="386" t="s">
        <v>421</v>
      </c>
      <c r="B28" s="25">
        <v>34.460149999999999</v>
      </c>
      <c r="C28" s="25">
        <v>548.35059000000001</v>
      </c>
      <c r="D28" s="25">
        <v>581.22842000000003</v>
      </c>
      <c r="E28" s="25">
        <v>2749.8772999999997</v>
      </c>
      <c r="F28" s="25">
        <v>4337.3700399999998</v>
      </c>
      <c r="G28" s="25">
        <v>2758.3266100000001</v>
      </c>
      <c r="H28" s="25">
        <v>2028.72153</v>
      </c>
      <c r="I28" s="26">
        <v>2404.2835599999999</v>
      </c>
    </row>
    <row r="29" spans="1:10">
      <c r="A29" s="386" t="s">
        <v>422</v>
      </c>
      <c r="B29" s="25">
        <v>60.771279999999997</v>
      </c>
      <c r="C29" s="25">
        <v>32.896360000000001</v>
      </c>
      <c r="D29" s="25">
        <v>3051.5290199999999</v>
      </c>
      <c r="E29" s="25">
        <v>7779.7320999999993</v>
      </c>
      <c r="F29" s="25">
        <v>39044.752340000006</v>
      </c>
      <c r="G29" s="25">
        <v>4558.9424800000006</v>
      </c>
      <c r="H29" s="25">
        <v>2077.2289099999998</v>
      </c>
      <c r="I29" s="26">
        <v>1367.3335500000001</v>
      </c>
    </row>
    <row r="30" spans="1:10">
      <c r="A30" s="386" t="s">
        <v>423</v>
      </c>
      <c r="B30" s="25">
        <v>915.2296</v>
      </c>
      <c r="C30" s="25">
        <v>3545.1661400000003</v>
      </c>
      <c r="D30" s="25">
        <v>2914.8597100000002</v>
      </c>
      <c r="E30" s="25">
        <v>3614.0946800000002</v>
      </c>
      <c r="F30" s="25">
        <v>12595.08185</v>
      </c>
      <c r="G30" s="25">
        <v>5590.3871100000006</v>
      </c>
      <c r="H30" s="25">
        <v>3437.3885800000003</v>
      </c>
      <c r="I30" s="26">
        <v>6817.8438599999999</v>
      </c>
    </row>
    <row r="31" spans="1:10">
      <c r="A31" s="202" t="s">
        <v>117</v>
      </c>
      <c r="B31" s="82"/>
      <c r="C31" s="25"/>
      <c r="D31" s="25"/>
      <c r="E31" s="25"/>
      <c r="F31" s="25"/>
      <c r="G31" s="25"/>
      <c r="H31" s="26"/>
      <c r="I31" s="27"/>
    </row>
    <row r="32" spans="1:10">
      <c r="A32" s="207" t="s">
        <v>413</v>
      </c>
      <c r="B32" s="88">
        <v>14586.365159999999</v>
      </c>
      <c r="C32" s="88">
        <v>11002.189319999999</v>
      </c>
      <c r="D32" s="88">
        <v>6640.2122499999996</v>
      </c>
      <c r="E32" s="88">
        <v>19695.72061</v>
      </c>
      <c r="F32" s="41">
        <v>95784.538830000005</v>
      </c>
      <c r="G32" s="88">
        <v>53746.76816</v>
      </c>
      <c r="H32" s="34">
        <v>18263.673999999999</v>
      </c>
      <c r="I32" s="37">
        <v>13143.2384</v>
      </c>
    </row>
    <row r="33" spans="1:9">
      <c r="A33" s="202" t="s">
        <v>34</v>
      </c>
      <c r="B33" s="28"/>
      <c r="C33" s="28"/>
      <c r="D33" s="28"/>
      <c r="E33" s="28"/>
      <c r="F33" s="25"/>
      <c r="G33" s="25"/>
      <c r="H33" s="26"/>
      <c r="I33" s="26"/>
    </row>
    <row r="34" spans="1:9">
      <c r="A34" s="371" t="s">
        <v>35</v>
      </c>
      <c r="B34" s="88"/>
      <c r="C34" s="88"/>
      <c r="D34" s="88"/>
      <c r="E34" s="88"/>
      <c r="F34" s="88"/>
      <c r="G34" s="88"/>
      <c r="H34" s="34"/>
      <c r="I34" s="34"/>
    </row>
    <row r="35" spans="1:9">
      <c r="A35" s="386" t="s">
        <v>425</v>
      </c>
      <c r="B35" s="25">
        <v>1462.71911</v>
      </c>
      <c r="C35" s="25">
        <v>419.37923999999998</v>
      </c>
      <c r="D35" s="25">
        <v>174.15393</v>
      </c>
      <c r="E35" s="25">
        <v>3564.9041699999998</v>
      </c>
      <c r="F35" s="25">
        <v>4726.1447300000009</v>
      </c>
      <c r="G35" s="25">
        <v>4885.2252699999999</v>
      </c>
      <c r="H35" s="25">
        <v>600.13354000000004</v>
      </c>
      <c r="I35" s="26">
        <v>752.35829000000001</v>
      </c>
    </row>
    <row r="36" spans="1:9">
      <c r="A36" s="386" t="s">
        <v>424</v>
      </c>
      <c r="B36" s="25">
        <v>1899.0391000000002</v>
      </c>
      <c r="C36" s="25">
        <v>2018.1302800000001</v>
      </c>
      <c r="D36" s="25">
        <v>3514.4405299999999</v>
      </c>
      <c r="E36" s="25">
        <v>312.25759999999997</v>
      </c>
      <c r="F36" s="25">
        <v>5594.2103999999999</v>
      </c>
      <c r="G36" s="25">
        <v>1206.0550800000001</v>
      </c>
      <c r="H36" s="25">
        <v>1809.7018999999998</v>
      </c>
      <c r="I36" s="26">
        <v>609.73718999999994</v>
      </c>
    </row>
    <row r="37" spans="1:9">
      <c r="A37" s="386" t="s">
        <v>426</v>
      </c>
      <c r="B37" s="25">
        <v>2081.47208</v>
      </c>
      <c r="C37" s="25">
        <v>3327.8134399999999</v>
      </c>
      <c r="D37" s="25">
        <v>1058.76269</v>
      </c>
      <c r="E37" s="25">
        <v>519.73123999999996</v>
      </c>
      <c r="F37" s="25">
        <v>10973.622310000001</v>
      </c>
      <c r="G37" s="25">
        <v>842.31226000000004</v>
      </c>
      <c r="H37" s="25">
        <v>2644.7294400000001</v>
      </c>
      <c r="I37" s="26">
        <v>1317.8908600000002</v>
      </c>
    </row>
    <row r="38" spans="1:9">
      <c r="A38" s="386" t="s">
        <v>435</v>
      </c>
      <c r="B38" s="25">
        <v>6215.5031300000001</v>
      </c>
      <c r="C38" s="25">
        <v>1945.8033899999998</v>
      </c>
      <c r="D38" s="25">
        <v>432.22671000000003</v>
      </c>
      <c r="E38" s="25">
        <v>2548.9491499999999</v>
      </c>
      <c r="F38" s="25">
        <v>14510.952880000001</v>
      </c>
      <c r="G38" s="25">
        <v>3316.86654</v>
      </c>
      <c r="H38" s="25">
        <v>2847.1044700000002</v>
      </c>
      <c r="I38" s="26">
        <v>5062.9188199999999</v>
      </c>
    </row>
    <row r="39" spans="1:9">
      <c r="A39" s="386" t="s">
        <v>434</v>
      </c>
      <c r="B39" s="25">
        <v>63.197339999999997</v>
      </c>
      <c r="C39" s="25">
        <v>879.23572999999999</v>
      </c>
      <c r="D39" s="25">
        <v>402.00497999999999</v>
      </c>
      <c r="E39" s="25">
        <v>2882.5247400000003</v>
      </c>
      <c r="F39" s="25">
        <v>25073.64921</v>
      </c>
      <c r="G39" s="25">
        <v>21303.59836</v>
      </c>
      <c r="H39" s="25">
        <v>2965.12203</v>
      </c>
      <c r="I39" s="26">
        <v>1638.82926</v>
      </c>
    </row>
    <row r="40" spans="1:9">
      <c r="A40" s="386" t="s">
        <v>433</v>
      </c>
      <c r="B40" s="25">
        <v>1670.5146499999998</v>
      </c>
      <c r="C40" s="25">
        <v>1686.5255099999999</v>
      </c>
      <c r="D40" s="25">
        <v>580.21106000000009</v>
      </c>
      <c r="E40" s="25">
        <v>564.00355000000002</v>
      </c>
      <c r="F40" s="25">
        <v>11139.032429999999</v>
      </c>
      <c r="G40" s="25">
        <v>397.63306</v>
      </c>
      <c r="H40" s="25">
        <v>782.86530000000005</v>
      </c>
      <c r="I40" s="26">
        <v>668.00631999999996</v>
      </c>
    </row>
    <row r="41" spans="1:9">
      <c r="A41" s="386" t="s">
        <v>432</v>
      </c>
      <c r="B41" s="25">
        <v>1193.91975</v>
      </c>
      <c r="C41" s="25">
        <v>725.30173000000002</v>
      </c>
      <c r="D41" s="25">
        <v>478.41235</v>
      </c>
      <c r="E41" s="25">
        <v>9303.35016</v>
      </c>
      <c r="F41" s="25">
        <v>23766.926869999999</v>
      </c>
      <c r="G41" s="25">
        <v>21795.077590000001</v>
      </c>
      <c r="H41" s="25">
        <v>6614.0173199999999</v>
      </c>
      <c r="I41" s="26">
        <v>3093.49766</v>
      </c>
    </row>
    <row r="42" spans="1:9">
      <c r="A42" s="385" t="s">
        <v>112</v>
      </c>
      <c r="B42" s="74"/>
      <c r="C42" s="28"/>
      <c r="D42" s="28"/>
      <c r="E42" s="28"/>
      <c r="F42" s="25"/>
      <c r="G42" s="25"/>
      <c r="H42" s="26"/>
      <c r="I42" s="26"/>
    </row>
    <row r="43" spans="1:9">
      <c r="A43" s="207" t="s">
        <v>414</v>
      </c>
      <c r="B43" s="88">
        <v>8842.5059600000004</v>
      </c>
      <c r="C43" s="88">
        <v>14239.429029999999</v>
      </c>
      <c r="D43" s="88">
        <v>3047.4427000000001</v>
      </c>
      <c r="E43" s="88">
        <v>7851.69848</v>
      </c>
      <c r="F43" s="88">
        <v>30884.606829999997</v>
      </c>
      <c r="G43" s="88">
        <v>21928.317219999997</v>
      </c>
      <c r="H43" s="34">
        <v>10183.83891</v>
      </c>
      <c r="I43" s="34">
        <v>10156.334510000001</v>
      </c>
    </row>
    <row r="44" spans="1:9">
      <c r="A44" s="202" t="s">
        <v>34</v>
      </c>
      <c r="B44" s="28"/>
      <c r="C44" s="28"/>
      <c r="D44" s="28"/>
      <c r="E44" s="28"/>
      <c r="F44" s="25"/>
      <c r="G44" s="25"/>
      <c r="H44" s="26"/>
      <c r="I44" s="26"/>
    </row>
    <row r="45" spans="1:9">
      <c r="A45" s="371" t="s">
        <v>35</v>
      </c>
      <c r="B45" s="28"/>
      <c r="C45" s="28"/>
      <c r="D45" s="28"/>
      <c r="E45" s="28"/>
      <c r="F45" s="25"/>
      <c r="G45" s="25"/>
      <c r="H45" s="26"/>
      <c r="I45" s="26"/>
    </row>
    <row r="46" spans="1:9">
      <c r="A46" s="386" t="s">
        <v>431</v>
      </c>
      <c r="B46" s="25">
        <v>2774.4396900000002</v>
      </c>
      <c r="C46" s="25">
        <v>11946.74964</v>
      </c>
      <c r="D46" s="25">
        <v>1752.04964</v>
      </c>
      <c r="E46" s="25">
        <v>984.92002000000002</v>
      </c>
      <c r="F46" s="25">
        <v>6253.4271699999999</v>
      </c>
      <c r="G46" s="25">
        <v>1948.1038999999998</v>
      </c>
      <c r="H46" s="25">
        <v>2666.5686600000004</v>
      </c>
      <c r="I46" s="26">
        <v>1217.3131599999999</v>
      </c>
    </row>
    <row r="47" spans="1:9">
      <c r="A47" s="386" t="s">
        <v>430</v>
      </c>
      <c r="B47" s="25">
        <v>24.208919999999999</v>
      </c>
      <c r="C47" s="25">
        <v>482.08190000000002</v>
      </c>
      <c r="D47" s="25">
        <v>232.73904000000002</v>
      </c>
      <c r="E47" s="25">
        <v>684.34771999999998</v>
      </c>
      <c r="F47" s="25">
        <v>1979.21369</v>
      </c>
      <c r="G47" s="25">
        <v>1472.39696</v>
      </c>
      <c r="H47" s="25">
        <v>1803.7641999999998</v>
      </c>
      <c r="I47" s="26">
        <v>3249.02061</v>
      </c>
    </row>
    <row r="48" spans="1:9">
      <c r="A48" s="386" t="s">
        <v>429</v>
      </c>
      <c r="B48" s="194">
        <v>0</v>
      </c>
      <c r="C48" s="25">
        <v>528.93176000000005</v>
      </c>
      <c r="D48" s="25">
        <v>129.36879999999999</v>
      </c>
      <c r="E48" s="25">
        <v>1548.0508</v>
      </c>
      <c r="F48" s="25">
        <v>8905.3645699999997</v>
      </c>
      <c r="G48" s="25">
        <v>10113.506439999999</v>
      </c>
      <c r="H48" s="25">
        <v>1277.15173</v>
      </c>
      <c r="I48" s="26">
        <v>2561.6902700000001</v>
      </c>
    </row>
    <row r="49" spans="1:9">
      <c r="A49" s="386" t="s">
        <v>428</v>
      </c>
      <c r="B49" s="25">
        <v>4158.1270999999997</v>
      </c>
      <c r="C49" s="25">
        <v>910.30173000000002</v>
      </c>
      <c r="D49" s="25">
        <v>844.66966000000002</v>
      </c>
      <c r="E49" s="25">
        <v>4101.9778299999998</v>
      </c>
      <c r="F49" s="25">
        <v>6633.1633200000006</v>
      </c>
      <c r="G49" s="25">
        <v>2500.84148</v>
      </c>
      <c r="H49" s="25">
        <v>3644.8035199999999</v>
      </c>
      <c r="I49" s="26">
        <v>2669.8607599999996</v>
      </c>
    </row>
    <row r="50" spans="1:9">
      <c r="A50" s="386" t="s">
        <v>427</v>
      </c>
      <c r="B50" s="25">
        <v>1885.7302500000001</v>
      </c>
      <c r="C50" s="25">
        <v>371.36399999999998</v>
      </c>
      <c r="D50" s="25">
        <v>88.615560000000002</v>
      </c>
      <c r="E50" s="25">
        <v>532.40210999999999</v>
      </c>
      <c r="F50" s="25">
        <v>7113.4380799999999</v>
      </c>
      <c r="G50" s="25">
        <v>5893.4684400000006</v>
      </c>
      <c r="H50" s="25">
        <v>791.55080000000009</v>
      </c>
      <c r="I50" s="26">
        <v>458.44971000000004</v>
      </c>
    </row>
  </sheetData>
  <mergeCells count="4">
    <mergeCell ref="G6:G10"/>
    <mergeCell ref="I6:I10"/>
    <mergeCell ref="B11:I11"/>
    <mergeCell ref="H6:H10"/>
  </mergeCells>
  <phoneticPr fontId="11" type="noConversion"/>
  <hyperlinks>
    <hyperlink ref="J1:J2" location="'Spis tablic     List of Tables'!A1" display="Powrót do spisu tablic"/>
    <hyperlink ref="J1" location="'Spis tablic     List of tables'!A131" display="Powrót do spisu tablic"/>
    <hyperlink ref="J2" location="'Spis tablic     List of tables'!B132" display="Back to list of tables"/>
  </hyperlink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A24" sqref="A24:A25"/>
    </sheetView>
  </sheetViews>
  <sheetFormatPr defaultRowHeight="12.75"/>
  <cols>
    <col min="1" max="1" width="38" style="6" customWidth="1"/>
    <col min="2" max="2" width="13.125" style="5" customWidth="1"/>
    <col min="3" max="3" width="10.75" style="5" customWidth="1"/>
    <col min="4" max="4" width="13.625" style="5" customWidth="1"/>
    <col min="5" max="5" width="12.625" style="5" customWidth="1"/>
    <col min="6" max="6" width="12.75" style="5" customWidth="1"/>
    <col min="7" max="8" width="12" style="5" customWidth="1"/>
    <col min="9" max="9" width="11.375" style="5" customWidth="1"/>
    <col min="10" max="10" width="9" style="6"/>
    <col min="11" max="16384" width="9" style="5"/>
  </cols>
  <sheetData>
    <row r="1" spans="1:10">
      <c r="A1" s="112" t="s">
        <v>713</v>
      </c>
      <c r="B1" s="405"/>
      <c r="C1" s="405"/>
      <c r="D1" s="405"/>
      <c r="E1" s="405"/>
      <c r="I1" s="111"/>
      <c r="J1" s="116" t="s">
        <v>13</v>
      </c>
    </row>
    <row r="2" spans="1:10" s="24" customFormat="1">
      <c r="A2" s="18" t="s">
        <v>714</v>
      </c>
      <c r="B2" s="391"/>
      <c r="C2" s="391"/>
      <c r="D2" s="391"/>
      <c r="E2" s="391"/>
      <c r="I2" s="21"/>
      <c r="J2" s="21" t="s">
        <v>14</v>
      </c>
    </row>
    <row r="3" spans="1:10">
      <c r="A3" s="516" t="s">
        <v>72</v>
      </c>
      <c r="B3" s="19"/>
      <c r="C3" s="19"/>
      <c r="D3" s="19"/>
      <c r="E3" s="19"/>
      <c r="F3" s="115"/>
    </row>
    <row r="4" spans="1:10" ht="12.75" customHeight="1">
      <c r="A4" s="240"/>
      <c r="B4" s="475"/>
      <c r="C4" s="476"/>
      <c r="D4" s="476"/>
      <c r="E4" s="476"/>
      <c r="F4" s="477"/>
      <c r="G4" s="538">
        <v>2011</v>
      </c>
      <c r="H4" s="535">
        <v>2012</v>
      </c>
      <c r="I4" s="538">
        <v>2013</v>
      </c>
    </row>
    <row r="5" spans="1:10" ht="14.25" customHeight="1">
      <c r="A5" s="241"/>
      <c r="B5" s="323"/>
      <c r="C5" s="84"/>
      <c r="D5" s="84"/>
      <c r="E5" s="84"/>
      <c r="F5" s="85"/>
      <c r="G5" s="663"/>
      <c r="H5" s="560"/>
      <c r="I5" s="663"/>
    </row>
    <row r="6" spans="1:10" ht="14.25" customHeight="1">
      <c r="A6" s="242" t="s">
        <v>50</v>
      </c>
      <c r="B6" s="478">
        <v>2006</v>
      </c>
      <c r="C6" s="479">
        <v>2007</v>
      </c>
      <c r="D6" s="479">
        <v>2008</v>
      </c>
      <c r="E6" s="479">
        <v>2009</v>
      </c>
      <c r="F6" s="480">
        <v>2010</v>
      </c>
      <c r="G6" s="663"/>
      <c r="H6" s="560"/>
      <c r="I6" s="663"/>
    </row>
    <row r="7" spans="1:10" ht="14.25" customHeight="1">
      <c r="A7" s="243" t="s">
        <v>51</v>
      </c>
      <c r="B7" s="323"/>
      <c r="C7" s="84"/>
      <c r="D7" s="84"/>
      <c r="E7" s="84"/>
      <c r="F7" s="85"/>
      <c r="G7" s="663"/>
      <c r="H7" s="560"/>
      <c r="I7" s="663"/>
    </row>
    <row r="8" spans="1:10" ht="14.25" customHeight="1">
      <c r="A8" s="241"/>
      <c r="B8" s="245"/>
      <c r="C8" s="481"/>
      <c r="D8" s="481"/>
      <c r="E8" s="481"/>
      <c r="F8" s="482"/>
      <c r="G8" s="539"/>
      <c r="H8" s="536"/>
      <c r="I8" s="539"/>
    </row>
    <row r="9" spans="1:10">
      <c r="A9" s="244"/>
      <c r="B9" s="558" t="s">
        <v>118</v>
      </c>
      <c r="C9" s="559"/>
      <c r="D9" s="559"/>
      <c r="E9" s="559"/>
      <c r="F9" s="559"/>
    </row>
    <row r="10" spans="1:10" ht="22.5" customHeight="1">
      <c r="A10" s="383" t="s">
        <v>32</v>
      </c>
      <c r="B10" s="517">
        <v>1096.6303600000001</v>
      </c>
      <c r="C10" s="518">
        <v>64493.862229999999</v>
      </c>
      <c r="D10" s="518">
        <v>95313.705180000004</v>
      </c>
      <c r="E10" s="518">
        <v>701199.27276999992</v>
      </c>
      <c r="F10" s="519">
        <v>222168.38329</v>
      </c>
      <c r="G10" s="519">
        <v>264946.10112999997</v>
      </c>
      <c r="H10" s="519">
        <v>283087.52399999998</v>
      </c>
      <c r="I10" s="519">
        <v>194281.48161000002</v>
      </c>
    </row>
    <row r="11" spans="1:10">
      <c r="A11" s="441" t="s">
        <v>33</v>
      </c>
      <c r="B11" s="81"/>
      <c r="C11" s="81"/>
      <c r="D11" s="81"/>
      <c r="E11" s="81"/>
      <c r="F11" s="83"/>
      <c r="G11" s="85"/>
      <c r="H11" s="85"/>
      <c r="I11" s="85"/>
    </row>
    <row r="30" spans="3:3">
      <c r="C30" s="520"/>
    </row>
  </sheetData>
  <mergeCells count="4">
    <mergeCell ref="B9:F9"/>
    <mergeCell ref="G4:G8"/>
    <mergeCell ref="I4:I8"/>
    <mergeCell ref="H4:H8"/>
  </mergeCells>
  <phoneticPr fontId="11" type="noConversion"/>
  <hyperlinks>
    <hyperlink ref="J1:J2" location="'Spis tablic     List of Tables'!A1" display="Powrót do spisu tablic"/>
    <hyperlink ref="J1" location="'Spis tablic     List of Tables'!A135" display="Powrót do spisu tablic"/>
    <hyperlink ref="J2" location="'Spis tablic     List of tables'!B137" display="Back to list of tables"/>
  </hyperlink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F29"/>
  <sheetViews>
    <sheetView tabSelected="1" zoomScale="96" zoomScaleNormal="96" workbookViewId="0">
      <selection activeCell="A24" sqref="A24:A25"/>
    </sheetView>
  </sheetViews>
  <sheetFormatPr defaultRowHeight="12.75"/>
  <cols>
    <col min="1" max="1" width="47" style="5" customWidth="1"/>
    <col min="2" max="5" width="16.625" style="5" customWidth="1"/>
    <col min="6" max="6" width="9" style="6"/>
    <col min="7" max="16384" width="9" style="5"/>
  </cols>
  <sheetData>
    <row r="1" spans="1:6">
      <c r="A1" s="11" t="s">
        <v>711</v>
      </c>
      <c r="B1" s="11"/>
      <c r="C1" s="11"/>
      <c r="D1" s="11"/>
      <c r="E1" s="445" t="s">
        <v>13</v>
      </c>
    </row>
    <row r="2" spans="1:6" s="338" customFormat="1">
      <c r="A2" s="23" t="s">
        <v>712</v>
      </c>
      <c r="B2" s="17"/>
      <c r="C2" s="17"/>
      <c r="D2" s="17"/>
      <c r="E2" s="445" t="s">
        <v>14</v>
      </c>
      <c r="F2" s="325"/>
    </row>
    <row r="3" spans="1:6">
      <c r="A3" s="12"/>
      <c r="B3" s="11"/>
      <c r="C3" s="11"/>
      <c r="D3" s="11"/>
      <c r="E3" s="506"/>
    </row>
    <row r="4" spans="1:6" ht="14.25">
      <c r="A4" s="524"/>
      <c r="B4" s="667" t="s">
        <v>608</v>
      </c>
      <c r="C4" s="664" t="s">
        <v>609</v>
      </c>
      <c r="D4" s="283" t="s">
        <v>438</v>
      </c>
      <c r="E4" s="506"/>
    </row>
    <row r="5" spans="1:6" ht="14.25">
      <c r="A5" s="323"/>
      <c r="B5" s="668"/>
      <c r="C5" s="665"/>
      <c r="D5" s="282" t="s">
        <v>610</v>
      </c>
      <c r="E5" s="521"/>
    </row>
    <row r="6" spans="1:6" ht="14.25">
      <c r="A6" s="242" t="s">
        <v>50</v>
      </c>
      <c r="B6" s="668"/>
      <c r="C6" s="665"/>
      <c r="D6" s="281" t="s">
        <v>598</v>
      </c>
      <c r="E6" s="521"/>
    </row>
    <row r="7" spans="1:6" ht="14.25">
      <c r="A7" s="243" t="s">
        <v>51</v>
      </c>
      <c r="B7" s="669"/>
      <c r="C7" s="666"/>
      <c r="D7" s="315" t="s">
        <v>599</v>
      </c>
      <c r="E7" s="521"/>
    </row>
    <row r="8" spans="1:6" ht="14.25">
      <c r="A8" s="525"/>
      <c r="B8" s="670" t="s">
        <v>642</v>
      </c>
      <c r="C8" s="670"/>
      <c r="D8" s="670"/>
      <c r="E8" s="522"/>
    </row>
    <row r="9" spans="1:6" ht="17.25" customHeight="1">
      <c r="A9" s="273" t="s">
        <v>73</v>
      </c>
      <c r="B9" s="105">
        <v>222834.40424999999</v>
      </c>
      <c r="C9" s="105">
        <v>198550.47211</v>
      </c>
      <c r="D9" s="37">
        <v>24283.932140000001</v>
      </c>
      <c r="E9" s="523"/>
    </row>
    <row r="10" spans="1:6" ht="17.25" customHeight="1">
      <c r="A10" s="274" t="s">
        <v>600</v>
      </c>
      <c r="B10" s="105"/>
      <c r="C10" s="105"/>
      <c r="D10" s="37"/>
      <c r="E10" s="523"/>
    </row>
    <row r="11" spans="1:6" ht="17.25" customHeight="1">
      <c r="A11" s="275" t="s">
        <v>44</v>
      </c>
      <c r="B11" s="106"/>
      <c r="C11" s="106"/>
      <c r="D11" s="27"/>
      <c r="E11" s="173"/>
    </row>
    <row r="12" spans="1:6" ht="17.25" customHeight="1">
      <c r="A12" s="276" t="s">
        <v>91</v>
      </c>
      <c r="B12" s="106"/>
      <c r="C12" s="106"/>
      <c r="D12" s="27"/>
      <c r="E12" s="173"/>
    </row>
    <row r="13" spans="1:6" ht="17.25" customHeight="1">
      <c r="A13" s="278" t="s">
        <v>440</v>
      </c>
      <c r="B13" s="84"/>
      <c r="C13" s="84"/>
      <c r="D13" s="85"/>
      <c r="E13" s="6"/>
    </row>
    <row r="14" spans="1:6" ht="17.25" customHeight="1">
      <c r="A14" s="284" t="s">
        <v>74</v>
      </c>
      <c r="B14" s="285">
        <v>155804.55863000001</v>
      </c>
      <c r="C14" s="285">
        <v>133274.92984999999</v>
      </c>
      <c r="D14" s="286">
        <v>22529.628779999999</v>
      </c>
      <c r="E14" s="6"/>
    </row>
    <row r="15" spans="1:6" ht="17.25" customHeight="1">
      <c r="A15" s="263" t="s">
        <v>601</v>
      </c>
      <c r="B15" s="84"/>
      <c r="C15" s="84"/>
      <c r="D15" s="85"/>
      <c r="E15" s="173"/>
    </row>
    <row r="16" spans="1:6" ht="17.25" customHeight="1">
      <c r="A16" s="279" t="s">
        <v>612</v>
      </c>
      <c r="B16" s="106"/>
      <c r="C16" s="106"/>
      <c r="D16" s="27"/>
      <c r="E16" s="173"/>
    </row>
    <row r="17" spans="1:5" ht="17.25" customHeight="1">
      <c r="A17" s="280" t="s">
        <v>613</v>
      </c>
      <c r="B17" s="106">
        <v>28617.11852</v>
      </c>
      <c r="C17" s="106">
        <v>28617.11852</v>
      </c>
      <c r="D17" s="94" t="s">
        <v>439</v>
      </c>
      <c r="E17" s="173"/>
    </row>
    <row r="18" spans="1:5" ht="17.25" customHeight="1">
      <c r="A18" s="287" t="s">
        <v>602</v>
      </c>
      <c r="B18" s="106"/>
      <c r="C18" s="106"/>
      <c r="D18" s="94"/>
      <c r="E18" s="173"/>
    </row>
    <row r="19" spans="1:5" ht="17.25" customHeight="1">
      <c r="A19" s="273" t="s">
        <v>611</v>
      </c>
      <c r="B19" s="105">
        <v>231079.05934000001</v>
      </c>
      <c r="C19" s="105">
        <v>204008.68749000001</v>
      </c>
      <c r="D19" s="37">
        <v>27070.37185</v>
      </c>
      <c r="E19" s="523"/>
    </row>
    <row r="20" spans="1:5" ht="17.25" customHeight="1">
      <c r="A20" s="277" t="s">
        <v>603</v>
      </c>
      <c r="B20" s="105"/>
      <c r="C20" s="105"/>
      <c r="D20" s="37"/>
      <c r="E20" s="523"/>
    </row>
    <row r="21" spans="1:5" ht="17.25" customHeight="1">
      <c r="A21" s="275" t="s">
        <v>44</v>
      </c>
      <c r="B21" s="106"/>
      <c r="C21" s="106"/>
      <c r="D21" s="27"/>
      <c r="E21" s="173"/>
    </row>
    <row r="22" spans="1:5" ht="17.25" customHeight="1">
      <c r="A22" s="276" t="s">
        <v>91</v>
      </c>
      <c r="B22" s="106"/>
      <c r="C22" s="106"/>
      <c r="D22" s="27"/>
      <c r="E22" s="173"/>
    </row>
    <row r="23" spans="1:5" ht="17.25" customHeight="1">
      <c r="A23" s="280" t="s">
        <v>445</v>
      </c>
      <c r="B23" s="106">
        <v>88862.918109999999</v>
      </c>
      <c r="C23" s="106">
        <v>79097.053620000006</v>
      </c>
      <c r="D23" s="27">
        <v>9765.8644899999999</v>
      </c>
      <c r="E23" s="173"/>
    </row>
    <row r="24" spans="1:5" ht="17.25" customHeight="1">
      <c r="A24" s="287" t="s">
        <v>604</v>
      </c>
      <c r="B24" s="106"/>
      <c r="C24" s="106"/>
      <c r="D24" s="27"/>
      <c r="E24" s="173"/>
    </row>
    <row r="25" spans="1:5" ht="17.25" customHeight="1">
      <c r="A25" s="280" t="s">
        <v>446</v>
      </c>
      <c r="B25" s="106">
        <v>940.452</v>
      </c>
      <c r="C25" s="106">
        <v>940.452</v>
      </c>
      <c r="D25" s="94" t="s">
        <v>439</v>
      </c>
      <c r="E25" s="173"/>
    </row>
    <row r="26" spans="1:5" ht="17.25" customHeight="1">
      <c r="A26" s="287" t="s">
        <v>605</v>
      </c>
      <c r="B26" s="106"/>
      <c r="C26" s="106"/>
      <c r="D26" s="94"/>
      <c r="E26" s="173"/>
    </row>
    <row r="27" spans="1:5" ht="17.25" customHeight="1">
      <c r="A27" s="309" t="s">
        <v>606</v>
      </c>
      <c r="B27" s="84"/>
      <c r="C27" s="84"/>
      <c r="D27" s="85"/>
      <c r="E27" s="173"/>
    </row>
    <row r="28" spans="1:5" ht="17.25" customHeight="1">
      <c r="A28" s="310" t="s">
        <v>777</v>
      </c>
      <c r="B28" s="105">
        <v>973.18088</v>
      </c>
      <c r="C28" s="105">
        <v>973.18088</v>
      </c>
      <c r="D28" s="39" t="s">
        <v>439</v>
      </c>
      <c r="E28" s="6"/>
    </row>
    <row r="29" spans="1:5" ht="17.25" customHeight="1">
      <c r="A29" s="222" t="s">
        <v>607</v>
      </c>
      <c r="B29" s="84"/>
      <c r="C29" s="84"/>
      <c r="D29" s="85"/>
    </row>
  </sheetData>
  <mergeCells count="3">
    <mergeCell ref="C4:C7"/>
    <mergeCell ref="B4:B7"/>
    <mergeCell ref="B8:D8"/>
  </mergeCells>
  <phoneticPr fontId="11" type="noConversion"/>
  <hyperlinks>
    <hyperlink ref="E1:E2" location="'Spis tablic     List of Tables'!A1" display="Powrót do spisu tablic"/>
    <hyperlink ref="E1" location="'Spis tablic     List of Tables'!A140" display="Powrót do spisu tablic"/>
    <hyperlink ref="E2" location="'Spis tablic     List of tables'!B141" display="Back to list of table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631"/>
  <sheetViews>
    <sheetView topLeftCell="A4" zoomScaleNormal="100" workbookViewId="0">
      <selection activeCell="G71" sqref="G71"/>
    </sheetView>
  </sheetViews>
  <sheetFormatPr defaultRowHeight="12.75"/>
  <cols>
    <col min="1" max="1" width="41.75" style="12" customWidth="1"/>
    <col min="2" max="6" width="10.625" style="12" customWidth="1"/>
    <col min="7" max="16384" width="9" style="12"/>
  </cols>
  <sheetData>
    <row r="1" spans="1:7" ht="14.25">
      <c r="A1" s="12" t="s">
        <v>701</v>
      </c>
      <c r="B1" s="5"/>
      <c r="C1" s="5"/>
      <c r="D1" s="5"/>
      <c r="E1" s="5"/>
      <c r="F1" s="99"/>
      <c r="G1" s="111" t="s">
        <v>13</v>
      </c>
    </row>
    <row r="2" spans="1:7" ht="14.25" customHeight="1">
      <c r="A2" s="352" t="s">
        <v>702</v>
      </c>
      <c r="B2" s="353"/>
      <c r="C2" s="353"/>
      <c r="D2" s="353"/>
      <c r="E2" s="353"/>
      <c r="F2" s="99"/>
      <c r="G2" s="21" t="s">
        <v>14</v>
      </c>
    </row>
    <row r="4" spans="1:7" ht="17.100000000000001" customHeight="1">
      <c r="A4" s="339"/>
      <c r="B4" s="548" t="s">
        <v>84</v>
      </c>
      <c r="C4" s="548" t="s">
        <v>85</v>
      </c>
      <c r="D4" s="548" t="s">
        <v>86</v>
      </c>
      <c r="E4" s="548" t="s">
        <v>87</v>
      </c>
      <c r="F4" s="555" t="s">
        <v>88</v>
      </c>
    </row>
    <row r="5" spans="1:7" ht="17.100000000000001" customHeight="1">
      <c r="A5" s="11"/>
      <c r="B5" s="560"/>
      <c r="C5" s="551"/>
      <c r="D5" s="553"/>
      <c r="E5" s="551"/>
      <c r="F5" s="556"/>
    </row>
    <row r="6" spans="1:7" ht="17.100000000000001" customHeight="1">
      <c r="A6" s="242" t="s">
        <v>50</v>
      </c>
      <c r="B6" s="560"/>
      <c r="C6" s="551"/>
      <c r="D6" s="553"/>
      <c r="E6" s="551"/>
      <c r="F6" s="556"/>
    </row>
    <row r="7" spans="1:7" ht="17.100000000000001" customHeight="1">
      <c r="A7" s="243" t="s">
        <v>51</v>
      </c>
      <c r="B7" s="560"/>
      <c r="C7" s="551"/>
      <c r="D7" s="553"/>
      <c r="E7" s="551"/>
      <c r="F7" s="556"/>
    </row>
    <row r="8" spans="1:7" ht="17.100000000000001" customHeight="1">
      <c r="A8" s="354"/>
      <c r="B8" s="536"/>
      <c r="C8" s="552"/>
      <c r="D8" s="554"/>
      <c r="E8" s="552"/>
      <c r="F8" s="557"/>
    </row>
    <row r="9" spans="1:7" ht="17.100000000000001" customHeight="1">
      <c r="A9" s="672"/>
      <c r="B9" s="558" t="s">
        <v>650</v>
      </c>
      <c r="C9" s="559"/>
      <c r="D9" s="559"/>
      <c r="E9" s="559"/>
      <c r="F9" s="559"/>
    </row>
    <row r="10" spans="1:7" ht="16.5" customHeight="1">
      <c r="A10" s="265" t="s">
        <v>596</v>
      </c>
      <c r="B10" s="57">
        <v>100</v>
      </c>
      <c r="C10" s="57">
        <v>44.823361276586667</v>
      </c>
      <c r="D10" s="57">
        <v>36.218325455191462</v>
      </c>
      <c r="E10" s="57">
        <v>12.428728952588946</v>
      </c>
      <c r="F10" s="79">
        <v>6.5295843156329072</v>
      </c>
      <c r="G10" s="350"/>
    </row>
    <row r="11" spans="1:7" ht="16.5" customHeight="1">
      <c r="A11" s="222" t="s">
        <v>597</v>
      </c>
      <c r="B11" s="88"/>
      <c r="C11" s="88"/>
      <c r="D11" s="88"/>
      <c r="E11" s="88"/>
      <c r="F11" s="34"/>
      <c r="G11" s="350"/>
    </row>
    <row r="12" spans="1:7" ht="16.5" customHeight="1">
      <c r="A12" s="265" t="s">
        <v>25</v>
      </c>
      <c r="B12" s="88">
        <v>100</v>
      </c>
      <c r="C12" s="88">
        <v>42.597301681576852</v>
      </c>
      <c r="D12" s="88">
        <v>43.807008554381063</v>
      </c>
      <c r="E12" s="88">
        <v>7.5730808047298552</v>
      </c>
      <c r="F12" s="34">
        <v>6.0226089593122447</v>
      </c>
      <c r="G12" s="350"/>
    </row>
    <row r="13" spans="1:7" ht="16.5" customHeight="1">
      <c r="A13" s="140" t="s">
        <v>90</v>
      </c>
      <c r="B13" s="25"/>
      <c r="C13" s="25"/>
      <c r="D13" s="25"/>
      <c r="E13" s="25"/>
      <c r="F13" s="26"/>
      <c r="G13" s="350"/>
    </row>
    <row r="14" spans="1:7" ht="16.5" customHeight="1">
      <c r="A14" s="262" t="s">
        <v>43</v>
      </c>
      <c r="B14" s="25"/>
      <c r="C14" s="25"/>
      <c r="D14" s="25"/>
      <c r="E14" s="25"/>
      <c r="F14" s="26"/>
      <c r="G14" s="350"/>
    </row>
    <row r="15" spans="1:7" ht="16.5" customHeight="1">
      <c r="A15" s="140" t="s">
        <v>92</v>
      </c>
      <c r="B15" s="25"/>
      <c r="C15" s="25"/>
      <c r="D15" s="25"/>
      <c r="E15" s="25"/>
      <c r="F15" s="26"/>
      <c r="G15" s="350"/>
    </row>
    <row r="16" spans="1:7" ht="16.5" customHeight="1">
      <c r="A16" s="262" t="s">
        <v>535</v>
      </c>
      <c r="B16" s="25"/>
      <c r="C16" s="25"/>
      <c r="D16" s="25"/>
      <c r="E16" s="25"/>
      <c r="F16" s="26"/>
      <c r="G16" s="350"/>
    </row>
    <row r="17" spans="1:7" ht="16.5" customHeight="1">
      <c r="A17" s="222" t="s">
        <v>572</v>
      </c>
      <c r="B17" s="25"/>
      <c r="C17" s="25"/>
      <c r="D17" s="25"/>
      <c r="E17" s="25"/>
      <c r="F17" s="26"/>
      <c r="G17" s="350"/>
    </row>
    <row r="18" spans="1:7" ht="16.5" customHeight="1">
      <c r="A18" s="266" t="s">
        <v>64</v>
      </c>
      <c r="B18" s="25">
        <v>99.999999999999972</v>
      </c>
      <c r="C18" s="25">
        <v>13.33513168184391</v>
      </c>
      <c r="D18" s="25">
        <v>18.876678240893884</v>
      </c>
      <c r="E18" s="25">
        <v>2.8972884139316943</v>
      </c>
      <c r="F18" s="26">
        <v>64.89090166333051</v>
      </c>
      <c r="G18" s="350"/>
    </row>
    <row r="19" spans="1:7" ht="16.5" customHeight="1">
      <c r="A19" s="345" t="s">
        <v>93</v>
      </c>
      <c r="B19" s="25"/>
      <c r="C19" s="25"/>
      <c r="D19" s="25"/>
      <c r="E19" s="25"/>
      <c r="F19" s="26"/>
      <c r="G19" s="350"/>
    </row>
    <row r="20" spans="1:7" ht="16.5" customHeight="1">
      <c r="A20" s="266" t="s">
        <v>65</v>
      </c>
      <c r="B20" s="25">
        <v>100</v>
      </c>
      <c r="C20" s="25">
        <v>41.622423905076346</v>
      </c>
      <c r="D20" s="25">
        <v>43.729045963206744</v>
      </c>
      <c r="E20" s="25">
        <v>11.401117893237787</v>
      </c>
      <c r="F20" s="26">
        <v>3.2474122384791109</v>
      </c>
      <c r="G20" s="350"/>
    </row>
    <row r="21" spans="1:7" ht="16.5" customHeight="1">
      <c r="A21" s="345" t="s">
        <v>94</v>
      </c>
      <c r="B21" s="25"/>
      <c r="C21" s="25"/>
      <c r="D21" s="25"/>
      <c r="E21" s="69"/>
      <c r="F21" s="70"/>
      <c r="G21" s="350"/>
    </row>
    <row r="22" spans="1:7" ht="16.5" customHeight="1">
      <c r="A22" s="264" t="s">
        <v>536</v>
      </c>
      <c r="B22" s="25">
        <v>100</v>
      </c>
      <c r="C22" s="25">
        <v>64.899623575831257</v>
      </c>
      <c r="D22" s="25">
        <v>35.100376424168736</v>
      </c>
      <c r="E22" s="122" t="s">
        <v>210</v>
      </c>
      <c r="F22" s="123" t="s">
        <v>210</v>
      </c>
      <c r="G22" s="350"/>
    </row>
    <row r="23" spans="1:7" ht="16.5" customHeight="1">
      <c r="A23" s="222" t="s">
        <v>573</v>
      </c>
      <c r="B23" s="25"/>
      <c r="C23" s="25"/>
      <c r="D23" s="25"/>
      <c r="E23" s="122"/>
      <c r="F23" s="123"/>
      <c r="G23" s="350"/>
    </row>
    <row r="24" spans="1:7" ht="16.5" customHeight="1">
      <c r="A24" s="264" t="s">
        <v>537</v>
      </c>
      <c r="B24" s="25">
        <v>100</v>
      </c>
      <c r="C24" s="25">
        <v>97.871281611101281</v>
      </c>
      <c r="D24" s="25">
        <v>2.1287183888987289</v>
      </c>
      <c r="E24" s="122" t="s">
        <v>210</v>
      </c>
      <c r="F24" s="123" t="s">
        <v>210</v>
      </c>
      <c r="G24" s="350"/>
    </row>
    <row r="25" spans="1:7" ht="16.5" customHeight="1">
      <c r="A25" s="222" t="s">
        <v>574</v>
      </c>
      <c r="B25" s="25"/>
      <c r="C25" s="25"/>
      <c r="D25" s="25"/>
      <c r="E25" s="122"/>
      <c r="F25" s="123"/>
      <c r="G25" s="350"/>
    </row>
    <row r="26" spans="1:7" ht="16.5" customHeight="1">
      <c r="A26" s="264" t="s">
        <v>538</v>
      </c>
      <c r="B26" s="25">
        <v>100</v>
      </c>
      <c r="C26" s="25">
        <v>72.364564407207652</v>
      </c>
      <c r="D26" s="25">
        <v>27.635435592792341</v>
      </c>
      <c r="E26" s="122" t="s">
        <v>210</v>
      </c>
      <c r="F26" s="123" t="s">
        <v>210</v>
      </c>
      <c r="G26" s="350"/>
    </row>
    <row r="27" spans="1:7" ht="16.5" customHeight="1">
      <c r="A27" s="222" t="s">
        <v>575</v>
      </c>
      <c r="B27" s="25"/>
      <c r="C27" s="25"/>
      <c r="D27" s="25"/>
      <c r="E27" s="122"/>
      <c r="F27" s="123"/>
      <c r="G27" s="350"/>
    </row>
    <row r="28" spans="1:7" ht="16.5" customHeight="1">
      <c r="A28" s="264" t="s">
        <v>539</v>
      </c>
      <c r="B28" s="25">
        <v>100</v>
      </c>
      <c r="C28" s="25">
        <v>53.120819580439338</v>
      </c>
      <c r="D28" s="25">
        <v>46.879180419560669</v>
      </c>
      <c r="E28" s="122" t="s">
        <v>210</v>
      </c>
      <c r="F28" s="123" t="s">
        <v>210</v>
      </c>
      <c r="G28" s="350"/>
    </row>
    <row r="29" spans="1:7" ht="16.5" customHeight="1">
      <c r="A29" s="222" t="s">
        <v>576</v>
      </c>
      <c r="B29" s="25"/>
      <c r="C29" s="25"/>
      <c r="D29" s="25"/>
      <c r="E29" s="75"/>
      <c r="F29" s="73"/>
      <c r="G29" s="350"/>
    </row>
    <row r="30" spans="1:7" ht="16.5" customHeight="1">
      <c r="A30" s="264" t="s">
        <v>540</v>
      </c>
      <c r="B30" s="25">
        <v>100</v>
      </c>
      <c r="C30" s="25">
        <v>25.039802821781414</v>
      </c>
      <c r="D30" s="25">
        <v>68.820526352994946</v>
      </c>
      <c r="E30" s="28">
        <v>4.6379726942040804</v>
      </c>
      <c r="F30" s="40">
        <v>1.5016981310195714</v>
      </c>
      <c r="G30" s="350"/>
    </row>
    <row r="31" spans="1:7" ht="16.5" customHeight="1">
      <c r="A31" s="222" t="s">
        <v>577</v>
      </c>
      <c r="B31" s="25"/>
      <c r="C31" s="25"/>
      <c r="D31" s="25"/>
      <c r="E31" s="25"/>
      <c r="F31" s="26"/>
      <c r="G31" s="350"/>
    </row>
    <row r="32" spans="1:7" ht="16.5" customHeight="1">
      <c r="A32" s="262" t="s">
        <v>541</v>
      </c>
      <c r="B32" s="25"/>
      <c r="C32" s="25"/>
      <c r="D32" s="25"/>
      <c r="E32" s="25"/>
      <c r="F32" s="26"/>
      <c r="G32" s="350"/>
    </row>
    <row r="33" spans="1:7" ht="16.5" customHeight="1">
      <c r="A33" s="268" t="s">
        <v>543</v>
      </c>
      <c r="B33" s="25">
        <v>100</v>
      </c>
      <c r="C33" s="25">
        <v>90.163087277142566</v>
      </c>
      <c r="D33" s="25">
        <v>5.4050213883673992</v>
      </c>
      <c r="E33" s="25">
        <v>4.1145928913638299</v>
      </c>
      <c r="F33" s="26">
        <v>0.3172984431262158</v>
      </c>
      <c r="G33" s="350"/>
    </row>
    <row r="34" spans="1:7" ht="16.5" customHeight="1">
      <c r="A34" s="263" t="s">
        <v>578</v>
      </c>
      <c r="B34" s="25"/>
      <c r="C34" s="25"/>
      <c r="D34" s="25"/>
      <c r="E34" s="25"/>
      <c r="F34" s="26"/>
      <c r="G34" s="350"/>
    </row>
    <row r="35" spans="1:7" ht="16.5" customHeight="1">
      <c r="A35" s="222" t="s">
        <v>95</v>
      </c>
      <c r="B35" s="25"/>
      <c r="C35" s="25"/>
      <c r="D35" s="25"/>
      <c r="E35" s="25"/>
      <c r="F35" s="26"/>
      <c r="G35" s="350"/>
    </row>
    <row r="36" spans="1:7" ht="16.5" customHeight="1">
      <c r="A36" s="349" t="s">
        <v>61</v>
      </c>
      <c r="B36" s="88">
        <v>100</v>
      </c>
      <c r="C36" s="88">
        <v>43.947870221723477</v>
      </c>
      <c r="D36" s="88">
        <v>31.297821036946139</v>
      </c>
      <c r="E36" s="88">
        <v>13.771842074046909</v>
      </c>
      <c r="F36" s="34">
        <v>10.982466667283461</v>
      </c>
      <c r="G36" s="350"/>
    </row>
    <row r="37" spans="1:7" ht="16.5" customHeight="1">
      <c r="A37" s="140" t="s">
        <v>96</v>
      </c>
      <c r="B37" s="25"/>
      <c r="C37" s="25"/>
      <c r="D37" s="25"/>
      <c r="E37" s="25"/>
      <c r="F37" s="26"/>
      <c r="G37" s="350"/>
    </row>
    <row r="38" spans="1:7" ht="16.5" customHeight="1">
      <c r="A38" s="269" t="s">
        <v>62</v>
      </c>
      <c r="B38" s="25"/>
      <c r="C38" s="25"/>
      <c r="D38" s="25"/>
      <c r="E38" s="25"/>
      <c r="F38" s="26"/>
      <c r="G38" s="350"/>
    </row>
    <row r="39" spans="1:7" ht="16.5" customHeight="1">
      <c r="A39" s="140" t="s">
        <v>97</v>
      </c>
      <c r="B39" s="25"/>
      <c r="C39" s="25"/>
      <c r="D39" s="25"/>
      <c r="E39" s="25"/>
      <c r="F39" s="26"/>
      <c r="G39" s="350"/>
    </row>
    <row r="40" spans="1:7" ht="16.5" customHeight="1">
      <c r="A40" s="266" t="s">
        <v>542</v>
      </c>
      <c r="B40" s="25">
        <v>100.00000000000001</v>
      </c>
      <c r="C40" s="25">
        <v>50.395623044642292</v>
      </c>
      <c r="D40" s="25">
        <v>26.284900661223872</v>
      </c>
      <c r="E40" s="25">
        <v>18.392953663088903</v>
      </c>
      <c r="F40" s="26">
        <v>4.9265226310449259</v>
      </c>
      <c r="G40" s="350"/>
    </row>
    <row r="41" spans="1:7" ht="16.5" customHeight="1">
      <c r="A41" s="222" t="s">
        <v>579</v>
      </c>
      <c r="B41" s="25"/>
      <c r="C41" s="25"/>
      <c r="D41" s="25"/>
      <c r="E41" s="25"/>
      <c r="F41" s="26"/>
      <c r="G41" s="77"/>
    </row>
    <row r="42" spans="1:7" ht="16.5" customHeight="1">
      <c r="A42" s="351" t="s">
        <v>63</v>
      </c>
      <c r="B42" s="25">
        <v>100</v>
      </c>
      <c r="C42" s="25">
        <v>50.697931836610422</v>
      </c>
      <c r="D42" s="25">
        <v>27.546392592496346</v>
      </c>
      <c r="E42" s="25">
        <v>16.883578059972631</v>
      </c>
      <c r="F42" s="26">
        <v>4.8720975109206028</v>
      </c>
      <c r="G42" s="77"/>
    </row>
    <row r="43" spans="1:7" ht="16.5" customHeight="1">
      <c r="A43" s="222" t="s">
        <v>193</v>
      </c>
      <c r="B43" s="272"/>
      <c r="C43" s="272"/>
      <c r="D43" s="272"/>
      <c r="E43" s="272"/>
      <c r="F43" s="78"/>
      <c r="G43" s="77"/>
    </row>
    <row r="44" spans="1:7" ht="16.5" customHeight="1">
      <c r="A44" s="270" t="s">
        <v>590</v>
      </c>
      <c r="B44" s="272"/>
      <c r="C44" s="272"/>
      <c r="D44" s="272"/>
      <c r="E44" s="272"/>
      <c r="F44" s="78"/>
      <c r="G44" s="77"/>
    </row>
    <row r="45" spans="1:7" ht="16.5" customHeight="1">
      <c r="A45" s="222" t="s">
        <v>589</v>
      </c>
      <c r="B45" s="25"/>
      <c r="C45" s="25"/>
      <c r="D45" s="25"/>
      <c r="E45" s="25"/>
      <c r="F45" s="26"/>
      <c r="G45" s="350"/>
    </row>
    <row r="46" spans="1:7" ht="16.5" customHeight="1">
      <c r="A46" s="264" t="s">
        <v>566</v>
      </c>
      <c r="B46" s="50">
        <v>99.999999999999986</v>
      </c>
      <c r="C46" s="50">
        <v>51.93138020300281</v>
      </c>
      <c r="D46" s="50">
        <v>24.916827168426853</v>
      </c>
      <c r="E46" s="50">
        <v>17.94671328915188</v>
      </c>
      <c r="F46" s="49">
        <v>5.20507933941846</v>
      </c>
      <c r="G46" s="350"/>
    </row>
    <row r="47" spans="1:7" ht="16.5" customHeight="1">
      <c r="A47" s="267" t="s">
        <v>593</v>
      </c>
      <c r="B47" s="25"/>
      <c r="C47" s="25"/>
      <c r="D47" s="25"/>
      <c r="E47" s="25"/>
      <c r="F47" s="26"/>
      <c r="G47" s="350"/>
    </row>
    <row r="48" spans="1:7" ht="16.5" customHeight="1">
      <c r="A48" s="264" t="s">
        <v>565</v>
      </c>
      <c r="B48" s="25">
        <v>100</v>
      </c>
      <c r="C48" s="25">
        <v>47.607628116821559</v>
      </c>
      <c r="D48" s="25">
        <v>34.206400369576805</v>
      </c>
      <c r="E48" s="25">
        <v>14.146785288635773</v>
      </c>
      <c r="F48" s="26">
        <v>4.0391862249658672</v>
      </c>
      <c r="G48" s="350"/>
    </row>
    <row r="49" spans="1:7" ht="16.5" customHeight="1">
      <c r="A49" s="222" t="s">
        <v>594</v>
      </c>
      <c r="B49" s="25"/>
      <c r="C49" s="25"/>
      <c r="D49" s="25"/>
      <c r="E49" s="69"/>
      <c r="F49" s="70"/>
      <c r="G49" s="350"/>
    </row>
    <row r="50" spans="1:7" ht="16.5" customHeight="1">
      <c r="A50" s="262" t="s">
        <v>567</v>
      </c>
      <c r="B50" s="25"/>
      <c r="C50" s="25"/>
      <c r="D50" s="25"/>
      <c r="E50" s="69"/>
      <c r="F50" s="70"/>
      <c r="G50" s="350"/>
    </row>
    <row r="51" spans="1:7" ht="16.5" customHeight="1">
      <c r="A51" s="268" t="s">
        <v>568</v>
      </c>
      <c r="B51" s="28">
        <v>100</v>
      </c>
      <c r="C51" s="28">
        <v>45.87211178828391</v>
      </c>
      <c r="D51" s="28">
        <v>23.320546408638773</v>
      </c>
      <c r="E51" s="28">
        <v>27.513158663254622</v>
      </c>
      <c r="F51" s="26">
        <v>3.3</v>
      </c>
      <c r="G51" s="350"/>
    </row>
    <row r="52" spans="1:7" ht="16.5" customHeight="1">
      <c r="A52" s="263" t="s">
        <v>580</v>
      </c>
      <c r="B52" s="25"/>
      <c r="C52" s="25"/>
      <c r="D52" s="25"/>
      <c r="E52" s="25"/>
      <c r="F52" s="70"/>
      <c r="G52" s="350"/>
    </row>
    <row r="53" spans="1:7" ht="16.5" customHeight="1">
      <c r="A53" s="222" t="s">
        <v>581</v>
      </c>
      <c r="B53" s="25"/>
      <c r="C53" s="25"/>
      <c r="D53" s="25"/>
      <c r="E53" s="25"/>
      <c r="F53" s="26"/>
      <c r="G53" s="350"/>
    </row>
    <row r="54" spans="1:7" ht="16.5" customHeight="1">
      <c r="A54" s="264" t="s">
        <v>569</v>
      </c>
      <c r="B54" s="25">
        <v>100</v>
      </c>
      <c r="C54" s="25">
        <v>61.595905699894203</v>
      </c>
      <c r="D54" s="25">
        <v>4.5882812258958392</v>
      </c>
      <c r="E54" s="25">
        <v>17.919344605040401</v>
      </c>
      <c r="F54" s="26">
        <v>15.896468469169564</v>
      </c>
      <c r="G54" s="350"/>
    </row>
    <row r="55" spans="1:7" ht="16.5" customHeight="1">
      <c r="A55" s="222" t="s">
        <v>595</v>
      </c>
      <c r="B55" s="25"/>
      <c r="C55" s="25"/>
      <c r="D55" s="25"/>
      <c r="E55" s="25"/>
      <c r="F55" s="26"/>
      <c r="G55" s="350"/>
    </row>
    <row r="56" spans="1:7" ht="16.5" customHeight="1">
      <c r="A56" s="264" t="s">
        <v>570</v>
      </c>
      <c r="B56" s="25">
        <v>99.999999999999986</v>
      </c>
      <c r="C56" s="25">
        <v>31.6435149895526</v>
      </c>
      <c r="D56" s="25">
        <v>40.864056288813813</v>
      </c>
      <c r="E56" s="25">
        <v>4.9533045637244708</v>
      </c>
      <c r="F56" s="26">
        <v>22.539124157909107</v>
      </c>
      <c r="G56" s="350"/>
    </row>
    <row r="57" spans="1:7" ht="16.5" customHeight="1">
      <c r="A57" s="222" t="s">
        <v>571</v>
      </c>
      <c r="B57" s="25"/>
      <c r="C57" s="25"/>
      <c r="D57" s="25"/>
      <c r="E57" s="25"/>
      <c r="F57" s="26"/>
      <c r="G57" s="350"/>
    </row>
    <row r="58" spans="1:7" ht="16.5" customHeight="1">
      <c r="A58" s="265" t="s">
        <v>26</v>
      </c>
      <c r="B58" s="88">
        <v>99.999999999999986</v>
      </c>
      <c r="C58" s="88">
        <v>50.112754024053622</v>
      </c>
      <c r="D58" s="88">
        <v>24.460253353726781</v>
      </c>
      <c r="E58" s="88">
        <v>21.384880981876535</v>
      </c>
      <c r="F58" s="34">
        <v>4.0421116403430615</v>
      </c>
      <c r="G58" s="350"/>
    </row>
    <row r="59" spans="1:7" ht="16.5" customHeight="1">
      <c r="A59" s="140" t="s">
        <v>31</v>
      </c>
      <c r="B59" s="25"/>
      <c r="C59" s="25"/>
      <c r="D59" s="25"/>
      <c r="E59" s="25"/>
      <c r="F59" s="26"/>
      <c r="G59" s="355"/>
    </row>
    <row r="60" spans="1:7">
      <c r="A60" s="264" t="s">
        <v>591</v>
      </c>
      <c r="B60" s="25">
        <v>100</v>
      </c>
      <c r="C60" s="25">
        <v>46.077782620142351</v>
      </c>
      <c r="D60" s="25">
        <v>29.805234508018629</v>
      </c>
      <c r="E60" s="25">
        <v>22.110902741384585</v>
      </c>
      <c r="F60" s="26">
        <v>2.0060801304544453</v>
      </c>
      <c r="G60" s="355"/>
    </row>
    <row r="61" spans="1:7">
      <c r="A61" s="222" t="s">
        <v>592</v>
      </c>
      <c r="B61" s="84"/>
      <c r="C61" s="84"/>
      <c r="D61" s="84"/>
      <c r="E61" s="84"/>
      <c r="F61" s="5"/>
      <c r="G61" s="5"/>
    </row>
    <row r="62" spans="1:7">
      <c r="A62" s="5"/>
      <c r="B62" s="5"/>
      <c r="C62" s="5"/>
      <c r="D62" s="5"/>
      <c r="E62" s="5"/>
      <c r="F62" s="5"/>
      <c r="G62" s="5"/>
    </row>
    <row r="63" spans="1:7">
      <c r="A63" s="5"/>
      <c r="B63" s="5"/>
      <c r="C63" s="5"/>
      <c r="D63" s="5"/>
      <c r="E63" s="5"/>
      <c r="F63" s="5"/>
      <c r="G63" s="5"/>
    </row>
    <row r="64" spans="1:7">
      <c r="A64" s="5"/>
      <c r="B64" s="5"/>
      <c r="C64" s="5"/>
      <c r="D64" s="5"/>
      <c r="E64" s="5"/>
      <c r="F64" s="5"/>
      <c r="G64" s="5"/>
    </row>
    <row r="65" spans="1:7">
      <c r="A65" s="5"/>
      <c r="B65" s="5"/>
      <c r="C65" s="5"/>
      <c r="D65" s="5"/>
      <c r="E65" s="5"/>
      <c r="F65" s="5"/>
      <c r="G65" s="5"/>
    </row>
    <row r="66" spans="1:7">
      <c r="A66" s="5"/>
      <c r="B66" s="5"/>
      <c r="C66" s="5"/>
      <c r="D66" s="5"/>
      <c r="E66" s="5"/>
      <c r="F66" s="5"/>
      <c r="G66" s="5"/>
    </row>
    <row r="67" spans="1:7">
      <c r="A67" s="5"/>
      <c r="B67" s="5"/>
      <c r="C67" s="5"/>
      <c r="D67" s="5"/>
      <c r="E67" s="5"/>
      <c r="F67" s="5"/>
      <c r="G67" s="5"/>
    </row>
    <row r="68" spans="1:7">
      <c r="A68" s="5"/>
      <c r="B68" s="5"/>
      <c r="C68" s="5"/>
      <c r="D68" s="5"/>
      <c r="E68" s="5"/>
      <c r="F68" s="5"/>
      <c r="G68" s="5"/>
    </row>
    <row r="69" spans="1:7">
      <c r="A69" s="5"/>
      <c r="B69" s="5"/>
      <c r="C69" s="5"/>
      <c r="D69" s="5"/>
      <c r="E69" s="5"/>
      <c r="F69" s="5"/>
      <c r="G69" s="5"/>
    </row>
    <row r="70" spans="1:7">
      <c r="A70" s="5"/>
      <c r="B70" s="5"/>
      <c r="C70" s="5"/>
      <c r="D70" s="5"/>
      <c r="E70" s="5"/>
      <c r="F70" s="5"/>
      <c r="G70" s="5"/>
    </row>
    <row r="71" spans="1:7">
      <c r="A71" s="5"/>
      <c r="B71" s="5"/>
      <c r="C71" s="5"/>
      <c r="D71" s="5"/>
      <c r="E71" s="5"/>
      <c r="F71" s="5"/>
      <c r="G71" s="5"/>
    </row>
    <row r="72" spans="1:7">
      <c r="A72" s="5"/>
      <c r="B72" s="5"/>
      <c r="C72" s="5"/>
      <c r="D72" s="5"/>
      <c r="E72" s="5"/>
      <c r="F72" s="5"/>
      <c r="G72" s="5"/>
    </row>
    <row r="73" spans="1:7">
      <c r="A73" s="5"/>
      <c r="B73" s="5"/>
      <c r="C73" s="5"/>
      <c r="D73" s="5"/>
      <c r="E73" s="5"/>
      <c r="F73" s="5"/>
      <c r="G73" s="5"/>
    </row>
    <row r="74" spans="1:7">
      <c r="A74" s="5"/>
      <c r="B74" s="5"/>
      <c r="C74" s="5"/>
      <c r="D74" s="5"/>
      <c r="E74" s="5"/>
      <c r="F74" s="5"/>
      <c r="G74" s="5"/>
    </row>
    <row r="75" spans="1:7">
      <c r="A75" s="5"/>
      <c r="B75" s="5"/>
      <c r="C75" s="5"/>
      <c r="D75" s="5"/>
      <c r="E75" s="5"/>
      <c r="F75" s="5"/>
      <c r="G75" s="5"/>
    </row>
    <row r="76" spans="1:7">
      <c r="A76" s="5"/>
      <c r="B76" s="5"/>
      <c r="C76" s="5"/>
      <c r="D76" s="5"/>
      <c r="E76" s="5"/>
      <c r="F76" s="5"/>
      <c r="G76" s="5"/>
    </row>
    <row r="77" spans="1:7">
      <c r="A77" s="5"/>
      <c r="B77" s="5"/>
      <c r="C77" s="5"/>
      <c r="D77" s="5"/>
      <c r="E77" s="5"/>
      <c r="F77" s="5"/>
      <c r="G77" s="5"/>
    </row>
    <row r="78" spans="1:7">
      <c r="A78" s="5"/>
      <c r="B78" s="5"/>
      <c r="C78" s="5"/>
      <c r="D78" s="5"/>
      <c r="E78" s="5"/>
      <c r="F78" s="5"/>
      <c r="G78" s="5"/>
    </row>
    <row r="79" spans="1:7">
      <c r="A79" s="5"/>
      <c r="B79" s="5"/>
      <c r="C79" s="5"/>
      <c r="D79" s="5"/>
      <c r="E79" s="5"/>
      <c r="F79" s="5"/>
      <c r="G79" s="5"/>
    </row>
    <row r="80" spans="1:7">
      <c r="A80" s="5"/>
      <c r="B80" s="5"/>
      <c r="C80" s="5"/>
      <c r="D80" s="5"/>
      <c r="E80" s="5"/>
      <c r="F80" s="5"/>
      <c r="G80" s="5"/>
    </row>
    <row r="81" spans="1:7">
      <c r="A81" s="5"/>
      <c r="B81" s="5"/>
      <c r="C81" s="5"/>
      <c r="D81" s="5"/>
      <c r="E81" s="5"/>
      <c r="F81" s="5"/>
      <c r="G81" s="5"/>
    </row>
    <row r="82" spans="1:7">
      <c r="A82" s="5"/>
      <c r="B82" s="5"/>
      <c r="C82" s="5"/>
      <c r="D82" s="5"/>
      <c r="E82" s="5"/>
      <c r="F82" s="5"/>
      <c r="G82" s="5"/>
    </row>
    <row r="83" spans="1:7">
      <c r="A83" s="5"/>
      <c r="B83" s="5"/>
      <c r="C83" s="5"/>
      <c r="D83" s="5"/>
      <c r="E83" s="5"/>
      <c r="F83" s="5"/>
      <c r="G83" s="5"/>
    </row>
    <row r="84" spans="1:7">
      <c r="A84" s="5"/>
      <c r="B84" s="5"/>
      <c r="C84" s="5"/>
      <c r="D84" s="5"/>
      <c r="E84" s="5"/>
      <c r="F84" s="5"/>
      <c r="G84" s="5"/>
    </row>
    <row r="85" spans="1:7">
      <c r="A85" s="5"/>
      <c r="B85" s="5"/>
      <c r="C85" s="5"/>
      <c r="D85" s="5"/>
      <c r="E85" s="5"/>
      <c r="F85" s="5"/>
      <c r="G85" s="5"/>
    </row>
    <row r="86" spans="1:7">
      <c r="A86" s="5"/>
      <c r="B86" s="5"/>
      <c r="C86" s="5"/>
      <c r="D86" s="5"/>
      <c r="E86" s="5"/>
      <c r="F86" s="5"/>
      <c r="G86" s="5"/>
    </row>
    <row r="87" spans="1:7">
      <c r="A87" s="5"/>
      <c r="B87" s="5"/>
      <c r="C87" s="5"/>
      <c r="D87" s="5"/>
      <c r="E87" s="5"/>
      <c r="F87" s="5"/>
      <c r="G87" s="5"/>
    </row>
    <row r="88" spans="1:7">
      <c r="A88" s="5"/>
      <c r="B88" s="5"/>
      <c r="C88" s="5"/>
      <c r="D88" s="5"/>
      <c r="E88" s="5"/>
      <c r="F88" s="5"/>
      <c r="G88" s="5"/>
    </row>
    <row r="89" spans="1:7">
      <c r="A89" s="5"/>
      <c r="B89" s="5"/>
      <c r="C89" s="5"/>
      <c r="D89" s="5"/>
      <c r="E89" s="5"/>
      <c r="F89" s="5"/>
      <c r="G89" s="5"/>
    </row>
    <row r="90" spans="1:7">
      <c r="A90" s="5"/>
      <c r="B90" s="5"/>
      <c r="C90" s="5"/>
      <c r="D90" s="5"/>
      <c r="E90" s="5"/>
      <c r="F90" s="5"/>
      <c r="G90" s="5"/>
    </row>
    <row r="91" spans="1:7">
      <c r="A91" s="5"/>
      <c r="B91" s="5"/>
      <c r="C91" s="5"/>
      <c r="D91" s="5"/>
      <c r="E91" s="5"/>
      <c r="F91" s="5"/>
      <c r="G91" s="5"/>
    </row>
    <row r="92" spans="1:7">
      <c r="A92" s="5"/>
      <c r="B92" s="5"/>
      <c r="C92" s="5"/>
      <c r="D92" s="5"/>
      <c r="E92" s="5"/>
      <c r="F92" s="5"/>
      <c r="G92" s="5"/>
    </row>
    <row r="93" spans="1:7">
      <c r="A93" s="5"/>
      <c r="B93" s="5"/>
      <c r="C93" s="5"/>
      <c r="D93" s="5"/>
      <c r="E93" s="5"/>
      <c r="F93" s="5"/>
      <c r="G93" s="5"/>
    </row>
    <row r="94" spans="1:7">
      <c r="A94" s="5"/>
      <c r="B94" s="5"/>
      <c r="C94" s="5"/>
      <c r="D94" s="5"/>
      <c r="E94" s="5"/>
      <c r="F94" s="5"/>
      <c r="G94" s="5"/>
    </row>
    <row r="95" spans="1:7">
      <c r="A95" s="5"/>
      <c r="B95" s="5"/>
      <c r="C95" s="5"/>
      <c r="D95" s="5"/>
      <c r="E95" s="5"/>
      <c r="F95" s="5"/>
      <c r="G95" s="5"/>
    </row>
    <row r="96" spans="1:7">
      <c r="A96" s="5"/>
      <c r="B96" s="5"/>
      <c r="C96" s="5"/>
      <c r="D96" s="5"/>
      <c r="E96" s="5"/>
      <c r="F96" s="5"/>
      <c r="G96" s="5"/>
    </row>
    <row r="97" spans="1:7">
      <c r="A97" s="5"/>
      <c r="B97" s="5"/>
      <c r="C97" s="5"/>
      <c r="D97" s="5"/>
      <c r="E97" s="5"/>
      <c r="F97" s="5"/>
      <c r="G97" s="5"/>
    </row>
    <row r="98" spans="1:7">
      <c r="A98" s="5"/>
      <c r="B98" s="5"/>
      <c r="C98" s="5"/>
      <c r="D98" s="5"/>
      <c r="E98" s="5"/>
      <c r="F98" s="5"/>
      <c r="G98" s="5"/>
    </row>
    <row r="99" spans="1:7">
      <c r="A99" s="5"/>
      <c r="B99" s="5"/>
      <c r="C99" s="5"/>
      <c r="D99" s="5"/>
      <c r="E99" s="5"/>
      <c r="F99" s="5"/>
      <c r="G99" s="5"/>
    </row>
    <row r="100" spans="1:7">
      <c r="A100" s="5"/>
      <c r="B100" s="5"/>
      <c r="C100" s="5"/>
      <c r="D100" s="5"/>
      <c r="E100" s="5"/>
      <c r="F100" s="5"/>
      <c r="G100" s="5"/>
    </row>
    <row r="101" spans="1:7">
      <c r="A101" s="5"/>
      <c r="B101" s="5"/>
      <c r="C101" s="5"/>
      <c r="D101" s="5"/>
      <c r="E101" s="5"/>
      <c r="F101" s="5"/>
      <c r="G101" s="5"/>
    </row>
    <row r="102" spans="1:7">
      <c r="A102" s="5"/>
      <c r="B102" s="5"/>
      <c r="C102" s="5"/>
      <c r="D102" s="5"/>
      <c r="E102" s="5"/>
      <c r="F102" s="5"/>
      <c r="G102" s="5"/>
    </row>
    <row r="103" spans="1:7">
      <c r="A103" s="5"/>
      <c r="B103" s="5"/>
      <c r="C103" s="5"/>
      <c r="D103" s="5"/>
      <c r="E103" s="5"/>
      <c r="F103" s="5"/>
      <c r="G103" s="5"/>
    </row>
    <row r="104" spans="1:7">
      <c r="A104" s="5"/>
      <c r="B104" s="5"/>
      <c r="C104" s="5"/>
      <c r="D104" s="5"/>
      <c r="E104" s="5"/>
      <c r="F104" s="5"/>
      <c r="G104" s="5"/>
    </row>
    <row r="105" spans="1:7">
      <c r="A105" s="5"/>
      <c r="B105" s="5"/>
      <c r="C105" s="5"/>
      <c r="D105" s="5"/>
      <c r="E105" s="5"/>
      <c r="F105" s="5"/>
      <c r="G105" s="5"/>
    </row>
    <row r="106" spans="1:7">
      <c r="A106" s="5"/>
      <c r="B106" s="5"/>
      <c r="C106" s="5"/>
      <c r="D106" s="5"/>
      <c r="E106" s="5"/>
      <c r="F106" s="5"/>
      <c r="G106" s="5"/>
    </row>
    <row r="107" spans="1:7">
      <c r="A107" s="5"/>
      <c r="B107" s="5"/>
      <c r="C107" s="5"/>
      <c r="D107" s="5"/>
      <c r="E107" s="5"/>
      <c r="F107" s="5"/>
      <c r="G107" s="5"/>
    </row>
    <row r="108" spans="1:7">
      <c r="A108" s="5"/>
      <c r="B108" s="5"/>
      <c r="C108" s="5"/>
      <c r="D108" s="5"/>
      <c r="E108" s="5"/>
      <c r="F108" s="5"/>
      <c r="G108" s="5"/>
    </row>
    <row r="109" spans="1:7">
      <c r="A109" s="5"/>
      <c r="B109" s="5"/>
      <c r="C109" s="5"/>
      <c r="D109" s="5"/>
      <c r="E109" s="5"/>
      <c r="F109" s="5"/>
      <c r="G109" s="5"/>
    </row>
    <row r="110" spans="1:7">
      <c r="A110" s="5"/>
      <c r="B110" s="5"/>
      <c r="C110" s="5"/>
      <c r="D110" s="5"/>
      <c r="E110" s="5"/>
      <c r="F110" s="5"/>
      <c r="G110" s="5"/>
    </row>
    <row r="111" spans="1:7">
      <c r="A111" s="5"/>
      <c r="B111" s="5"/>
      <c r="C111" s="5"/>
      <c r="D111" s="5"/>
      <c r="E111" s="5"/>
      <c r="F111" s="5"/>
      <c r="G111" s="5"/>
    </row>
    <row r="112" spans="1:7">
      <c r="A112" s="5"/>
      <c r="B112" s="5"/>
      <c r="C112" s="5"/>
      <c r="D112" s="5"/>
      <c r="E112" s="5"/>
      <c r="F112" s="5"/>
      <c r="G112" s="5"/>
    </row>
    <row r="113" spans="1:7">
      <c r="A113" s="5"/>
      <c r="B113" s="5"/>
      <c r="C113" s="5"/>
      <c r="D113" s="5"/>
      <c r="E113" s="5"/>
      <c r="F113" s="5"/>
      <c r="G113" s="5"/>
    </row>
    <row r="114" spans="1:7">
      <c r="A114" s="5"/>
      <c r="B114" s="5"/>
      <c r="C114" s="5"/>
      <c r="D114" s="5"/>
      <c r="E114" s="5"/>
      <c r="F114" s="5"/>
      <c r="G114" s="5"/>
    </row>
    <row r="115" spans="1:7">
      <c r="A115" s="5"/>
      <c r="B115" s="5"/>
      <c r="C115" s="5"/>
      <c r="D115" s="5"/>
      <c r="E115" s="5"/>
      <c r="F115" s="5"/>
      <c r="G115" s="5"/>
    </row>
    <row r="116" spans="1:7">
      <c r="A116" s="5"/>
      <c r="B116" s="5"/>
      <c r="C116" s="5"/>
      <c r="D116" s="5"/>
      <c r="E116" s="5"/>
      <c r="F116" s="5"/>
      <c r="G116" s="5"/>
    </row>
    <row r="117" spans="1:7">
      <c r="A117" s="5"/>
      <c r="B117" s="5"/>
      <c r="C117" s="5"/>
      <c r="D117" s="5"/>
      <c r="E117" s="5"/>
      <c r="F117" s="5"/>
      <c r="G117" s="5"/>
    </row>
    <row r="118" spans="1:7">
      <c r="A118" s="5"/>
      <c r="B118" s="5"/>
      <c r="C118" s="5"/>
      <c r="D118" s="5"/>
      <c r="E118" s="5"/>
      <c r="F118" s="5"/>
      <c r="G118" s="5"/>
    </row>
    <row r="119" spans="1:7">
      <c r="A119" s="5"/>
      <c r="B119" s="5"/>
      <c r="C119" s="5"/>
      <c r="D119" s="5"/>
      <c r="E119" s="5"/>
      <c r="F119" s="5"/>
      <c r="G119" s="5"/>
    </row>
    <row r="120" spans="1:7">
      <c r="A120" s="5"/>
      <c r="B120" s="5"/>
      <c r="C120" s="5"/>
      <c r="D120" s="5"/>
      <c r="E120" s="5"/>
      <c r="F120" s="5"/>
      <c r="G120" s="5"/>
    </row>
    <row r="121" spans="1:7">
      <c r="A121" s="5"/>
      <c r="B121" s="5"/>
      <c r="C121" s="5"/>
      <c r="D121" s="5"/>
      <c r="E121" s="5"/>
      <c r="F121" s="5"/>
      <c r="G121" s="5"/>
    </row>
    <row r="122" spans="1:7">
      <c r="A122" s="5"/>
      <c r="B122" s="5"/>
      <c r="C122" s="5"/>
      <c r="D122" s="5"/>
      <c r="E122" s="5"/>
      <c r="F122" s="5"/>
      <c r="G122" s="5"/>
    </row>
    <row r="123" spans="1:7">
      <c r="A123" s="5"/>
      <c r="B123" s="5"/>
      <c r="C123" s="5"/>
      <c r="D123" s="5"/>
      <c r="E123" s="5"/>
      <c r="F123" s="5"/>
      <c r="G123" s="5"/>
    </row>
    <row r="124" spans="1:7">
      <c r="A124" s="5"/>
      <c r="B124" s="5"/>
      <c r="C124" s="5"/>
      <c r="D124" s="5"/>
      <c r="E124" s="5"/>
      <c r="F124" s="5"/>
      <c r="G124" s="5"/>
    </row>
    <row r="125" spans="1:7">
      <c r="A125" s="5"/>
      <c r="B125" s="5"/>
      <c r="C125" s="5"/>
      <c r="D125" s="5"/>
      <c r="E125" s="5"/>
      <c r="F125" s="5"/>
      <c r="G125" s="5"/>
    </row>
    <row r="126" spans="1:7">
      <c r="A126" s="5"/>
      <c r="B126" s="5"/>
      <c r="C126" s="5"/>
      <c r="D126" s="5"/>
      <c r="E126" s="5"/>
      <c r="F126" s="5"/>
      <c r="G126" s="5"/>
    </row>
    <row r="127" spans="1:7">
      <c r="A127" s="5"/>
      <c r="B127" s="5"/>
      <c r="C127" s="5"/>
      <c r="D127" s="5"/>
      <c r="E127" s="5"/>
      <c r="F127" s="5"/>
      <c r="G127" s="5"/>
    </row>
    <row r="128" spans="1:7">
      <c r="A128" s="5"/>
      <c r="B128" s="5"/>
      <c r="C128" s="5"/>
      <c r="D128" s="5"/>
      <c r="E128" s="5"/>
      <c r="F128" s="5"/>
      <c r="G128" s="5"/>
    </row>
    <row r="129" spans="1:7">
      <c r="A129" s="5"/>
      <c r="B129" s="5"/>
      <c r="C129" s="5"/>
      <c r="D129" s="5"/>
      <c r="E129" s="5"/>
      <c r="F129" s="5"/>
      <c r="G129" s="5"/>
    </row>
    <row r="130" spans="1:7">
      <c r="A130" s="5"/>
      <c r="B130" s="5"/>
      <c r="C130" s="5"/>
      <c r="D130" s="5"/>
      <c r="E130" s="5"/>
      <c r="F130" s="5"/>
      <c r="G130" s="5"/>
    </row>
    <row r="131" spans="1:7">
      <c r="A131" s="5"/>
      <c r="B131" s="5"/>
      <c r="C131" s="5"/>
      <c r="D131" s="5"/>
      <c r="E131" s="5"/>
      <c r="F131" s="5"/>
      <c r="G131" s="5"/>
    </row>
    <row r="132" spans="1:7">
      <c r="A132" s="5"/>
      <c r="B132" s="5"/>
      <c r="C132" s="5"/>
      <c r="D132" s="5"/>
      <c r="E132" s="5"/>
      <c r="F132" s="5"/>
      <c r="G132" s="5"/>
    </row>
    <row r="133" spans="1:7">
      <c r="A133" s="5"/>
      <c r="B133" s="5"/>
      <c r="C133" s="5"/>
      <c r="D133" s="5"/>
      <c r="E133" s="5"/>
      <c r="F133" s="5"/>
      <c r="G133" s="5"/>
    </row>
    <row r="134" spans="1:7">
      <c r="A134" s="5"/>
      <c r="B134" s="5"/>
      <c r="C134" s="5"/>
      <c r="D134" s="5"/>
      <c r="E134" s="5"/>
      <c r="F134" s="5"/>
      <c r="G134" s="5"/>
    </row>
    <row r="135" spans="1:7">
      <c r="A135" s="5"/>
      <c r="B135" s="5"/>
      <c r="C135" s="5"/>
      <c r="D135" s="5"/>
      <c r="E135" s="5"/>
      <c r="F135" s="5"/>
      <c r="G135" s="5"/>
    </row>
    <row r="136" spans="1:7">
      <c r="A136" s="5"/>
      <c r="B136" s="5"/>
      <c r="C136" s="5"/>
      <c r="D136" s="5"/>
      <c r="E136" s="5"/>
      <c r="F136" s="5"/>
      <c r="G136" s="5"/>
    </row>
    <row r="137" spans="1:7">
      <c r="A137" s="5"/>
      <c r="B137" s="5"/>
      <c r="C137" s="5"/>
      <c r="D137" s="5"/>
      <c r="E137" s="5"/>
      <c r="F137" s="5"/>
      <c r="G137" s="5"/>
    </row>
    <row r="138" spans="1:7">
      <c r="A138" s="5"/>
      <c r="B138" s="5"/>
      <c r="C138" s="5"/>
      <c r="D138" s="5"/>
      <c r="E138" s="5"/>
      <c r="F138" s="5"/>
      <c r="G138" s="5"/>
    </row>
    <row r="139" spans="1:7">
      <c r="A139" s="5"/>
      <c r="B139" s="5"/>
      <c r="C139" s="5"/>
      <c r="D139" s="5"/>
      <c r="E139" s="5"/>
      <c r="F139" s="5"/>
      <c r="G139" s="5"/>
    </row>
    <row r="140" spans="1:7">
      <c r="A140" s="5"/>
      <c r="B140" s="5"/>
      <c r="C140" s="5"/>
      <c r="D140" s="5"/>
      <c r="E140" s="5"/>
      <c r="F140" s="5"/>
      <c r="G140" s="5"/>
    </row>
    <row r="141" spans="1:7">
      <c r="A141" s="5"/>
      <c r="B141" s="5"/>
      <c r="C141" s="5"/>
      <c r="D141" s="5"/>
      <c r="E141" s="5"/>
      <c r="F141" s="5"/>
      <c r="G141" s="5"/>
    </row>
    <row r="142" spans="1:7">
      <c r="A142" s="5"/>
      <c r="B142" s="5"/>
      <c r="C142" s="5"/>
      <c r="D142" s="5"/>
      <c r="E142" s="5"/>
      <c r="F142" s="5"/>
      <c r="G142" s="5"/>
    </row>
    <row r="143" spans="1:7">
      <c r="A143" s="5"/>
      <c r="B143" s="5"/>
      <c r="C143" s="5"/>
      <c r="D143" s="5"/>
      <c r="E143" s="5"/>
      <c r="F143" s="5"/>
      <c r="G143" s="5"/>
    </row>
    <row r="144" spans="1:7">
      <c r="A144" s="5"/>
      <c r="B144" s="5"/>
      <c r="C144" s="5"/>
      <c r="D144" s="5"/>
      <c r="E144" s="5"/>
      <c r="F144" s="5"/>
      <c r="G144" s="5"/>
    </row>
    <row r="145" spans="1:7">
      <c r="A145" s="5"/>
      <c r="B145" s="5"/>
      <c r="C145" s="5"/>
      <c r="D145" s="5"/>
      <c r="E145" s="5"/>
      <c r="F145" s="5"/>
      <c r="G145" s="5"/>
    </row>
    <row r="146" spans="1:7">
      <c r="A146" s="5"/>
      <c r="B146" s="5"/>
      <c r="C146" s="5"/>
      <c r="D146" s="5"/>
      <c r="E146" s="5"/>
      <c r="F146" s="5"/>
      <c r="G146" s="5"/>
    </row>
    <row r="147" spans="1:7">
      <c r="A147" s="5"/>
      <c r="B147" s="5"/>
      <c r="C147" s="5"/>
      <c r="D147" s="5"/>
      <c r="E147" s="5"/>
      <c r="F147" s="5"/>
      <c r="G147" s="5"/>
    </row>
    <row r="148" spans="1:7">
      <c r="A148" s="5"/>
      <c r="B148" s="5"/>
      <c r="C148" s="5"/>
      <c r="D148" s="5"/>
      <c r="E148" s="5"/>
      <c r="F148" s="5"/>
      <c r="G148" s="5"/>
    </row>
    <row r="149" spans="1:7">
      <c r="A149" s="5"/>
      <c r="B149" s="5"/>
      <c r="C149" s="5"/>
      <c r="D149" s="5"/>
      <c r="E149" s="5"/>
      <c r="F149" s="5"/>
      <c r="G149" s="5"/>
    </row>
    <row r="150" spans="1:7">
      <c r="A150" s="5"/>
      <c r="B150" s="5"/>
      <c r="C150" s="5"/>
      <c r="D150" s="5"/>
      <c r="E150" s="5"/>
      <c r="F150" s="5"/>
      <c r="G150" s="5"/>
    </row>
    <row r="151" spans="1:7">
      <c r="A151" s="5"/>
      <c r="B151" s="5"/>
      <c r="C151" s="5"/>
      <c r="D151" s="5"/>
      <c r="E151" s="5"/>
      <c r="F151" s="5"/>
      <c r="G151" s="5"/>
    </row>
    <row r="152" spans="1:7">
      <c r="A152" s="5"/>
      <c r="B152" s="5"/>
      <c r="C152" s="5"/>
      <c r="D152" s="5"/>
      <c r="E152" s="5"/>
      <c r="F152" s="5"/>
      <c r="G152" s="5"/>
    </row>
    <row r="153" spans="1:7">
      <c r="A153" s="5"/>
      <c r="B153" s="5"/>
      <c r="C153" s="5"/>
      <c r="D153" s="5"/>
      <c r="E153" s="5"/>
      <c r="F153" s="5"/>
      <c r="G153" s="5"/>
    </row>
    <row r="154" spans="1:7">
      <c r="A154" s="5"/>
      <c r="B154" s="5"/>
      <c r="C154" s="5"/>
      <c r="D154" s="5"/>
      <c r="E154" s="5"/>
      <c r="F154" s="5"/>
      <c r="G154" s="5"/>
    </row>
    <row r="155" spans="1:7">
      <c r="A155" s="5"/>
      <c r="B155" s="5"/>
      <c r="C155" s="5"/>
      <c r="D155" s="5"/>
      <c r="E155" s="5"/>
      <c r="F155" s="5"/>
      <c r="G155" s="5"/>
    </row>
    <row r="156" spans="1:7">
      <c r="A156" s="5"/>
      <c r="B156" s="5"/>
      <c r="C156" s="5"/>
      <c r="D156" s="5"/>
      <c r="E156" s="5"/>
      <c r="F156" s="5"/>
      <c r="G156" s="5"/>
    </row>
    <row r="157" spans="1:7">
      <c r="A157" s="5"/>
      <c r="B157" s="5"/>
      <c r="C157" s="5"/>
      <c r="D157" s="5"/>
      <c r="E157" s="5"/>
      <c r="F157" s="5"/>
      <c r="G157" s="5"/>
    </row>
    <row r="158" spans="1:7">
      <c r="A158" s="5"/>
      <c r="B158" s="5"/>
      <c r="C158" s="5"/>
      <c r="D158" s="5"/>
      <c r="E158" s="5"/>
      <c r="F158" s="5"/>
      <c r="G158" s="5"/>
    </row>
    <row r="159" spans="1:7">
      <c r="A159" s="5"/>
      <c r="B159" s="5"/>
      <c r="C159" s="5"/>
      <c r="D159" s="5"/>
      <c r="E159" s="5"/>
      <c r="F159" s="5"/>
      <c r="G159" s="5"/>
    </row>
    <row r="160" spans="1:7">
      <c r="A160" s="5"/>
      <c r="B160" s="5"/>
      <c r="C160" s="5"/>
      <c r="D160" s="5"/>
      <c r="E160" s="5"/>
      <c r="F160" s="5"/>
      <c r="G160" s="5"/>
    </row>
    <row r="161" spans="1:7">
      <c r="A161" s="5"/>
      <c r="B161" s="5"/>
      <c r="C161" s="5"/>
      <c r="D161" s="5"/>
      <c r="E161" s="5"/>
      <c r="F161" s="5"/>
      <c r="G161" s="5"/>
    </row>
    <row r="162" spans="1:7">
      <c r="A162" s="5"/>
      <c r="B162" s="5"/>
      <c r="C162" s="5"/>
      <c r="D162" s="5"/>
      <c r="E162" s="5"/>
      <c r="F162" s="5"/>
      <c r="G162" s="5"/>
    </row>
    <row r="163" spans="1:7">
      <c r="A163" s="5"/>
      <c r="B163" s="5"/>
      <c r="C163" s="5"/>
      <c r="D163" s="5"/>
      <c r="E163" s="5"/>
      <c r="F163" s="5"/>
      <c r="G163" s="5"/>
    </row>
    <row r="164" spans="1:7">
      <c r="A164" s="5"/>
      <c r="B164" s="5"/>
      <c r="C164" s="5"/>
      <c r="D164" s="5"/>
      <c r="E164" s="5"/>
      <c r="F164" s="5"/>
      <c r="G164" s="5"/>
    </row>
    <row r="165" spans="1:7">
      <c r="A165" s="5"/>
      <c r="B165" s="5"/>
      <c r="C165" s="5"/>
      <c r="D165" s="5"/>
      <c r="E165" s="5"/>
      <c r="F165" s="5"/>
      <c r="G165" s="5"/>
    </row>
    <row r="166" spans="1:7">
      <c r="A166" s="5"/>
      <c r="B166" s="5"/>
      <c r="C166" s="5"/>
      <c r="D166" s="5"/>
      <c r="E166" s="5"/>
      <c r="F166" s="5"/>
      <c r="G166" s="5"/>
    </row>
    <row r="167" spans="1:7">
      <c r="A167" s="5"/>
      <c r="B167" s="5"/>
      <c r="C167" s="5"/>
      <c r="D167" s="5"/>
      <c r="E167" s="5"/>
      <c r="F167" s="5"/>
      <c r="G167" s="5"/>
    </row>
    <row r="168" spans="1:7">
      <c r="A168" s="5"/>
      <c r="B168" s="5"/>
      <c r="C168" s="5"/>
      <c r="D168" s="5"/>
      <c r="E168" s="5"/>
      <c r="F168" s="5"/>
      <c r="G168" s="5"/>
    </row>
    <row r="169" spans="1:7">
      <c r="A169" s="5"/>
      <c r="B169" s="5"/>
      <c r="C169" s="5"/>
      <c r="D169" s="5"/>
      <c r="E169" s="5"/>
      <c r="F169" s="5"/>
      <c r="G169" s="5"/>
    </row>
    <row r="170" spans="1:7">
      <c r="A170" s="5"/>
      <c r="B170" s="5"/>
      <c r="C170" s="5"/>
      <c r="D170" s="5"/>
      <c r="E170" s="5"/>
      <c r="F170" s="5"/>
      <c r="G170" s="5"/>
    </row>
    <row r="171" spans="1:7">
      <c r="A171" s="5"/>
      <c r="B171" s="5"/>
      <c r="C171" s="5"/>
      <c r="D171" s="5"/>
      <c r="E171" s="5"/>
      <c r="F171" s="5"/>
      <c r="G171" s="5"/>
    </row>
    <row r="172" spans="1:7">
      <c r="A172" s="5"/>
      <c r="B172" s="5"/>
      <c r="C172" s="5"/>
      <c r="D172" s="5"/>
      <c r="E172" s="5"/>
      <c r="F172" s="5"/>
      <c r="G172" s="5"/>
    </row>
    <row r="173" spans="1:7">
      <c r="A173" s="5"/>
      <c r="B173" s="5"/>
      <c r="C173" s="5"/>
      <c r="D173" s="5"/>
      <c r="E173" s="5"/>
      <c r="F173" s="5"/>
      <c r="G173" s="5"/>
    </row>
    <row r="174" spans="1:7">
      <c r="A174" s="5"/>
      <c r="B174" s="5"/>
      <c r="C174" s="5"/>
      <c r="D174" s="5"/>
      <c r="E174" s="5"/>
      <c r="F174" s="5"/>
      <c r="G174" s="5"/>
    </row>
    <row r="175" spans="1:7">
      <c r="A175" s="5"/>
      <c r="B175" s="5"/>
      <c r="C175" s="5"/>
      <c r="D175" s="5"/>
      <c r="E175" s="5"/>
      <c r="F175" s="5"/>
      <c r="G175" s="5"/>
    </row>
    <row r="176" spans="1:7">
      <c r="A176" s="5"/>
      <c r="B176" s="5"/>
      <c r="C176" s="5"/>
      <c r="D176" s="5"/>
      <c r="E176" s="5"/>
      <c r="F176" s="5"/>
      <c r="G176" s="5"/>
    </row>
    <row r="177" spans="1:7">
      <c r="A177" s="5"/>
      <c r="B177" s="5"/>
      <c r="C177" s="5"/>
      <c r="D177" s="5"/>
      <c r="E177" s="5"/>
      <c r="F177" s="5"/>
      <c r="G177" s="5"/>
    </row>
    <row r="178" spans="1:7">
      <c r="A178" s="5"/>
      <c r="B178" s="5"/>
      <c r="C178" s="5"/>
      <c r="D178" s="5"/>
      <c r="E178" s="5"/>
      <c r="F178" s="5"/>
      <c r="G178" s="5"/>
    </row>
    <row r="179" spans="1:7">
      <c r="A179" s="5"/>
      <c r="B179" s="5"/>
      <c r="C179" s="5"/>
      <c r="D179" s="5"/>
      <c r="E179" s="5"/>
      <c r="F179" s="5"/>
      <c r="G179" s="5"/>
    </row>
    <row r="180" spans="1:7">
      <c r="A180" s="5"/>
      <c r="B180" s="5"/>
      <c r="C180" s="5"/>
      <c r="D180" s="5"/>
      <c r="E180" s="5"/>
      <c r="F180" s="5"/>
      <c r="G180" s="5"/>
    </row>
    <row r="181" spans="1:7">
      <c r="A181" s="5"/>
      <c r="B181" s="5"/>
      <c r="C181" s="5"/>
      <c r="D181" s="5"/>
      <c r="E181" s="5"/>
      <c r="F181" s="5"/>
      <c r="G181" s="5"/>
    </row>
    <row r="182" spans="1:7">
      <c r="A182" s="5"/>
      <c r="B182" s="5"/>
      <c r="C182" s="5"/>
      <c r="D182" s="5"/>
      <c r="E182" s="5"/>
      <c r="F182" s="5"/>
      <c r="G182" s="5"/>
    </row>
    <row r="183" spans="1:7">
      <c r="A183" s="5"/>
      <c r="B183" s="5"/>
      <c r="C183" s="5"/>
      <c r="D183" s="5"/>
      <c r="E183" s="5"/>
      <c r="F183" s="5"/>
      <c r="G183" s="5"/>
    </row>
    <row r="184" spans="1:7">
      <c r="A184" s="5"/>
      <c r="B184" s="5"/>
      <c r="C184" s="5"/>
      <c r="D184" s="5"/>
      <c r="E184" s="5"/>
      <c r="F184" s="5"/>
      <c r="G184" s="5"/>
    </row>
    <row r="185" spans="1:7">
      <c r="A185" s="5"/>
      <c r="B185" s="5"/>
      <c r="C185" s="5"/>
      <c r="D185" s="5"/>
      <c r="E185" s="5"/>
      <c r="F185" s="5"/>
      <c r="G185" s="5"/>
    </row>
    <row r="186" spans="1:7">
      <c r="A186" s="5"/>
      <c r="B186" s="5"/>
      <c r="C186" s="5"/>
      <c r="D186" s="5"/>
      <c r="E186" s="5"/>
      <c r="F186" s="5"/>
      <c r="G186" s="5"/>
    </row>
    <row r="187" spans="1:7">
      <c r="A187" s="5"/>
      <c r="B187" s="5"/>
      <c r="C187" s="5"/>
      <c r="D187" s="5"/>
      <c r="E187" s="5"/>
      <c r="F187" s="5"/>
      <c r="G187" s="5"/>
    </row>
    <row r="188" spans="1:7">
      <c r="A188" s="5"/>
      <c r="B188" s="5"/>
      <c r="C188" s="5"/>
      <c r="D188" s="5"/>
      <c r="E188" s="5"/>
      <c r="F188" s="5"/>
      <c r="G188" s="5"/>
    </row>
    <row r="189" spans="1:7">
      <c r="A189" s="5"/>
      <c r="B189" s="5"/>
      <c r="C189" s="5"/>
      <c r="D189" s="5"/>
      <c r="E189" s="5"/>
      <c r="F189" s="5"/>
      <c r="G189" s="5"/>
    </row>
    <row r="190" spans="1:7">
      <c r="A190" s="5"/>
      <c r="B190" s="5"/>
      <c r="C190" s="5"/>
      <c r="D190" s="5"/>
      <c r="E190" s="5"/>
      <c r="F190" s="5"/>
      <c r="G190" s="5"/>
    </row>
    <row r="191" spans="1:7">
      <c r="A191" s="5"/>
      <c r="B191" s="5"/>
      <c r="C191" s="5"/>
      <c r="D191" s="5"/>
      <c r="E191" s="5"/>
      <c r="F191" s="5"/>
      <c r="G191" s="5"/>
    </row>
    <row r="192" spans="1:7">
      <c r="A192" s="5"/>
      <c r="B192" s="5"/>
      <c r="C192" s="5"/>
      <c r="D192" s="5"/>
      <c r="E192" s="5"/>
      <c r="F192" s="5"/>
      <c r="G192" s="5"/>
    </row>
    <row r="193" spans="1:7">
      <c r="A193" s="5"/>
      <c r="B193" s="5"/>
      <c r="C193" s="5"/>
      <c r="D193" s="5"/>
      <c r="E193" s="5"/>
      <c r="F193" s="5"/>
      <c r="G193" s="5"/>
    </row>
    <row r="194" spans="1:7">
      <c r="A194" s="5"/>
      <c r="B194" s="5"/>
      <c r="C194" s="5"/>
      <c r="D194" s="5"/>
      <c r="E194" s="5"/>
      <c r="F194" s="5"/>
      <c r="G194" s="5"/>
    </row>
    <row r="195" spans="1:7">
      <c r="A195" s="5"/>
      <c r="B195" s="5"/>
      <c r="C195" s="5"/>
      <c r="D195" s="5"/>
      <c r="E195" s="5"/>
      <c r="F195" s="5"/>
      <c r="G195" s="5"/>
    </row>
    <row r="196" spans="1:7">
      <c r="A196" s="5"/>
      <c r="B196" s="5"/>
      <c r="C196" s="5"/>
      <c r="D196" s="5"/>
      <c r="E196" s="5"/>
      <c r="F196" s="5"/>
      <c r="G196" s="5"/>
    </row>
    <row r="197" spans="1:7">
      <c r="A197" s="5"/>
      <c r="B197" s="5"/>
      <c r="C197" s="5"/>
      <c r="D197" s="5"/>
      <c r="E197" s="5"/>
      <c r="F197" s="5"/>
      <c r="G197" s="5"/>
    </row>
    <row r="198" spans="1:7">
      <c r="A198" s="5"/>
      <c r="B198" s="5"/>
      <c r="C198" s="5"/>
      <c r="D198" s="5"/>
      <c r="E198" s="5"/>
      <c r="F198" s="5"/>
      <c r="G198" s="5"/>
    </row>
    <row r="199" spans="1:7">
      <c r="A199" s="5"/>
      <c r="B199" s="5"/>
      <c r="C199" s="5"/>
      <c r="D199" s="5"/>
      <c r="E199" s="5"/>
      <c r="F199" s="5"/>
      <c r="G199" s="5"/>
    </row>
    <row r="200" spans="1:7">
      <c r="A200" s="5"/>
      <c r="B200" s="5"/>
      <c r="C200" s="5"/>
      <c r="D200" s="5"/>
      <c r="E200" s="5"/>
      <c r="F200" s="5"/>
      <c r="G200" s="5"/>
    </row>
    <row r="201" spans="1:7">
      <c r="A201" s="5"/>
      <c r="B201" s="5"/>
      <c r="C201" s="5"/>
      <c r="D201" s="5"/>
      <c r="E201" s="5"/>
      <c r="F201" s="5"/>
      <c r="G201" s="5"/>
    </row>
    <row r="202" spans="1:7">
      <c r="A202" s="5"/>
      <c r="B202" s="5"/>
      <c r="C202" s="5"/>
      <c r="D202" s="5"/>
      <c r="E202" s="5"/>
      <c r="F202" s="5"/>
      <c r="G202" s="5"/>
    </row>
    <row r="203" spans="1:7">
      <c r="A203" s="5"/>
      <c r="B203" s="5"/>
      <c r="C203" s="5"/>
      <c r="D203" s="5"/>
      <c r="E203" s="5"/>
      <c r="F203" s="5"/>
      <c r="G203" s="5"/>
    </row>
    <row r="204" spans="1:7">
      <c r="A204" s="5"/>
      <c r="B204" s="5"/>
      <c r="C204" s="5"/>
      <c r="D204" s="5"/>
      <c r="E204" s="5"/>
      <c r="F204" s="5"/>
      <c r="G204" s="5"/>
    </row>
    <row r="205" spans="1:7">
      <c r="A205" s="5"/>
      <c r="B205" s="5"/>
      <c r="C205" s="5"/>
      <c r="D205" s="5"/>
      <c r="E205" s="5"/>
      <c r="F205" s="5"/>
      <c r="G205" s="5"/>
    </row>
    <row r="206" spans="1:7">
      <c r="A206" s="5"/>
      <c r="B206" s="5"/>
      <c r="C206" s="5"/>
      <c r="D206" s="5"/>
      <c r="E206" s="5"/>
      <c r="F206" s="5"/>
      <c r="G206" s="5"/>
    </row>
    <row r="207" spans="1:7">
      <c r="A207" s="5"/>
      <c r="B207" s="5"/>
      <c r="C207" s="5"/>
      <c r="D207" s="5"/>
      <c r="E207" s="5"/>
      <c r="F207" s="5"/>
      <c r="G207" s="5"/>
    </row>
    <row r="208" spans="1:7">
      <c r="A208" s="5"/>
      <c r="B208" s="5"/>
      <c r="C208" s="5"/>
      <c r="D208" s="5"/>
      <c r="E208" s="5"/>
      <c r="F208" s="5"/>
      <c r="G208" s="5"/>
    </row>
    <row r="209" spans="1:7">
      <c r="A209" s="5"/>
      <c r="B209" s="5"/>
      <c r="C209" s="5"/>
      <c r="D209" s="5"/>
      <c r="E209" s="5"/>
      <c r="F209" s="5"/>
      <c r="G209" s="5"/>
    </row>
    <row r="210" spans="1:7">
      <c r="A210" s="5"/>
      <c r="B210" s="5"/>
      <c r="C210" s="5"/>
      <c r="D210" s="5"/>
      <c r="E210" s="5"/>
      <c r="F210" s="5"/>
      <c r="G210" s="5"/>
    </row>
    <row r="211" spans="1:7">
      <c r="A211" s="5"/>
      <c r="B211" s="5"/>
      <c r="C211" s="5"/>
      <c r="D211" s="5"/>
      <c r="E211" s="5"/>
      <c r="F211" s="5"/>
      <c r="G211" s="5"/>
    </row>
    <row r="212" spans="1:7">
      <c r="A212" s="5"/>
      <c r="B212" s="5"/>
      <c r="C212" s="5"/>
      <c r="D212" s="5"/>
      <c r="E212" s="5"/>
      <c r="F212" s="5"/>
      <c r="G212" s="5"/>
    </row>
    <row r="213" spans="1:7">
      <c r="A213" s="5"/>
      <c r="B213" s="5"/>
      <c r="C213" s="5"/>
      <c r="D213" s="5"/>
      <c r="E213" s="5"/>
      <c r="F213" s="5"/>
      <c r="G213" s="5"/>
    </row>
    <row r="214" spans="1:7">
      <c r="A214" s="5"/>
      <c r="B214" s="5"/>
      <c r="C214" s="5"/>
      <c r="D214" s="5"/>
      <c r="E214" s="5"/>
      <c r="F214" s="5"/>
      <c r="G214" s="5"/>
    </row>
    <row r="215" spans="1:7">
      <c r="A215" s="5"/>
      <c r="B215" s="5"/>
      <c r="C215" s="5"/>
      <c r="D215" s="5"/>
      <c r="E215" s="5"/>
      <c r="F215" s="5"/>
      <c r="G215" s="5"/>
    </row>
    <row r="216" spans="1:7">
      <c r="A216" s="5"/>
      <c r="B216" s="5"/>
      <c r="C216" s="5"/>
      <c r="D216" s="5"/>
      <c r="E216" s="5"/>
      <c r="F216" s="5"/>
      <c r="G216" s="5"/>
    </row>
    <row r="217" spans="1:7">
      <c r="A217" s="5"/>
      <c r="B217" s="5"/>
      <c r="C217" s="5"/>
      <c r="D217" s="5"/>
      <c r="E217" s="5"/>
      <c r="F217" s="5"/>
      <c r="G217" s="5"/>
    </row>
    <row r="218" spans="1:7">
      <c r="A218" s="5"/>
      <c r="B218" s="5"/>
      <c r="C218" s="5"/>
      <c r="D218" s="5"/>
      <c r="E218" s="5"/>
      <c r="F218" s="5"/>
      <c r="G218" s="5"/>
    </row>
    <row r="219" spans="1:7">
      <c r="A219" s="5"/>
      <c r="B219" s="5"/>
      <c r="C219" s="5"/>
      <c r="D219" s="5"/>
      <c r="E219" s="5"/>
      <c r="F219" s="5"/>
      <c r="G219" s="5"/>
    </row>
    <row r="220" spans="1:7">
      <c r="A220" s="5"/>
      <c r="B220" s="5"/>
      <c r="C220" s="5"/>
      <c r="D220" s="5"/>
      <c r="E220" s="5"/>
      <c r="F220" s="5"/>
      <c r="G220" s="5"/>
    </row>
    <row r="221" spans="1:7">
      <c r="A221" s="5"/>
      <c r="B221" s="5"/>
      <c r="C221" s="5"/>
      <c r="D221" s="5"/>
      <c r="E221" s="5"/>
      <c r="F221" s="5"/>
      <c r="G221" s="5"/>
    </row>
    <row r="222" spans="1:7">
      <c r="A222" s="5"/>
      <c r="B222" s="5"/>
      <c r="C222" s="5"/>
      <c r="D222" s="5"/>
      <c r="E222" s="5"/>
      <c r="F222" s="5"/>
      <c r="G222" s="5"/>
    </row>
    <row r="223" spans="1:7">
      <c r="A223" s="5"/>
      <c r="B223" s="5"/>
      <c r="C223" s="5"/>
      <c r="D223" s="5"/>
      <c r="E223" s="5"/>
      <c r="F223" s="5"/>
      <c r="G223" s="5"/>
    </row>
    <row r="224" spans="1:7">
      <c r="A224" s="5"/>
      <c r="B224" s="5"/>
      <c r="C224" s="5"/>
      <c r="D224" s="5"/>
      <c r="E224" s="5"/>
      <c r="F224" s="5"/>
      <c r="G224" s="5"/>
    </row>
    <row r="225" spans="1:7">
      <c r="A225" s="5"/>
      <c r="B225" s="5"/>
      <c r="C225" s="5"/>
      <c r="D225" s="5"/>
      <c r="E225" s="5"/>
      <c r="F225" s="5"/>
      <c r="G225" s="5"/>
    </row>
    <row r="226" spans="1:7">
      <c r="A226" s="5"/>
      <c r="B226" s="5"/>
      <c r="C226" s="5"/>
      <c r="D226" s="5"/>
      <c r="E226" s="5"/>
      <c r="F226" s="5"/>
      <c r="G226" s="5"/>
    </row>
    <row r="227" spans="1:7">
      <c r="A227" s="5"/>
      <c r="B227" s="5"/>
      <c r="C227" s="5"/>
      <c r="D227" s="5"/>
      <c r="E227" s="5"/>
      <c r="F227" s="5"/>
      <c r="G227" s="5"/>
    </row>
    <row r="228" spans="1:7">
      <c r="A228" s="5"/>
      <c r="B228" s="5"/>
      <c r="C228" s="5"/>
      <c r="D228" s="5"/>
      <c r="E228" s="5"/>
      <c r="F228" s="5"/>
      <c r="G228" s="5"/>
    </row>
    <row r="229" spans="1:7">
      <c r="A229" s="5"/>
      <c r="B229" s="5"/>
      <c r="C229" s="5"/>
      <c r="D229" s="5"/>
      <c r="E229" s="5"/>
      <c r="F229" s="5"/>
      <c r="G229" s="5"/>
    </row>
    <row r="230" spans="1:7">
      <c r="A230" s="5"/>
      <c r="B230" s="5"/>
      <c r="C230" s="5"/>
      <c r="D230" s="5"/>
      <c r="E230" s="5"/>
      <c r="F230" s="5"/>
      <c r="G230" s="5"/>
    </row>
    <row r="231" spans="1:7">
      <c r="A231" s="5"/>
      <c r="B231" s="5"/>
      <c r="C231" s="5"/>
      <c r="D231" s="5"/>
      <c r="E231" s="5"/>
      <c r="F231" s="5"/>
      <c r="G231" s="5"/>
    </row>
    <row r="232" spans="1:7">
      <c r="A232" s="5"/>
      <c r="B232" s="5"/>
      <c r="C232" s="5"/>
      <c r="D232" s="5"/>
      <c r="E232" s="5"/>
      <c r="F232" s="5"/>
      <c r="G232" s="5"/>
    </row>
    <row r="233" spans="1:7">
      <c r="A233" s="5"/>
      <c r="B233" s="5"/>
      <c r="C233" s="5"/>
      <c r="D233" s="5"/>
      <c r="E233" s="5"/>
      <c r="F233" s="5"/>
      <c r="G233" s="5"/>
    </row>
    <row r="234" spans="1:7">
      <c r="A234" s="5"/>
      <c r="B234" s="5"/>
      <c r="C234" s="5"/>
      <c r="D234" s="5"/>
      <c r="E234" s="5"/>
      <c r="F234" s="5"/>
      <c r="G234" s="5"/>
    </row>
    <row r="235" spans="1:7">
      <c r="A235" s="5"/>
      <c r="B235" s="5"/>
      <c r="C235" s="5"/>
      <c r="D235" s="5"/>
      <c r="E235" s="5"/>
      <c r="F235" s="5"/>
      <c r="G235" s="5"/>
    </row>
    <row r="236" spans="1:7">
      <c r="A236" s="5"/>
      <c r="B236" s="5"/>
      <c r="C236" s="5"/>
      <c r="D236" s="5"/>
      <c r="E236" s="5"/>
      <c r="F236" s="5"/>
      <c r="G236" s="5"/>
    </row>
    <row r="237" spans="1:7">
      <c r="A237" s="5"/>
      <c r="B237" s="5"/>
      <c r="C237" s="5"/>
      <c r="D237" s="5"/>
      <c r="E237" s="5"/>
      <c r="F237" s="5"/>
      <c r="G237" s="5"/>
    </row>
    <row r="238" spans="1:7">
      <c r="A238" s="5"/>
      <c r="B238" s="5"/>
      <c r="C238" s="5"/>
      <c r="D238" s="5"/>
      <c r="E238" s="5"/>
      <c r="F238" s="5"/>
      <c r="G238" s="5"/>
    </row>
    <row r="239" spans="1:7">
      <c r="A239" s="5"/>
      <c r="B239" s="5"/>
      <c r="C239" s="5"/>
      <c r="D239" s="5"/>
      <c r="E239" s="5"/>
      <c r="F239" s="5"/>
      <c r="G239" s="5"/>
    </row>
    <row r="240" spans="1:7">
      <c r="A240" s="5"/>
      <c r="B240" s="5"/>
      <c r="C240" s="5"/>
      <c r="D240" s="5"/>
      <c r="E240" s="5"/>
      <c r="F240" s="5"/>
      <c r="G240" s="5"/>
    </row>
    <row r="241" spans="1:7">
      <c r="A241" s="5"/>
      <c r="B241" s="5"/>
      <c r="C241" s="5"/>
      <c r="D241" s="5"/>
      <c r="E241" s="5"/>
      <c r="F241" s="5"/>
      <c r="G241" s="5"/>
    </row>
    <row r="242" spans="1:7">
      <c r="A242" s="5"/>
      <c r="B242" s="5"/>
      <c r="C242" s="5"/>
      <c r="D242" s="5"/>
      <c r="E242" s="5"/>
      <c r="F242" s="5"/>
      <c r="G242" s="5"/>
    </row>
    <row r="243" spans="1:7">
      <c r="A243" s="5"/>
      <c r="B243" s="5"/>
      <c r="C243" s="5"/>
      <c r="D243" s="5"/>
      <c r="E243" s="5"/>
      <c r="F243" s="5"/>
      <c r="G243" s="5"/>
    </row>
    <row r="244" spans="1:7">
      <c r="A244" s="5"/>
      <c r="B244" s="5"/>
      <c r="C244" s="5"/>
      <c r="D244" s="5"/>
      <c r="E244" s="5"/>
      <c r="F244" s="5"/>
      <c r="G244" s="5"/>
    </row>
    <row r="245" spans="1:7">
      <c r="A245" s="5"/>
      <c r="B245" s="5"/>
      <c r="C245" s="5"/>
      <c r="D245" s="5"/>
      <c r="E245" s="5"/>
      <c r="F245" s="5"/>
      <c r="G245" s="5"/>
    </row>
    <row r="246" spans="1:7">
      <c r="A246" s="5"/>
      <c r="B246" s="5"/>
      <c r="C246" s="5"/>
      <c r="D246" s="5"/>
      <c r="E246" s="5"/>
      <c r="F246" s="5"/>
      <c r="G246" s="5"/>
    </row>
    <row r="247" spans="1:7">
      <c r="A247" s="5"/>
      <c r="B247" s="5"/>
      <c r="C247" s="5"/>
      <c r="D247" s="5"/>
      <c r="E247" s="5"/>
      <c r="F247" s="5"/>
      <c r="G247" s="5"/>
    </row>
    <row r="248" spans="1:7">
      <c r="A248" s="5"/>
      <c r="B248" s="5"/>
      <c r="C248" s="5"/>
      <c r="D248" s="5"/>
      <c r="E248" s="5"/>
      <c r="F248" s="5"/>
      <c r="G248" s="5"/>
    </row>
    <row r="249" spans="1:7">
      <c r="A249" s="5"/>
      <c r="B249" s="5"/>
      <c r="C249" s="5"/>
      <c r="D249" s="5"/>
      <c r="E249" s="5"/>
      <c r="F249" s="5"/>
      <c r="G249" s="5"/>
    </row>
    <row r="250" spans="1:7">
      <c r="A250" s="5"/>
      <c r="B250" s="5"/>
      <c r="C250" s="5"/>
      <c r="D250" s="5"/>
      <c r="E250" s="5"/>
      <c r="F250" s="5"/>
      <c r="G250" s="5"/>
    </row>
    <row r="251" spans="1:7">
      <c r="A251" s="5"/>
      <c r="B251" s="5"/>
      <c r="C251" s="5"/>
      <c r="D251" s="5"/>
      <c r="E251" s="5"/>
      <c r="F251" s="5"/>
      <c r="G251" s="5"/>
    </row>
    <row r="252" spans="1:7">
      <c r="A252" s="5"/>
      <c r="B252" s="5"/>
      <c r="C252" s="5"/>
      <c r="D252" s="5"/>
      <c r="E252" s="5"/>
      <c r="F252" s="5"/>
      <c r="G252" s="5"/>
    </row>
    <row r="253" spans="1:7">
      <c r="A253" s="5"/>
      <c r="B253" s="5"/>
      <c r="C253" s="5"/>
      <c r="D253" s="5"/>
      <c r="E253" s="5"/>
      <c r="F253" s="5"/>
      <c r="G253" s="5"/>
    </row>
    <row r="254" spans="1:7">
      <c r="A254" s="5"/>
      <c r="B254" s="5"/>
      <c r="C254" s="5"/>
      <c r="D254" s="5"/>
      <c r="E254" s="5"/>
      <c r="F254" s="5"/>
      <c r="G254" s="5"/>
    </row>
    <row r="255" spans="1:7">
      <c r="A255" s="5"/>
      <c r="B255" s="5"/>
      <c r="C255" s="5"/>
      <c r="D255" s="5"/>
      <c r="E255" s="5"/>
      <c r="F255" s="5"/>
      <c r="G255" s="5"/>
    </row>
    <row r="256" spans="1:7">
      <c r="A256" s="5"/>
      <c r="B256" s="5"/>
      <c r="C256" s="5"/>
      <c r="D256" s="5"/>
      <c r="E256" s="5"/>
      <c r="F256" s="5"/>
      <c r="G256" s="5"/>
    </row>
    <row r="257" spans="1:7">
      <c r="A257" s="5"/>
      <c r="B257" s="5"/>
      <c r="C257" s="5"/>
      <c r="D257" s="5"/>
      <c r="E257" s="5"/>
      <c r="F257" s="5"/>
      <c r="G257" s="5"/>
    </row>
    <row r="258" spans="1:7">
      <c r="A258" s="5"/>
      <c r="B258" s="5"/>
      <c r="C258" s="5"/>
      <c r="D258" s="5"/>
      <c r="E258" s="5"/>
      <c r="F258" s="5"/>
      <c r="G258" s="5"/>
    </row>
    <row r="259" spans="1:7">
      <c r="A259" s="5"/>
      <c r="B259" s="5"/>
      <c r="C259" s="5"/>
      <c r="D259" s="5"/>
      <c r="E259" s="5"/>
      <c r="F259" s="5"/>
      <c r="G259" s="5"/>
    </row>
    <row r="260" spans="1:7">
      <c r="A260" s="5"/>
      <c r="B260" s="5"/>
      <c r="C260" s="5"/>
      <c r="D260" s="5"/>
      <c r="E260" s="5"/>
      <c r="F260" s="5"/>
      <c r="G260" s="5"/>
    </row>
    <row r="261" spans="1:7">
      <c r="A261" s="5"/>
      <c r="B261" s="5"/>
      <c r="C261" s="5"/>
      <c r="D261" s="5"/>
      <c r="E261" s="5"/>
      <c r="F261" s="5"/>
      <c r="G261" s="5"/>
    </row>
    <row r="262" spans="1:7">
      <c r="A262" s="5"/>
      <c r="B262" s="5"/>
      <c r="C262" s="5"/>
      <c r="D262" s="5"/>
      <c r="E262" s="5"/>
      <c r="F262" s="5"/>
      <c r="G262" s="5"/>
    </row>
    <row r="263" spans="1:7">
      <c r="A263" s="5"/>
      <c r="B263" s="5"/>
      <c r="C263" s="5"/>
      <c r="D263" s="5"/>
      <c r="E263" s="5"/>
      <c r="F263" s="5"/>
      <c r="G263" s="5"/>
    </row>
    <row r="264" spans="1:7">
      <c r="A264" s="5"/>
      <c r="B264" s="5"/>
      <c r="C264" s="5"/>
      <c r="D264" s="5"/>
      <c r="E264" s="5"/>
      <c r="F264" s="5"/>
      <c r="G264" s="5"/>
    </row>
    <row r="265" spans="1:7">
      <c r="A265" s="5"/>
      <c r="B265" s="5"/>
      <c r="C265" s="5"/>
      <c r="D265" s="5"/>
      <c r="E265" s="5"/>
      <c r="F265" s="5"/>
      <c r="G265" s="5"/>
    </row>
    <row r="266" spans="1:7">
      <c r="A266" s="5"/>
      <c r="B266" s="5"/>
      <c r="C266" s="5"/>
      <c r="D266" s="5"/>
      <c r="E266" s="5"/>
      <c r="F266" s="5"/>
      <c r="G266" s="5"/>
    </row>
    <row r="267" spans="1:7">
      <c r="A267" s="5"/>
      <c r="B267" s="5"/>
      <c r="C267" s="5"/>
      <c r="D267" s="5"/>
      <c r="E267" s="5"/>
      <c r="F267" s="5"/>
      <c r="G267" s="5"/>
    </row>
    <row r="268" spans="1:7">
      <c r="A268" s="5"/>
      <c r="B268" s="5"/>
      <c r="C268" s="5"/>
      <c r="D268" s="5"/>
      <c r="E268" s="5"/>
      <c r="F268" s="5"/>
      <c r="G268" s="5"/>
    </row>
    <row r="269" spans="1:7">
      <c r="A269" s="5"/>
      <c r="B269" s="5"/>
      <c r="C269" s="5"/>
      <c r="D269" s="5"/>
      <c r="E269" s="5"/>
      <c r="F269" s="5"/>
      <c r="G269" s="5"/>
    </row>
    <row r="270" spans="1:7">
      <c r="A270" s="5"/>
      <c r="B270" s="5"/>
      <c r="C270" s="5"/>
      <c r="D270" s="5"/>
      <c r="E270" s="5"/>
      <c r="F270" s="5"/>
      <c r="G270" s="5"/>
    </row>
    <row r="271" spans="1:7">
      <c r="A271" s="5"/>
      <c r="B271" s="5"/>
      <c r="C271" s="5"/>
      <c r="D271" s="5"/>
      <c r="E271" s="5"/>
      <c r="F271" s="5"/>
      <c r="G271" s="5"/>
    </row>
    <row r="272" spans="1:7">
      <c r="A272" s="5"/>
      <c r="B272" s="5"/>
      <c r="C272" s="5"/>
      <c r="D272" s="5"/>
      <c r="E272" s="5"/>
      <c r="F272" s="5"/>
      <c r="G272" s="5"/>
    </row>
    <row r="273" spans="1:7">
      <c r="A273" s="5"/>
      <c r="B273" s="5"/>
      <c r="C273" s="5"/>
      <c r="D273" s="5"/>
      <c r="E273" s="5"/>
      <c r="F273" s="5"/>
      <c r="G273" s="5"/>
    </row>
    <row r="274" spans="1:7">
      <c r="A274" s="5"/>
      <c r="B274" s="5"/>
      <c r="C274" s="5"/>
      <c r="D274" s="5"/>
      <c r="E274" s="5"/>
      <c r="F274" s="5"/>
      <c r="G274" s="5"/>
    </row>
    <row r="275" spans="1:7">
      <c r="A275" s="5"/>
      <c r="B275" s="5"/>
      <c r="C275" s="5"/>
      <c r="D275" s="5"/>
      <c r="E275" s="5"/>
      <c r="F275" s="5"/>
      <c r="G275" s="5"/>
    </row>
    <row r="276" spans="1:7">
      <c r="A276" s="5"/>
      <c r="B276" s="5"/>
      <c r="C276" s="5"/>
      <c r="D276" s="5"/>
      <c r="E276" s="5"/>
      <c r="F276" s="5"/>
      <c r="G276" s="5"/>
    </row>
    <row r="277" spans="1:7">
      <c r="A277" s="5"/>
      <c r="B277" s="5"/>
      <c r="C277" s="5"/>
      <c r="D277" s="5"/>
      <c r="E277" s="5"/>
      <c r="F277" s="5"/>
      <c r="G277" s="5"/>
    </row>
    <row r="278" spans="1:7">
      <c r="A278" s="5"/>
      <c r="B278" s="5"/>
      <c r="C278" s="5"/>
      <c r="D278" s="5"/>
      <c r="E278" s="5"/>
      <c r="F278" s="5"/>
      <c r="G278" s="5"/>
    </row>
    <row r="279" spans="1:7">
      <c r="A279" s="5"/>
      <c r="B279" s="5"/>
      <c r="C279" s="5"/>
      <c r="D279" s="5"/>
      <c r="E279" s="5"/>
      <c r="F279" s="5"/>
      <c r="G279" s="5"/>
    </row>
    <row r="280" spans="1:7">
      <c r="A280" s="5"/>
      <c r="B280" s="5"/>
      <c r="C280" s="5"/>
      <c r="D280" s="5"/>
      <c r="E280" s="5"/>
      <c r="F280" s="5"/>
      <c r="G280" s="5"/>
    </row>
    <row r="281" spans="1:7">
      <c r="A281" s="5"/>
      <c r="B281" s="5"/>
      <c r="C281" s="5"/>
      <c r="D281" s="5"/>
      <c r="E281" s="5"/>
      <c r="F281" s="5"/>
      <c r="G281" s="5"/>
    </row>
    <row r="282" spans="1:7">
      <c r="A282" s="5"/>
      <c r="B282" s="5"/>
      <c r="C282" s="5"/>
      <c r="D282" s="5"/>
      <c r="E282" s="5"/>
      <c r="F282" s="5"/>
      <c r="G282" s="5"/>
    </row>
    <row r="283" spans="1:7">
      <c r="A283" s="5"/>
      <c r="B283" s="5"/>
      <c r="C283" s="5"/>
      <c r="D283" s="5"/>
      <c r="E283" s="5"/>
      <c r="F283" s="5"/>
      <c r="G283" s="5"/>
    </row>
    <row r="284" spans="1:7">
      <c r="A284" s="5"/>
      <c r="B284" s="5"/>
      <c r="C284" s="5"/>
      <c r="D284" s="5"/>
      <c r="E284" s="5"/>
      <c r="F284" s="5"/>
      <c r="G284" s="5"/>
    </row>
    <row r="285" spans="1:7">
      <c r="A285" s="5"/>
      <c r="B285" s="5"/>
      <c r="C285" s="5"/>
      <c r="D285" s="5"/>
      <c r="E285" s="5"/>
      <c r="F285" s="5"/>
      <c r="G285" s="5"/>
    </row>
    <row r="286" spans="1:7">
      <c r="A286" s="5"/>
      <c r="B286" s="5"/>
      <c r="C286" s="5"/>
      <c r="D286" s="5"/>
      <c r="E286" s="5"/>
      <c r="F286" s="5"/>
      <c r="G286" s="5"/>
    </row>
    <row r="287" spans="1:7">
      <c r="A287" s="5"/>
      <c r="B287" s="5"/>
      <c r="C287" s="5"/>
      <c r="D287" s="5"/>
      <c r="E287" s="5"/>
      <c r="F287" s="5"/>
      <c r="G287" s="5"/>
    </row>
    <row r="288" spans="1:7">
      <c r="A288" s="5"/>
      <c r="B288" s="5"/>
      <c r="C288" s="5"/>
      <c r="D288" s="5"/>
      <c r="E288" s="5"/>
      <c r="F288" s="5"/>
      <c r="G288" s="5"/>
    </row>
    <row r="289" spans="1:7">
      <c r="A289" s="5"/>
      <c r="B289" s="5"/>
      <c r="C289" s="5"/>
      <c r="D289" s="5"/>
      <c r="E289" s="5"/>
      <c r="F289" s="5"/>
      <c r="G289" s="5"/>
    </row>
    <row r="290" spans="1:7">
      <c r="A290" s="5"/>
      <c r="B290" s="5"/>
      <c r="C290" s="5"/>
      <c r="D290" s="5"/>
      <c r="E290" s="5"/>
      <c r="F290" s="5"/>
      <c r="G290" s="5"/>
    </row>
    <row r="291" spans="1:7">
      <c r="A291" s="5"/>
      <c r="B291" s="5"/>
      <c r="C291" s="5"/>
      <c r="D291" s="5"/>
      <c r="E291" s="5"/>
      <c r="F291" s="5"/>
      <c r="G291" s="5"/>
    </row>
    <row r="292" spans="1:7">
      <c r="A292" s="5"/>
      <c r="B292" s="5"/>
      <c r="C292" s="5"/>
      <c r="D292" s="5"/>
      <c r="E292" s="5"/>
      <c r="F292" s="5"/>
      <c r="G292" s="5"/>
    </row>
    <row r="293" spans="1:7">
      <c r="A293" s="5"/>
      <c r="B293" s="5"/>
      <c r="C293" s="5"/>
      <c r="D293" s="5"/>
      <c r="E293" s="5"/>
      <c r="F293" s="5"/>
      <c r="G293" s="5"/>
    </row>
    <row r="294" spans="1:7">
      <c r="A294" s="5"/>
      <c r="B294" s="5"/>
      <c r="C294" s="5"/>
      <c r="D294" s="5"/>
      <c r="E294" s="5"/>
      <c r="F294" s="5"/>
      <c r="G294" s="5"/>
    </row>
    <row r="295" spans="1:7">
      <c r="A295" s="5"/>
      <c r="B295" s="5"/>
      <c r="C295" s="5"/>
      <c r="D295" s="5"/>
      <c r="E295" s="5"/>
      <c r="F295" s="5"/>
      <c r="G295" s="5"/>
    </row>
    <row r="296" spans="1:7">
      <c r="A296" s="5"/>
      <c r="B296" s="5"/>
      <c r="C296" s="5"/>
      <c r="D296" s="5"/>
      <c r="E296" s="5"/>
      <c r="F296" s="5"/>
      <c r="G296" s="5"/>
    </row>
    <row r="297" spans="1:7">
      <c r="A297" s="5"/>
      <c r="B297" s="5"/>
      <c r="C297" s="5"/>
      <c r="D297" s="5"/>
      <c r="E297" s="5"/>
      <c r="F297" s="5"/>
      <c r="G297" s="5"/>
    </row>
    <row r="298" spans="1:7">
      <c r="A298" s="5"/>
      <c r="B298" s="5"/>
      <c r="C298" s="5"/>
      <c r="D298" s="5"/>
      <c r="E298" s="5"/>
      <c r="F298" s="5"/>
      <c r="G298" s="5"/>
    </row>
    <row r="299" spans="1:7">
      <c r="A299" s="5"/>
      <c r="B299" s="5"/>
      <c r="C299" s="5"/>
      <c r="D299" s="5"/>
      <c r="E299" s="5"/>
      <c r="F299" s="5"/>
      <c r="G299" s="5"/>
    </row>
    <row r="300" spans="1:7">
      <c r="A300" s="5"/>
      <c r="B300" s="5"/>
      <c r="C300" s="5"/>
      <c r="D300" s="5"/>
      <c r="E300" s="5"/>
      <c r="F300" s="5"/>
      <c r="G300" s="5"/>
    </row>
    <row r="301" spans="1:7">
      <c r="A301" s="5"/>
      <c r="B301" s="5"/>
      <c r="C301" s="5"/>
      <c r="D301" s="5"/>
      <c r="E301" s="5"/>
      <c r="F301" s="5"/>
      <c r="G301" s="5"/>
    </row>
    <row r="302" spans="1:7">
      <c r="A302" s="5"/>
      <c r="B302" s="5"/>
      <c r="C302" s="5"/>
      <c r="D302" s="5"/>
      <c r="E302" s="5"/>
      <c r="F302" s="5"/>
      <c r="G302" s="5"/>
    </row>
    <row r="303" spans="1:7">
      <c r="A303" s="5"/>
      <c r="B303" s="5"/>
      <c r="C303" s="5"/>
      <c r="D303" s="5"/>
      <c r="E303" s="5"/>
      <c r="F303" s="5"/>
      <c r="G303" s="5"/>
    </row>
    <row r="304" spans="1:7">
      <c r="A304" s="5"/>
      <c r="B304" s="5"/>
      <c r="C304" s="5"/>
      <c r="D304" s="5"/>
      <c r="E304" s="5"/>
      <c r="F304" s="5"/>
      <c r="G304" s="5"/>
    </row>
    <row r="305" spans="1:7">
      <c r="A305" s="5"/>
      <c r="B305" s="5"/>
      <c r="C305" s="5"/>
      <c r="D305" s="5"/>
      <c r="E305" s="5"/>
      <c r="F305" s="5"/>
      <c r="G305" s="5"/>
    </row>
    <row r="306" spans="1:7">
      <c r="A306" s="5"/>
      <c r="B306" s="5"/>
      <c r="C306" s="5"/>
      <c r="D306" s="5"/>
      <c r="E306" s="5"/>
      <c r="F306" s="5"/>
      <c r="G306" s="5"/>
    </row>
    <row r="307" spans="1:7">
      <c r="A307" s="5"/>
      <c r="B307" s="5"/>
      <c r="C307" s="5"/>
      <c r="D307" s="5"/>
      <c r="E307" s="5"/>
      <c r="F307" s="5"/>
      <c r="G307" s="5"/>
    </row>
    <row r="308" spans="1:7">
      <c r="A308" s="5"/>
      <c r="B308" s="5"/>
      <c r="C308" s="5"/>
      <c r="D308" s="5"/>
      <c r="E308" s="5"/>
      <c r="F308" s="5"/>
      <c r="G308" s="5"/>
    </row>
    <row r="309" spans="1:7">
      <c r="A309" s="5"/>
      <c r="B309" s="5"/>
      <c r="C309" s="5"/>
      <c r="D309" s="5"/>
      <c r="E309" s="5"/>
      <c r="F309" s="5"/>
      <c r="G309" s="5"/>
    </row>
    <row r="310" spans="1:7">
      <c r="A310" s="5"/>
      <c r="B310" s="5"/>
      <c r="C310" s="5"/>
      <c r="D310" s="5"/>
      <c r="E310" s="5"/>
      <c r="F310" s="5"/>
      <c r="G310" s="5"/>
    </row>
    <row r="311" spans="1:7">
      <c r="A311" s="5"/>
      <c r="B311" s="5"/>
      <c r="C311" s="5"/>
      <c r="D311" s="5"/>
      <c r="E311" s="5"/>
      <c r="F311" s="5"/>
      <c r="G311" s="5"/>
    </row>
    <row r="312" spans="1:7">
      <c r="A312" s="5"/>
      <c r="B312" s="5"/>
      <c r="C312" s="5"/>
      <c r="D312" s="5"/>
      <c r="E312" s="5"/>
      <c r="F312" s="5"/>
      <c r="G312" s="5"/>
    </row>
    <row r="313" spans="1:7">
      <c r="A313" s="5"/>
      <c r="B313" s="5"/>
      <c r="C313" s="5"/>
      <c r="D313" s="5"/>
      <c r="E313" s="5"/>
      <c r="F313" s="5"/>
      <c r="G313" s="5"/>
    </row>
    <row r="314" spans="1:7">
      <c r="A314" s="5"/>
      <c r="B314" s="5"/>
      <c r="C314" s="5"/>
      <c r="D314" s="5"/>
      <c r="E314" s="5"/>
      <c r="F314" s="5"/>
      <c r="G314" s="5"/>
    </row>
    <row r="315" spans="1:7">
      <c r="A315" s="5"/>
      <c r="B315" s="5"/>
      <c r="C315" s="5"/>
      <c r="D315" s="5"/>
      <c r="E315" s="5"/>
      <c r="F315" s="5"/>
      <c r="G315" s="5"/>
    </row>
    <row r="316" spans="1:7">
      <c r="A316" s="5"/>
      <c r="B316" s="5"/>
      <c r="C316" s="5"/>
      <c r="D316" s="5"/>
      <c r="E316" s="5"/>
      <c r="F316" s="5"/>
      <c r="G316" s="5"/>
    </row>
    <row r="317" spans="1:7">
      <c r="A317" s="5"/>
      <c r="B317" s="5"/>
      <c r="C317" s="5"/>
      <c r="D317" s="5"/>
      <c r="E317" s="5"/>
      <c r="F317" s="5"/>
      <c r="G317" s="5"/>
    </row>
    <row r="318" spans="1:7">
      <c r="A318" s="5"/>
      <c r="B318" s="5"/>
      <c r="C318" s="5"/>
      <c r="D318" s="5"/>
      <c r="E318" s="5"/>
      <c r="F318" s="5"/>
      <c r="G318" s="5"/>
    </row>
    <row r="319" spans="1:7">
      <c r="A319" s="5"/>
      <c r="B319" s="5"/>
      <c r="C319" s="5"/>
      <c r="D319" s="5"/>
      <c r="E319" s="5"/>
      <c r="F319" s="5"/>
      <c r="G319" s="5"/>
    </row>
    <row r="320" spans="1:7">
      <c r="A320" s="5"/>
      <c r="B320" s="5"/>
      <c r="C320" s="5"/>
      <c r="D320" s="5"/>
      <c r="E320" s="5"/>
      <c r="F320" s="5"/>
      <c r="G320" s="5"/>
    </row>
    <row r="321" spans="1:7">
      <c r="A321" s="5"/>
      <c r="B321" s="5"/>
      <c r="C321" s="5"/>
      <c r="D321" s="5"/>
      <c r="E321" s="5"/>
      <c r="F321" s="5"/>
      <c r="G321" s="5"/>
    </row>
    <row r="322" spans="1:7">
      <c r="A322" s="5"/>
      <c r="B322" s="5"/>
      <c r="C322" s="5"/>
      <c r="D322" s="5"/>
      <c r="E322" s="5"/>
      <c r="F322" s="5"/>
      <c r="G322" s="5"/>
    </row>
    <row r="323" spans="1:7">
      <c r="A323" s="5"/>
      <c r="B323" s="5"/>
      <c r="C323" s="5"/>
      <c r="D323" s="5"/>
      <c r="E323" s="5"/>
      <c r="F323" s="5"/>
      <c r="G323" s="5"/>
    </row>
    <row r="324" spans="1:7">
      <c r="A324" s="5"/>
      <c r="B324" s="5"/>
      <c r="C324" s="5"/>
      <c r="D324" s="5"/>
      <c r="E324" s="5"/>
      <c r="F324" s="5"/>
      <c r="G324" s="5"/>
    </row>
    <row r="325" spans="1:7">
      <c r="A325" s="5"/>
      <c r="B325" s="5"/>
      <c r="C325" s="5"/>
      <c r="D325" s="5"/>
      <c r="E325" s="5"/>
      <c r="F325" s="5"/>
      <c r="G325" s="5"/>
    </row>
    <row r="326" spans="1:7">
      <c r="A326" s="5"/>
      <c r="B326" s="5"/>
      <c r="C326" s="5"/>
      <c r="D326" s="5"/>
      <c r="E326" s="5"/>
      <c r="F326" s="5"/>
      <c r="G326" s="5"/>
    </row>
    <row r="327" spans="1:7">
      <c r="A327" s="5"/>
      <c r="B327" s="5"/>
      <c r="C327" s="5"/>
      <c r="D327" s="5"/>
      <c r="E327" s="5"/>
      <c r="F327" s="5"/>
      <c r="G327" s="5"/>
    </row>
    <row r="328" spans="1:7">
      <c r="A328" s="5"/>
      <c r="B328" s="5"/>
      <c r="C328" s="5"/>
      <c r="D328" s="5"/>
      <c r="E328" s="5"/>
      <c r="F328" s="5"/>
      <c r="G328" s="5"/>
    </row>
    <row r="329" spans="1:7">
      <c r="A329" s="5"/>
      <c r="B329" s="5"/>
      <c r="C329" s="5"/>
      <c r="D329" s="5"/>
      <c r="E329" s="5"/>
      <c r="F329" s="5"/>
      <c r="G329" s="5"/>
    </row>
    <row r="330" spans="1:7">
      <c r="A330" s="5"/>
      <c r="B330" s="5"/>
      <c r="C330" s="5"/>
      <c r="D330" s="5"/>
      <c r="E330" s="5"/>
      <c r="F330" s="5"/>
      <c r="G330" s="5"/>
    </row>
    <row r="331" spans="1:7">
      <c r="A331" s="5"/>
      <c r="B331" s="5"/>
      <c r="C331" s="5"/>
      <c r="D331" s="5"/>
      <c r="E331" s="5"/>
      <c r="F331" s="5"/>
      <c r="G331" s="5"/>
    </row>
    <row r="332" spans="1:7">
      <c r="A332" s="5"/>
      <c r="B332" s="5"/>
      <c r="C332" s="5"/>
      <c r="D332" s="5"/>
      <c r="E332" s="5"/>
      <c r="F332" s="5"/>
      <c r="G332" s="5"/>
    </row>
    <row r="333" spans="1:7">
      <c r="A333" s="5"/>
      <c r="B333" s="5"/>
      <c r="C333" s="5"/>
      <c r="D333" s="5"/>
      <c r="E333" s="5"/>
      <c r="F333" s="5"/>
      <c r="G333" s="5"/>
    </row>
    <row r="334" spans="1:7">
      <c r="A334" s="5"/>
      <c r="B334" s="5"/>
      <c r="C334" s="5"/>
      <c r="D334" s="5"/>
      <c r="E334" s="5"/>
      <c r="F334" s="5"/>
      <c r="G334" s="5"/>
    </row>
    <row r="335" spans="1:7">
      <c r="A335" s="5"/>
      <c r="B335" s="5"/>
      <c r="C335" s="5"/>
      <c r="D335" s="5"/>
      <c r="E335" s="5"/>
      <c r="F335" s="5"/>
      <c r="G335" s="5"/>
    </row>
    <row r="336" spans="1:7">
      <c r="A336" s="5"/>
      <c r="B336" s="5"/>
      <c r="C336" s="5"/>
      <c r="D336" s="5"/>
      <c r="E336" s="5"/>
      <c r="F336" s="5"/>
      <c r="G336" s="5"/>
    </row>
    <row r="337" spans="1:7">
      <c r="A337" s="5"/>
      <c r="B337" s="5"/>
      <c r="C337" s="5"/>
      <c r="D337" s="5"/>
      <c r="E337" s="5"/>
      <c r="F337" s="5"/>
      <c r="G337" s="5"/>
    </row>
    <row r="338" spans="1:7">
      <c r="A338" s="5"/>
      <c r="B338" s="5"/>
      <c r="C338" s="5"/>
      <c r="D338" s="5"/>
      <c r="E338" s="5"/>
      <c r="F338" s="5"/>
      <c r="G338" s="5"/>
    </row>
    <row r="339" spans="1:7">
      <c r="A339" s="5"/>
      <c r="B339" s="5"/>
      <c r="C339" s="5"/>
      <c r="D339" s="5"/>
      <c r="E339" s="5"/>
      <c r="F339" s="5"/>
      <c r="G339" s="5"/>
    </row>
    <row r="340" spans="1:7">
      <c r="A340" s="5"/>
      <c r="B340" s="5"/>
      <c r="C340" s="5"/>
      <c r="D340" s="5"/>
      <c r="E340" s="5"/>
      <c r="F340" s="5"/>
      <c r="G340" s="5"/>
    </row>
    <row r="341" spans="1:7">
      <c r="A341" s="5"/>
      <c r="B341" s="5"/>
      <c r="C341" s="5"/>
      <c r="D341" s="5"/>
      <c r="E341" s="5"/>
      <c r="F341" s="5"/>
      <c r="G341" s="5"/>
    </row>
    <row r="342" spans="1:7">
      <c r="A342" s="5"/>
      <c r="B342" s="5"/>
      <c r="C342" s="5"/>
      <c r="D342" s="5"/>
      <c r="E342" s="5"/>
      <c r="F342" s="5"/>
      <c r="G342" s="5"/>
    </row>
    <row r="343" spans="1:7">
      <c r="A343" s="5"/>
      <c r="B343" s="5"/>
      <c r="C343" s="5"/>
      <c r="D343" s="5"/>
      <c r="E343" s="5"/>
      <c r="F343" s="5"/>
      <c r="G343" s="5"/>
    </row>
    <row r="344" spans="1:7">
      <c r="A344" s="5"/>
      <c r="B344" s="5"/>
      <c r="C344" s="5"/>
      <c r="D344" s="5"/>
      <c r="E344" s="5"/>
      <c r="F344" s="5"/>
      <c r="G344" s="5"/>
    </row>
    <row r="345" spans="1:7">
      <c r="A345" s="5"/>
      <c r="B345" s="5"/>
      <c r="C345" s="5"/>
      <c r="D345" s="5"/>
      <c r="E345" s="5"/>
      <c r="F345" s="5"/>
      <c r="G345" s="5"/>
    </row>
    <row r="346" spans="1:7">
      <c r="A346" s="5"/>
      <c r="B346" s="5"/>
      <c r="C346" s="5"/>
      <c r="D346" s="5"/>
      <c r="E346" s="5"/>
      <c r="F346" s="5"/>
      <c r="G346" s="5"/>
    </row>
    <row r="347" spans="1:7">
      <c r="A347" s="5"/>
      <c r="B347" s="5"/>
      <c r="C347" s="5"/>
      <c r="D347" s="5"/>
      <c r="E347" s="5"/>
      <c r="F347" s="5"/>
      <c r="G347" s="5"/>
    </row>
    <row r="348" spans="1:7">
      <c r="A348" s="5"/>
      <c r="B348" s="5"/>
      <c r="C348" s="5"/>
      <c r="D348" s="5"/>
      <c r="E348" s="5"/>
      <c r="F348" s="5"/>
      <c r="G348" s="5"/>
    </row>
    <row r="349" spans="1:7">
      <c r="A349" s="5"/>
      <c r="B349" s="5"/>
      <c r="C349" s="5"/>
      <c r="D349" s="5"/>
      <c r="E349" s="5"/>
      <c r="F349" s="5"/>
      <c r="G349" s="5"/>
    </row>
    <row r="350" spans="1:7">
      <c r="A350" s="5"/>
      <c r="B350" s="5"/>
      <c r="C350" s="5"/>
      <c r="D350" s="5"/>
      <c r="E350" s="5"/>
      <c r="F350" s="5"/>
      <c r="G350" s="5"/>
    </row>
    <row r="351" spans="1:7">
      <c r="A351" s="5"/>
      <c r="B351" s="5"/>
      <c r="C351" s="5"/>
      <c r="D351" s="5"/>
      <c r="E351" s="5"/>
      <c r="F351" s="5"/>
      <c r="G351" s="5"/>
    </row>
    <row r="352" spans="1:7">
      <c r="A352" s="5"/>
      <c r="B352" s="5"/>
      <c r="C352" s="5"/>
      <c r="D352" s="5"/>
      <c r="E352" s="5"/>
      <c r="F352" s="5"/>
      <c r="G352" s="5"/>
    </row>
    <row r="353" spans="1:7">
      <c r="A353" s="5"/>
      <c r="B353" s="5"/>
      <c r="C353" s="5"/>
      <c r="D353" s="5"/>
      <c r="E353" s="5"/>
      <c r="F353" s="5"/>
      <c r="G353" s="5"/>
    </row>
    <row r="354" spans="1:7">
      <c r="A354" s="5"/>
      <c r="B354" s="5"/>
      <c r="C354" s="5"/>
      <c r="D354" s="5"/>
      <c r="E354" s="5"/>
      <c r="F354" s="5"/>
      <c r="G354" s="5"/>
    </row>
    <row r="355" spans="1:7">
      <c r="A355" s="5"/>
      <c r="B355" s="5"/>
      <c r="C355" s="5"/>
      <c r="D355" s="5"/>
      <c r="E355" s="5"/>
      <c r="F355" s="5"/>
      <c r="G355" s="5"/>
    </row>
    <row r="356" spans="1:7">
      <c r="A356" s="5"/>
      <c r="B356" s="5"/>
      <c r="C356" s="5"/>
      <c r="D356" s="5"/>
      <c r="E356" s="5"/>
      <c r="F356" s="5"/>
      <c r="G356" s="5"/>
    </row>
    <row r="357" spans="1:7">
      <c r="A357" s="5"/>
      <c r="B357" s="5"/>
      <c r="C357" s="5"/>
      <c r="D357" s="5"/>
      <c r="E357" s="5"/>
      <c r="F357" s="5"/>
      <c r="G357" s="5"/>
    </row>
    <row r="358" spans="1:7">
      <c r="A358" s="5"/>
      <c r="B358" s="5"/>
      <c r="C358" s="5"/>
      <c r="D358" s="5"/>
      <c r="E358" s="5"/>
      <c r="F358" s="5"/>
      <c r="G358" s="5"/>
    </row>
    <row r="359" spans="1:7">
      <c r="A359" s="5"/>
      <c r="B359" s="5"/>
      <c r="C359" s="5"/>
      <c r="D359" s="5"/>
      <c r="E359" s="5"/>
      <c r="F359" s="5"/>
      <c r="G359" s="5"/>
    </row>
    <row r="360" spans="1:7">
      <c r="A360" s="5"/>
      <c r="B360" s="5"/>
      <c r="C360" s="5"/>
      <c r="D360" s="5"/>
      <c r="E360" s="5"/>
      <c r="F360" s="5"/>
      <c r="G360" s="5"/>
    </row>
    <row r="361" spans="1:7">
      <c r="A361" s="5"/>
      <c r="B361" s="5"/>
      <c r="C361" s="5"/>
      <c r="D361" s="5"/>
      <c r="E361" s="5"/>
      <c r="F361" s="5"/>
      <c r="G361" s="5"/>
    </row>
    <row r="362" spans="1:7">
      <c r="A362" s="5"/>
      <c r="B362" s="5"/>
      <c r="C362" s="5"/>
      <c r="D362" s="5"/>
      <c r="E362" s="5"/>
      <c r="F362" s="5"/>
      <c r="G362" s="5"/>
    </row>
    <row r="363" spans="1:7">
      <c r="A363" s="5"/>
      <c r="B363" s="5"/>
      <c r="C363" s="5"/>
      <c r="D363" s="5"/>
      <c r="E363" s="5"/>
      <c r="F363" s="5"/>
      <c r="G363" s="5"/>
    </row>
    <row r="364" spans="1:7">
      <c r="A364" s="5"/>
      <c r="B364" s="5"/>
      <c r="C364" s="5"/>
      <c r="D364" s="5"/>
      <c r="E364" s="5"/>
      <c r="F364" s="5"/>
      <c r="G364" s="5"/>
    </row>
    <row r="365" spans="1:7">
      <c r="A365" s="5"/>
      <c r="B365" s="5"/>
      <c r="C365" s="5"/>
      <c r="D365" s="5"/>
      <c r="E365" s="5"/>
      <c r="F365" s="5"/>
      <c r="G365" s="5"/>
    </row>
    <row r="366" spans="1:7">
      <c r="A366" s="5"/>
      <c r="B366" s="5"/>
      <c r="C366" s="5"/>
      <c r="D366" s="5"/>
      <c r="E366" s="5"/>
      <c r="F366" s="5"/>
      <c r="G366" s="5"/>
    </row>
    <row r="367" spans="1:7">
      <c r="A367" s="5"/>
      <c r="B367" s="5"/>
      <c r="C367" s="5"/>
      <c r="D367" s="5"/>
      <c r="E367" s="5"/>
      <c r="F367" s="5"/>
      <c r="G367" s="5"/>
    </row>
    <row r="368" spans="1:7">
      <c r="A368" s="5"/>
      <c r="B368" s="5"/>
      <c r="C368" s="5"/>
      <c r="D368" s="5"/>
      <c r="E368" s="5"/>
      <c r="F368" s="5"/>
      <c r="G368" s="5"/>
    </row>
    <row r="369" spans="1:7">
      <c r="A369" s="5"/>
      <c r="B369" s="5"/>
      <c r="C369" s="5"/>
      <c r="D369" s="5"/>
      <c r="E369" s="5"/>
      <c r="F369" s="5"/>
      <c r="G369" s="5"/>
    </row>
    <row r="370" spans="1:7">
      <c r="A370" s="5"/>
      <c r="B370" s="5"/>
      <c r="C370" s="5"/>
      <c r="D370" s="5"/>
      <c r="E370" s="5"/>
      <c r="F370" s="5"/>
      <c r="G370" s="5"/>
    </row>
    <row r="371" spans="1:7">
      <c r="A371" s="5"/>
      <c r="B371" s="5"/>
      <c r="C371" s="5"/>
      <c r="D371" s="5"/>
      <c r="E371" s="5"/>
      <c r="F371" s="5"/>
      <c r="G371" s="5"/>
    </row>
    <row r="372" spans="1:7">
      <c r="A372" s="5"/>
      <c r="B372" s="5"/>
      <c r="C372" s="5"/>
      <c r="D372" s="5"/>
      <c r="E372" s="5"/>
      <c r="F372" s="5"/>
      <c r="G372" s="5"/>
    </row>
    <row r="373" spans="1:7">
      <c r="A373" s="5"/>
      <c r="B373" s="5"/>
      <c r="C373" s="5"/>
      <c r="D373" s="5"/>
      <c r="E373" s="5"/>
      <c r="F373" s="5"/>
      <c r="G373" s="5"/>
    </row>
    <row r="374" spans="1:7">
      <c r="A374" s="5"/>
      <c r="B374" s="5"/>
      <c r="C374" s="5"/>
      <c r="D374" s="5"/>
      <c r="E374" s="5"/>
      <c r="F374" s="5"/>
      <c r="G374" s="5"/>
    </row>
    <row r="375" spans="1:7">
      <c r="A375" s="5"/>
      <c r="B375" s="5"/>
      <c r="C375" s="5"/>
      <c r="D375" s="5"/>
      <c r="E375" s="5"/>
      <c r="F375" s="5"/>
      <c r="G375" s="5"/>
    </row>
    <row r="376" spans="1:7">
      <c r="A376" s="5"/>
      <c r="B376" s="5"/>
      <c r="C376" s="5"/>
      <c r="D376" s="5"/>
      <c r="E376" s="5"/>
      <c r="F376" s="5"/>
      <c r="G376" s="5"/>
    </row>
    <row r="377" spans="1:7">
      <c r="A377" s="5"/>
      <c r="B377" s="5"/>
      <c r="C377" s="5"/>
      <c r="D377" s="5"/>
      <c r="E377" s="5"/>
      <c r="F377" s="5"/>
      <c r="G377" s="5"/>
    </row>
    <row r="378" spans="1:7">
      <c r="A378" s="5"/>
      <c r="B378" s="5"/>
      <c r="C378" s="5"/>
      <c r="D378" s="5"/>
      <c r="E378" s="5"/>
      <c r="F378" s="5"/>
      <c r="G378" s="5"/>
    </row>
    <row r="379" spans="1:7">
      <c r="A379" s="5"/>
      <c r="B379" s="5"/>
      <c r="C379" s="5"/>
      <c r="D379" s="5"/>
      <c r="E379" s="5"/>
      <c r="F379" s="5"/>
      <c r="G379" s="5"/>
    </row>
    <row r="380" spans="1:7">
      <c r="A380" s="5"/>
      <c r="B380" s="5"/>
      <c r="C380" s="5"/>
      <c r="D380" s="5"/>
      <c r="E380" s="5"/>
      <c r="F380" s="5"/>
      <c r="G380" s="5"/>
    </row>
    <row r="381" spans="1:7">
      <c r="A381" s="5"/>
      <c r="B381" s="5"/>
      <c r="C381" s="5"/>
      <c r="D381" s="5"/>
      <c r="E381" s="5"/>
      <c r="F381" s="5"/>
      <c r="G381" s="5"/>
    </row>
    <row r="382" spans="1:7">
      <c r="A382" s="5"/>
      <c r="B382" s="5"/>
      <c r="C382" s="5"/>
      <c r="D382" s="5"/>
      <c r="E382" s="5"/>
      <c r="F382" s="5"/>
      <c r="G382" s="5"/>
    </row>
    <row r="383" spans="1:7">
      <c r="A383" s="5"/>
      <c r="B383" s="5"/>
      <c r="C383" s="5"/>
      <c r="D383" s="5"/>
      <c r="E383" s="5"/>
      <c r="F383" s="5"/>
      <c r="G383" s="5"/>
    </row>
    <row r="384" spans="1:7">
      <c r="A384" s="5"/>
      <c r="B384" s="5"/>
      <c r="C384" s="5"/>
      <c r="D384" s="5"/>
      <c r="E384" s="5"/>
      <c r="F384" s="5"/>
      <c r="G384" s="5"/>
    </row>
    <row r="385" spans="1:7">
      <c r="A385" s="5"/>
      <c r="B385" s="5"/>
      <c r="C385" s="5"/>
      <c r="D385" s="5"/>
      <c r="E385" s="5"/>
      <c r="F385" s="5"/>
      <c r="G385" s="5"/>
    </row>
    <row r="386" spans="1:7">
      <c r="A386" s="5"/>
      <c r="B386" s="5"/>
      <c r="C386" s="5"/>
      <c r="D386" s="5"/>
      <c r="E386" s="5"/>
      <c r="F386" s="5"/>
      <c r="G386" s="5"/>
    </row>
    <row r="387" spans="1:7">
      <c r="A387" s="5"/>
      <c r="B387" s="5"/>
      <c r="C387" s="5"/>
      <c r="D387" s="5"/>
      <c r="E387" s="5"/>
      <c r="F387" s="5"/>
      <c r="G387" s="5"/>
    </row>
    <row r="388" spans="1:7">
      <c r="A388" s="5"/>
      <c r="B388" s="5"/>
      <c r="C388" s="5"/>
      <c r="D388" s="5"/>
      <c r="E388" s="5"/>
      <c r="F388" s="5"/>
      <c r="G388" s="5"/>
    </row>
    <row r="389" spans="1:7">
      <c r="A389" s="5"/>
      <c r="B389" s="5"/>
      <c r="C389" s="5"/>
      <c r="D389" s="5"/>
      <c r="E389" s="5"/>
      <c r="F389" s="5"/>
      <c r="G389" s="5"/>
    </row>
    <row r="390" spans="1:7">
      <c r="A390" s="5"/>
      <c r="B390" s="5"/>
      <c r="C390" s="5"/>
      <c r="D390" s="5"/>
      <c r="E390" s="5"/>
      <c r="F390" s="5"/>
      <c r="G390" s="5"/>
    </row>
    <row r="391" spans="1:7">
      <c r="A391" s="5"/>
      <c r="B391" s="5"/>
      <c r="C391" s="5"/>
      <c r="D391" s="5"/>
      <c r="E391" s="5"/>
      <c r="F391" s="5"/>
      <c r="G391" s="5"/>
    </row>
    <row r="392" spans="1:7">
      <c r="A392" s="5"/>
      <c r="B392" s="5"/>
      <c r="C392" s="5"/>
      <c r="D392" s="5"/>
      <c r="E392" s="5"/>
      <c r="F392" s="5"/>
      <c r="G392" s="5"/>
    </row>
    <row r="393" spans="1:7">
      <c r="A393" s="5"/>
      <c r="B393" s="5"/>
      <c r="C393" s="5"/>
      <c r="D393" s="5"/>
      <c r="E393" s="5"/>
      <c r="F393" s="5"/>
      <c r="G393" s="5"/>
    </row>
    <row r="394" spans="1:7">
      <c r="A394" s="5"/>
      <c r="B394" s="5"/>
      <c r="C394" s="5"/>
      <c r="D394" s="5"/>
      <c r="E394" s="5"/>
      <c r="F394" s="5"/>
      <c r="G394" s="5"/>
    </row>
    <row r="395" spans="1:7">
      <c r="A395" s="5"/>
      <c r="B395" s="5"/>
      <c r="C395" s="5"/>
      <c r="D395" s="5"/>
      <c r="E395" s="5"/>
      <c r="F395" s="5"/>
      <c r="G395" s="5"/>
    </row>
    <row r="396" spans="1:7">
      <c r="A396" s="5"/>
      <c r="B396" s="5"/>
      <c r="C396" s="5"/>
      <c r="D396" s="5"/>
      <c r="E396" s="5"/>
      <c r="F396" s="5"/>
      <c r="G396" s="5"/>
    </row>
    <row r="397" spans="1:7">
      <c r="A397" s="5"/>
      <c r="B397" s="5"/>
      <c r="C397" s="5"/>
      <c r="D397" s="5"/>
      <c r="E397" s="5"/>
      <c r="F397" s="5"/>
      <c r="G397" s="5"/>
    </row>
    <row r="398" spans="1:7">
      <c r="A398" s="5"/>
      <c r="B398" s="5"/>
      <c r="C398" s="5"/>
      <c r="D398" s="5"/>
      <c r="E398" s="5"/>
      <c r="F398" s="5"/>
      <c r="G398" s="5"/>
    </row>
    <row r="399" spans="1:7">
      <c r="A399" s="5"/>
      <c r="B399" s="5"/>
      <c r="C399" s="5"/>
      <c r="D399" s="5"/>
      <c r="E399" s="5"/>
      <c r="F399" s="5"/>
      <c r="G399" s="5"/>
    </row>
    <row r="400" spans="1:7">
      <c r="A400" s="5"/>
      <c r="B400" s="5"/>
      <c r="C400" s="5"/>
      <c r="D400" s="5"/>
      <c r="E400" s="5"/>
      <c r="F400" s="5"/>
      <c r="G400" s="5"/>
    </row>
    <row r="401" spans="1:7">
      <c r="A401" s="5"/>
      <c r="B401" s="5"/>
      <c r="C401" s="5"/>
      <c r="D401" s="5"/>
      <c r="E401" s="5"/>
      <c r="F401" s="5"/>
      <c r="G401" s="5"/>
    </row>
    <row r="402" spans="1:7">
      <c r="A402" s="5"/>
      <c r="B402" s="5"/>
      <c r="C402" s="5"/>
      <c r="D402" s="5"/>
      <c r="E402" s="5"/>
      <c r="F402" s="5"/>
      <c r="G402" s="5"/>
    </row>
    <row r="403" spans="1:7">
      <c r="A403" s="5"/>
      <c r="B403" s="5"/>
      <c r="C403" s="5"/>
      <c r="D403" s="5"/>
      <c r="E403" s="5"/>
      <c r="F403" s="5"/>
      <c r="G403" s="5"/>
    </row>
    <row r="404" spans="1:7">
      <c r="A404" s="5"/>
      <c r="B404" s="5"/>
      <c r="C404" s="5"/>
      <c r="D404" s="5"/>
      <c r="E404" s="5"/>
      <c r="F404" s="5"/>
      <c r="G404" s="5"/>
    </row>
    <row r="405" spans="1:7">
      <c r="A405" s="5"/>
      <c r="B405" s="5"/>
      <c r="C405" s="5"/>
      <c r="D405" s="5"/>
      <c r="E405" s="5"/>
      <c r="F405" s="5"/>
      <c r="G405" s="5"/>
    </row>
    <row r="406" spans="1:7">
      <c r="A406" s="5"/>
      <c r="B406" s="5"/>
      <c r="C406" s="5"/>
      <c r="D406" s="5"/>
      <c r="E406" s="5"/>
      <c r="F406" s="5"/>
      <c r="G406" s="5"/>
    </row>
    <row r="407" spans="1:7">
      <c r="A407" s="5"/>
      <c r="B407" s="5"/>
      <c r="C407" s="5"/>
      <c r="D407" s="5"/>
      <c r="E407" s="5"/>
      <c r="F407" s="5"/>
      <c r="G407" s="5"/>
    </row>
    <row r="408" spans="1:7">
      <c r="A408" s="5"/>
      <c r="B408" s="5"/>
      <c r="C408" s="5"/>
      <c r="D408" s="5"/>
      <c r="E408" s="5"/>
      <c r="F408" s="5"/>
      <c r="G408" s="5"/>
    </row>
    <row r="409" spans="1:7">
      <c r="A409" s="5"/>
      <c r="B409" s="5"/>
      <c r="C409" s="5"/>
      <c r="D409" s="5"/>
      <c r="E409" s="5"/>
      <c r="F409" s="5"/>
      <c r="G409" s="5"/>
    </row>
    <row r="410" spans="1:7">
      <c r="A410" s="5"/>
      <c r="B410" s="5"/>
      <c r="C410" s="5"/>
      <c r="D410" s="5"/>
      <c r="E410" s="5"/>
      <c r="F410" s="5"/>
      <c r="G410" s="5"/>
    </row>
    <row r="411" spans="1:7">
      <c r="A411" s="5"/>
      <c r="B411" s="5"/>
      <c r="C411" s="5"/>
      <c r="D411" s="5"/>
      <c r="E411" s="5"/>
      <c r="F411" s="5"/>
      <c r="G411" s="5"/>
    </row>
    <row r="412" spans="1:7">
      <c r="A412" s="5"/>
      <c r="B412" s="5"/>
      <c r="C412" s="5"/>
      <c r="D412" s="5"/>
      <c r="E412" s="5"/>
      <c r="F412" s="5"/>
      <c r="G412" s="5"/>
    </row>
    <row r="413" spans="1:7">
      <c r="A413" s="5"/>
      <c r="B413" s="5"/>
      <c r="C413" s="5"/>
      <c r="D413" s="5"/>
      <c r="E413" s="5"/>
      <c r="F413" s="5"/>
      <c r="G413" s="5"/>
    </row>
    <row r="414" spans="1:7">
      <c r="A414" s="5"/>
      <c r="B414" s="5"/>
      <c r="C414" s="5"/>
      <c r="D414" s="5"/>
      <c r="E414" s="5"/>
      <c r="F414" s="5"/>
      <c r="G414" s="5"/>
    </row>
    <row r="415" spans="1:7">
      <c r="A415" s="5"/>
      <c r="B415" s="5"/>
      <c r="C415" s="5"/>
      <c r="D415" s="5"/>
      <c r="E415" s="5"/>
      <c r="F415" s="5"/>
      <c r="G415" s="5"/>
    </row>
    <row r="416" spans="1:7">
      <c r="A416" s="5"/>
      <c r="B416" s="5"/>
      <c r="C416" s="5"/>
      <c r="D416" s="5"/>
      <c r="E416" s="5"/>
      <c r="F416" s="5"/>
      <c r="G416" s="5"/>
    </row>
    <row r="417" spans="1:7">
      <c r="A417" s="5"/>
      <c r="B417" s="5"/>
      <c r="C417" s="5"/>
      <c r="D417" s="5"/>
      <c r="E417" s="5"/>
      <c r="F417" s="5"/>
      <c r="G417" s="5"/>
    </row>
    <row r="418" spans="1:7">
      <c r="A418" s="5"/>
      <c r="B418" s="5"/>
      <c r="C418" s="5"/>
      <c r="D418" s="5"/>
      <c r="E418" s="5"/>
      <c r="F418" s="5"/>
      <c r="G418" s="5"/>
    </row>
    <row r="419" spans="1:7">
      <c r="A419" s="5"/>
      <c r="B419" s="5"/>
      <c r="C419" s="5"/>
      <c r="D419" s="5"/>
      <c r="E419" s="5"/>
      <c r="F419" s="5"/>
      <c r="G419" s="5"/>
    </row>
    <row r="420" spans="1:7">
      <c r="A420" s="5"/>
      <c r="B420" s="5"/>
      <c r="C420" s="5"/>
      <c r="D420" s="5"/>
      <c r="E420" s="5"/>
      <c r="F420" s="5"/>
      <c r="G420" s="5"/>
    </row>
    <row r="421" spans="1:7">
      <c r="A421" s="5"/>
      <c r="B421" s="5"/>
      <c r="C421" s="5"/>
      <c r="D421" s="5"/>
      <c r="E421" s="5"/>
      <c r="F421" s="5"/>
      <c r="G421" s="5"/>
    </row>
    <row r="422" spans="1:7">
      <c r="A422" s="5"/>
      <c r="B422" s="5"/>
      <c r="C422" s="5"/>
      <c r="D422" s="5"/>
      <c r="E422" s="5"/>
      <c r="F422" s="5"/>
      <c r="G422" s="5"/>
    </row>
    <row r="423" spans="1:7">
      <c r="A423" s="5"/>
      <c r="B423" s="5"/>
      <c r="C423" s="5"/>
      <c r="D423" s="5"/>
      <c r="E423" s="5"/>
      <c r="F423" s="5"/>
      <c r="G423" s="5"/>
    </row>
    <row r="424" spans="1:7">
      <c r="A424" s="5"/>
      <c r="B424" s="5"/>
      <c r="C424" s="5"/>
      <c r="D424" s="5"/>
      <c r="E424" s="5"/>
      <c r="F424" s="5"/>
      <c r="G424" s="5"/>
    </row>
    <row r="425" spans="1:7">
      <c r="A425" s="5"/>
      <c r="B425" s="5"/>
      <c r="C425" s="5"/>
      <c r="D425" s="5"/>
      <c r="E425" s="5"/>
      <c r="F425" s="5"/>
      <c r="G425" s="5"/>
    </row>
    <row r="426" spans="1:7">
      <c r="A426" s="5"/>
      <c r="B426" s="5"/>
      <c r="C426" s="5"/>
      <c r="D426" s="5"/>
      <c r="E426" s="5"/>
      <c r="F426" s="5"/>
      <c r="G426" s="5"/>
    </row>
    <row r="427" spans="1:7">
      <c r="A427" s="5"/>
      <c r="B427" s="5"/>
      <c r="C427" s="5"/>
      <c r="D427" s="5"/>
      <c r="E427" s="5"/>
      <c r="F427" s="5"/>
      <c r="G427" s="5"/>
    </row>
    <row r="428" spans="1:7">
      <c r="A428" s="5"/>
      <c r="B428" s="5"/>
      <c r="C428" s="5"/>
      <c r="D428" s="5"/>
      <c r="E428" s="5"/>
      <c r="F428" s="5"/>
      <c r="G428" s="5"/>
    </row>
    <row r="429" spans="1:7">
      <c r="A429" s="5"/>
      <c r="B429" s="5"/>
      <c r="C429" s="5"/>
      <c r="D429" s="5"/>
      <c r="E429" s="5"/>
      <c r="F429" s="5"/>
      <c r="G429" s="5"/>
    </row>
    <row r="430" spans="1:7">
      <c r="A430" s="5"/>
      <c r="B430" s="5"/>
      <c r="C430" s="5"/>
      <c r="D430" s="5"/>
      <c r="E430" s="5"/>
      <c r="F430" s="5"/>
      <c r="G430" s="5"/>
    </row>
    <row r="431" spans="1:7">
      <c r="A431" s="5"/>
      <c r="B431" s="5"/>
      <c r="C431" s="5"/>
      <c r="D431" s="5"/>
      <c r="E431" s="5"/>
      <c r="F431" s="5"/>
      <c r="G431" s="5"/>
    </row>
    <row r="432" spans="1:7">
      <c r="A432" s="5"/>
      <c r="B432" s="5"/>
      <c r="C432" s="5"/>
      <c r="D432" s="5"/>
      <c r="E432" s="5"/>
      <c r="F432" s="5"/>
      <c r="G432" s="5"/>
    </row>
    <row r="433" spans="1:7">
      <c r="A433" s="5"/>
      <c r="B433" s="5"/>
      <c r="C433" s="5"/>
      <c r="D433" s="5"/>
      <c r="E433" s="5"/>
      <c r="F433" s="5"/>
      <c r="G433" s="5"/>
    </row>
    <row r="434" spans="1:7">
      <c r="A434" s="5"/>
      <c r="B434" s="5"/>
      <c r="C434" s="5"/>
      <c r="D434" s="5"/>
      <c r="E434" s="5"/>
      <c r="F434" s="5"/>
      <c r="G434" s="5"/>
    </row>
    <row r="435" spans="1:7">
      <c r="A435" s="5"/>
      <c r="B435" s="5"/>
      <c r="C435" s="5"/>
      <c r="D435" s="5"/>
      <c r="E435" s="5"/>
      <c r="F435" s="5"/>
      <c r="G435" s="5"/>
    </row>
    <row r="436" spans="1:7">
      <c r="A436" s="5"/>
      <c r="B436" s="5"/>
      <c r="C436" s="5"/>
      <c r="D436" s="5"/>
      <c r="E436" s="5"/>
      <c r="F436" s="5"/>
      <c r="G436" s="5"/>
    </row>
    <row r="437" spans="1:7">
      <c r="A437" s="5"/>
      <c r="B437" s="5"/>
      <c r="C437" s="5"/>
      <c r="D437" s="5"/>
      <c r="E437" s="5"/>
      <c r="F437" s="5"/>
      <c r="G437" s="5"/>
    </row>
    <row r="438" spans="1:7">
      <c r="A438" s="5"/>
      <c r="B438" s="5"/>
      <c r="C438" s="5"/>
      <c r="D438" s="5"/>
      <c r="E438" s="5"/>
      <c r="F438" s="5"/>
      <c r="G438" s="5"/>
    </row>
    <row r="439" spans="1:7">
      <c r="A439" s="5"/>
      <c r="B439" s="5"/>
      <c r="C439" s="5"/>
      <c r="D439" s="5"/>
      <c r="E439" s="5"/>
      <c r="F439" s="5"/>
      <c r="G439" s="5"/>
    </row>
    <row r="440" spans="1:7">
      <c r="A440" s="5"/>
      <c r="B440" s="5"/>
      <c r="C440" s="5"/>
      <c r="D440" s="5"/>
      <c r="E440" s="5"/>
      <c r="F440" s="5"/>
      <c r="G440" s="5"/>
    </row>
    <row r="441" spans="1:7">
      <c r="A441" s="5"/>
      <c r="B441" s="5"/>
      <c r="C441" s="5"/>
      <c r="D441" s="5"/>
      <c r="E441" s="5"/>
      <c r="F441" s="5"/>
      <c r="G441" s="5"/>
    </row>
    <row r="442" spans="1:7">
      <c r="A442" s="5"/>
      <c r="B442" s="5"/>
      <c r="C442" s="5"/>
      <c r="D442" s="5"/>
      <c r="E442" s="5"/>
      <c r="F442" s="5"/>
      <c r="G442" s="5"/>
    </row>
    <row r="443" spans="1:7">
      <c r="A443" s="5"/>
      <c r="B443" s="5"/>
      <c r="C443" s="5"/>
      <c r="D443" s="5"/>
      <c r="E443" s="5"/>
      <c r="F443" s="5"/>
      <c r="G443" s="5"/>
    </row>
    <row r="444" spans="1:7">
      <c r="A444" s="5"/>
      <c r="B444" s="5"/>
      <c r="C444" s="5"/>
      <c r="D444" s="5"/>
      <c r="E444" s="5"/>
      <c r="F444" s="5"/>
      <c r="G444" s="5"/>
    </row>
    <row r="445" spans="1:7">
      <c r="A445" s="5"/>
      <c r="B445" s="5"/>
      <c r="C445" s="5"/>
      <c r="D445" s="5"/>
      <c r="E445" s="5"/>
      <c r="F445" s="5"/>
      <c r="G445" s="5"/>
    </row>
    <row r="446" spans="1:7">
      <c r="A446" s="5"/>
      <c r="B446" s="5"/>
      <c r="C446" s="5"/>
      <c r="D446" s="5"/>
      <c r="E446" s="5"/>
      <c r="F446" s="5"/>
      <c r="G446" s="5"/>
    </row>
    <row r="447" spans="1:7">
      <c r="A447" s="5"/>
      <c r="B447" s="5"/>
      <c r="C447" s="5"/>
      <c r="D447" s="5"/>
      <c r="E447" s="5"/>
      <c r="F447" s="5"/>
      <c r="G447" s="5"/>
    </row>
    <row r="448" spans="1:7">
      <c r="A448" s="5"/>
      <c r="B448" s="5"/>
      <c r="C448" s="5"/>
      <c r="D448" s="5"/>
      <c r="E448" s="5"/>
      <c r="F448" s="5"/>
      <c r="G448" s="5"/>
    </row>
    <row r="449" spans="1:7">
      <c r="A449" s="5"/>
      <c r="B449" s="5"/>
      <c r="C449" s="5"/>
      <c r="D449" s="5"/>
      <c r="E449" s="5"/>
      <c r="F449" s="5"/>
      <c r="G449" s="5"/>
    </row>
    <row r="450" spans="1:7">
      <c r="A450" s="5"/>
      <c r="B450" s="5"/>
      <c r="C450" s="5"/>
      <c r="D450" s="5"/>
      <c r="E450" s="5"/>
      <c r="F450" s="5"/>
      <c r="G450" s="5"/>
    </row>
    <row r="451" spans="1:7">
      <c r="A451" s="5"/>
      <c r="B451" s="5"/>
      <c r="C451" s="5"/>
      <c r="D451" s="5"/>
      <c r="E451" s="5"/>
      <c r="F451" s="5"/>
      <c r="G451" s="5"/>
    </row>
    <row r="452" spans="1:7">
      <c r="A452" s="5"/>
      <c r="B452" s="5"/>
      <c r="C452" s="5"/>
      <c r="D452" s="5"/>
      <c r="E452" s="5"/>
      <c r="F452" s="5"/>
      <c r="G452" s="5"/>
    </row>
    <row r="453" spans="1:7">
      <c r="A453" s="5"/>
      <c r="B453" s="5"/>
      <c r="C453" s="5"/>
      <c r="D453" s="5"/>
      <c r="E453" s="5"/>
      <c r="F453" s="5"/>
      <c r="G453" s="5"/>
    </row>
    <row r="454" spans="1:7">
      <c r="A454" s="5"/>
      <c r="B454" s="5"/>
      <c r="C454" s="5"/>
      <c r="D454" s="5"/>
      <c r="E454" s="5"/>
      <c r="F454" s="5"/>
      <c r="G454" s="5"/>
    </row>
    <row r="455" spans="1:7">
      <c r="A455" s="5"/>
      <c r="B455" s="5"/>
      <c r="C455" s="5"/>
      <c r="D455" s="5"/>
      <c r="E455" s="5"/>
      <c r="F455" s="5"/>
      <c r="G455" s="5"/>
    </row>
    <row r="456" spans="1:7">
      <c r="A456" s="5"/>
      <c r="B456" s="5"/>
      <c r="C456" s="5"/>
      <c r="D456" s="5"/>
      <c r="E456" s="5"/>
      <c r="F456" s="5"/>
      <c r="G456" s="5"/>
    </row>
    <row r="457" spans="1:7">
      <c r="A457" s="5"/>
      <c r="B457" s="5"/>
      <c r="C457" s="5"/>
      <c r="D457" s="5"/>
      <c r="E457" s="5"/>
      <c r="F457" s="5"/>
      <c r="G457" s="5"/>
    </row>
    <row r="458" spans="1:7">
      <c r="A458" s="5"/>
      <c r="B458" s="5"/>
      <c r="C458" s="5"/>
      <c r="D458" s="5"/>
      <c r="E458" s="5"/>
      <c r="F458" s="5"/>
      <c r="G458" s="5"/>
    </row>
    <row r="459" spans="1:7">
      <c r="A459" s="5"/>
      <c r="B459" s="5"/>
      <c r="C459" s="5"/>
      <c r="D459" s="5"/>
      <c r="E459" s="5"/>
      <c r="F459" s="5"/>
      <c r="G459" s="5"/>
    </row>
    <row r="460" spans="1:7">
      <c r="A460" s="5"/>
      <c r="B460" s="5"/>
      <c r="C460" s="5"/>
      <c r="D460" s="5"/>
      <c r="E460" s="5"/>
      <c r="F460" s="5"/>
      <c r="G460" s="5"/>
    </row>
    <row r="461" spans="1:7">
      <c r="A461" s="5"/>
      <c r="B461" s="5"/>
      <c r="C461" s="5"/>
      <c r="D461" s="5"/>
      <c r="E461" s="5"/>
      <c r="F461" s="5"/>
      <c r="G461" s="5"/>
    </row>
    <row r="462" spans="1:7">
      <c r="A462" s="5"/>
      <c r="B462" s="5"/>
      <c r="C462" s="5"/>
      <c r="D462" s="5"/>
      <c r="E462" s="5"/>
      <c r="F462" s="5"/>
      <c r="G462" s="5"/>
    </row>
    <row r="463" spans="1:7">
      <c r="A463" s="5"/>
      <c r="B463" s="5"/>
      <c r="C463" s="5"/>
      <c r="D463" s="5"/>
      <c r="E463" s="5"/>
      <c r="F463" s="5"/>
      <c r="G463" s="5"/>
    </row>
    <row r="464" spans="1:7">
      <c r="A464" s="5"/>
      <c r="B464" s="5"/>
      <c r="C464" s="5"/>
      <c r="D464" s="5"/>
      <c r="E464" s="5"/>
      <c r="F464" s="5"/>
      <c r="G464" s="5"/>
    </row>
    <row r="465" spans="1:7">
      <c r="A465" s="5"/>
      <c r="B465" s="5"/>
      <c r="C465" s="5"/>
      <c r="D465" s="5"/>
      <c r="E465" s="5"/>
      <c r="F465" s="5"/>
      <c r="G465" s="5"/>
    </row>
    <row r="466" spans="1:7">
      <c r="A466" s="5"/>
      <c r="B466" s="5"/>
      <c r="C466" s="5"/>
      <c r="D466" s="5"/>
      <c r="E466" s="5"/>
      <c r="F466" s="5"/>
      <c r="G466" s="5"/>
    </row>
    <row r="467" spans="1:7">
      <c r="A467" s="5"/>
      <c r="B467" s="5"/>
      <c r="C467" s="5"/>
      <c r="D467" s="5"/>
      <c r="E467" s="5"/>
      <c r="F467" s="5"/>
      <c r="G467" s="5"/>
    </row>
    <row r="468" spans="1:7">
      <c r="A468" s="5"/>
      <c r="B468" s="5"/>
      <c r="C468" s="5"/>
      <c r="D468" s="5"/>
      <c r="E468" s="5"/>
      <c r="F468" s="5"/>
      <c r="G468" s="5"/>
    </row>
    <row r="469" spans="1:7">
      <c r="A469" s="5"/>
      <c r="B469" s="5"/>
      <c r="C469" s="5"/>
      <c r="D469" s="5"/>
      <c r="E469" s="5"/>
      <c r="F469" s="5"/>
      <c r="G469" s="5"/>
    </row>
    <row r="470" spans="1:7">
      <c r="A470" s="5"/>
      <c r="B470" s="5"/>
      <c r="C470" s="5"/>
      <c r="D470" s="5"/>
      <c r="E470" s="5"/>
      <c r="F470" s="5"/>
      <c r="G470" s="5"/>
    </row>
    <row r="471" spans="1:7">
      <c r="A471" s="5"/>
      <c r="B471" s="5"/>
      <c r="C471" s="5"/>
      <c r="D471" s="5"/>
      <c r="E471" s="5"/>
      <c r="F471" s="5"/>
      <c r="G471" s="5"/>
    </row>
    <row r="472" spans="1:7">
      <c r="A472" s="5"/>
      <c r="B472" s="5"/>
      <c r="C472" s="5"/>
      <c r="D472" s="5"/>
      <c r="E472" s="5"/>
      <c r="F472" s="5"/>
      <c r="G472" s="5"/>
    </row>
    <row r="473" spans="1:7">
      <c r="A473" s="5"/>
      <c r="B473" s="5"/>
      <c r="C473" s="5"/>
      <c r="D473" s="5"/>
      <c r="E473" s="5"/>
      <c r="F473" s="5"/>
      <c r="G473" s="5"/>
    </row>
    <row r="474" spans="1:7">
      <c r="A474" s="5"/>
      <c r="B474" s="5"/>
      <c r="C474" s="5"/>
      <c r="D474" s="5"/>
      <c r="E474" s="5"/>
      <c r="F474" s="5"/>
      <c r="G474" s="5"/>
    </row>
    <row r="475" spans="1:7">
      <c r="A475" s="5"/>
      <c r="B475" s="5"/>
      <c r="C475" s="5"/>
      <c r="D475" s="5"/>
      <c r="E475" s="5"/>
      <c r="F475" s="5"/>
      <c r="G475" s="5"/>
    </row>
    <row r="476" spans="1:7">
      <c r="A476" s="5"/>
      <c r="B476" s="5"/>
      <c r="C476" s="5"/>
      <c r="D476" s="5"/>
      <c r="E476" s="5"/>
      <c r="F476" s="5"/>
      <c r="G476" s="5"/>
    </row>
    <row r="477" spans="1:7">
      <c r="A477" s="5"/>
      <c r="B477" s="5"/>
      <c r="C477" s="5"/>
      <c r="D477" s="5"/>
      <c r="E477" s="5"/>
      <c r="F477" s="5"/>
      <c r="G477" s="5"/>
    </row>
    <row r="478" spans="1:7">
      <c r="A478" s="5"/>
      <c r="B478" s="5"/>
      <c r="C478" s="5"/>
      <c r="D478" s="5"/>
      <c r="E478" s="5"/>
      <c r="F478" s="5"/>
      <c r="G478" s="5"/>
    </row>
    <row r="479" spans="1:7">
      <c r="A479" s="5"/>
      <c r="B479" s="5"/>
      <c r="C479" s="5"/>
      <c r="D479" s="5"/>
      <c r="E479" s="5"/>
      <c r="F479" s="5"/>
      <c r="G479" s="5"/>
    </row>
    <row r="480" spans="1:7">
      <c r="A480" s="5"/>
      <c r="B480" s="5"/>
      <c r="C480" s="5"/>
      <c r="D480" s="5"/>
      <c r="E480" s="5"/>
      <c r="F480" s="5"/>
      <c r="G480" s="5"/>
    </row>
    <row r="481" spans="1:7">
      <c r="A481" s="5"/>
      <c r="B481" s="5"/>
      <c r="C481" s="5"/>
      <c r="D481" s="5"/>
      <c r="E481" s="5"/>
      <c r="F481" s="5"/>
      <c r="G481" s="5"/>
    </row>
    <row r="482" spans="1:7">
      <c r="A482" s="5"/>
      <c r="B482" s="5"/>
      <c r="C482" s="5"/>
      <c r="D482" s="5"/>
      <c r="E482" s="5"/>
      <c r="F482" s="5"/>
      <c r="G482" s="5"/>
    </row>
    <row r="483" spans="1:7">
      <c r="A483" s="5"/>
      <c r="B483" s="5"/>
      <c r="C483" s="5"/>
      <c r="D483" s="5"/>
      <c r="E483" s="5"/>
      <c r="F483" s="5"/>
      <c r="G483" s="5"/>
    </row>
    <row r="484" spans="1:7">
      <c r="A484" s="5"/>
      <c r="B484" s="5"/>
      <c r="C484" s="5"/>
      <c r="D484" s="5"/>
      <c r="E484" s="5"/>
      <c r="F484" s="5"/>
      <c r="G484" s="5"/>
    </row>
    <row r="485" spans="1:7">
      <c r="A485" s="5"/>
      <c r="B485" s="5"/>
      <c r="C485" s="5"/>
      <c r="D485" s="5"/>
      <c r="E485" s="5"/>
      <c r="F485" s="5"/>
      <c r="G485" s="5"/>
    </row>
    <row r="486" spans="1:7">
      <c r="A486" s="5"/>
      <c r="B486" s="5"/>
      <c r="C486" s="5"/>
      <c r="D486" s="5"/>
      <c r="E486" s="5"/>
      <c r="F486" s="5"/>
      <c r="G486" s="5"/>
    </row>
    <row r="487" spans="1:7">
      <c r="A487" s="5"/>
      <c r="B487" s="5"/>
      <c r="C487" s="5"/>
      <c r="D487" s="5"/>
      <c r="E487" s="5"/>
      <c r="F487" s="5"/>
      <c r="G487" s="5"/>
    </row>
    <row r="488" spans="1:7">
      <c r="A488" s="5"/>
      <c r="B488" s="5"/>
      <c r="C488" s="5"/>
      <c r="D488" s="5"/>
      <c r="E488" s="5"/>
      <c r="F488" s="5"/>
      <c r="G488" s="5"/>
    </row>
    <row r="489" spans="1:7">
      <c r="A489" s="5"/>
      <c r="B489" s="5"/>
      <c r="C489" s="5"/>
      <c r="D489" s="5"/>
      <c r="E489" s="5"/>
      <c r="F489" s="5"/>
      <c r="G489" s="5"/>
    </row>
    <row r="490" spans="1:7">
      <c r="A490" s="5"/>
      <c r="B490" s="5"/>
      <c r="C490" s="5"/>
      <c r="D490" s="5"/>
      <c r="E490" s="5"/>
      <c r="F490" s="5"/>
      <c r="G490" s="5"/>
    </row>
    <row r="491" spans="1:7">
      <c r="A491" s="5"/>
      <c r="B491" s="5"/>
      <c r="C491" s="5"/>
      <c r="D491" s="5"/>
      <c r="E491" s="5"/>
      <c r="F491" s="5"/>
      <c r="G491" s="5"/>
    </row>
    <row r="492" spans="1:7">
      <c r="A492" s="5"/>
      <c r="B492" s="5"/>
      <c r="C492" s="5"/>
      <c r="D492" s="5"/>
      <c r="E492" s="5"/>
      <c r="F492" s="5"/>
      <c r="G492" s="5"/>
    </row>
    <row r="493" spans="1:7">
      <c r="A493" s="5"/>
      <c r="B493" s="5"/>
      <c r="C493" s="5"/>
      <c r="D493" s="5"/>
      <c r="E493" s="5"/>
      <c r="F493" s="5"/>
      <c r="G493" s="5"/>
    </row>
    <row r="494" spans="1:7">
      <c r="A494" s="5"/>
      <c r="B494" s="5"/>
      <c r="C494" s="5"/>
      <c r="D494" s="5"/>
      <c r="E494" s="5"/>
      <c r="F494" s="5"/>
      <c r="G494" s="5"/>
    </row>
    <row r="495" spans="1:7">
      <c r="A495" s="5"/>
      <c r="B495" s="5"/>
      <c r="C495" s="5"/>
      <c r="D495" s="5"/>
      <c r="E495" s="5"/>
      <c r="F495" s="5"/>
      <c r="G495" s="5"/>
    </row>
    <row r="496" spans="1:7">
      <c r="A496" s="5"/>
      <c r="B496" s="5"/>
      <c r="C496" s="5"/>
      <c r="D496" s="5"/>
      <c r="E496" s="5"/>
      <c r="F496" s="5"/>
      <c r="G496" s="5"/>
    </row>
    <row r="497" spans="1:7">
      <c r="A497" s="5"/>
      <c r="B497" s="5"/>
      <c r="C497" s="5"/>
      <c r="D497" s="5"/>
      <c r="E497" s="5"/>
      <c r="F497" s="5"/>
      <c r="G497" s="5"/>
    </row>
    <row r="498" spans="1:7">
      <c r="A498" s="5"/>
      <c r="B498" s="5"/>
      <c r="C498" s="5"/>
      <c r="D498" s="5"/>
      <c r="E498" s="5"/>
      <c r="F498" s="5"/>
      <c r="G498" s="5"/>
    </row>
    <row r="499" spans="1:7">
      <c r="A499" s="5"/>
      <c r="B499" s="5"/>
      <c r="C499" s="5"/>
      <c r="D499" s="5"/>
      <c r="E499" s="5"/>
      <c r="F499" s="5"/>
      <c r="G499" s="5"/>
    </row>
    <row r="500" spans="1:7">
      <c r="A500" s="5"/>
      <c r="B500" s="5"/>
      <c r="C500" s="5"/>
      <c r="D500" s="5"/>
      <c r="E500" s="5"/>
      <c r="F500" s="5"/>
      <c r="G500" s="5"/>
    </row>
    <row r="501" spans="1:7">
      <c r="A501" s="5"/>
      <c r="B501" s="5"/>
      <c r="C501" s="5"/>
      <c r="D501" s="5"/>
      <c r="E501" s="5"/>
      <c r="F501" s="5"/>
      <c r="G501" s="5"/>
    </row>
    <row r="502" spans="1:7">
      <c r="A502" s="5"/>
      <c r="B502" s="5"/>
      <c r="C502" s="5"/>
      <c r="D502" s="5"/>
      <c r="E502" s="5"/>
      <c r="F502" s="5"/>
      <c r="G502" s="5"/>
    </row>
    <row r="503" spans="1:7">
      <c r="A503" s="5"/>
      <c r="B503" s="5"/>
      <c r="C503" s="5"/>
      <c r="D503" s="5"/>
      <c r="E503" s="5"/>
      <c r="F503" s="5"/>
      <c r="G503" s="5"/>
    </row>
    <row r="504" spans="1:7">
      <c r="A504" s="5"/>
      <c r="B504" s="5"/>
      <c r="C504" s="5"/>
      <c r="D504" s="5"/>
      <c r="E504" s="5"/>
      <c r="F504" s="5"/>
      <c r="G504" s="5"/>
    </row>
    <row r="505" spans="1:7">
      <c r="A505" s="5"/>
      <c r="B505" s="5"/>
      <c r="C505" s="5"/>
      <c r="D505" s="5"/>
      <c r="E505" s="5"/>
      <c r="F505" s="5"/>
      <c r="G505" s="5"/>
    </row>
    <row r="506" spans="1:7">
      <c r="A506" s="5"/>
      <c r="B506" s="5"/>
      <c r="C506" s="5"/>
      <c r="D506" s="5"/>
      <c r="E506" s="5"/>
      <c r="F506" s="5"/>
      <c r="G506" s="5"/>
    </row>
    <row r="507" spans="1:7">
      <c r="A507" s="5"/>
      <c r="B507" s="5"/>
      <c r="C507" s="5"/>
      <c r="D507" s="5"/>
      <c r="E507" s="5"/>
      <c r="F507" s="5"/>
      <c r="G507" s="5"/>
    </row>
    <row r="508" spans="1:7">
      <c r="A508" s="5"/>
      <c r="B508" s="5"/>
      <c r="C508" s="5"/>
      <c r="D508" s="5"/>
      <c r="E508" s="5"/>
      <c r="F508" s="5"/>
      <c r="G508" s="5"/>
    </row>
    <row r="509" spans="1:7">
      <c r="A509" s="5"/>
      <c r="B509" s="5"/>
      <c r="C509" s="5"/>
      <c r="D509" s="5"/>
      <c r="E509" s="5"/>
      <c r="F509" s="5"/>
      <c r="G509" s="5"/>
    </row>
    <row r="510" spans="1:7">
      <c r="A510" s="5"/>
      <c r="B510" s="5"/>
      <c r="C510" s="5"/>
      <c r="D510" s="5"/>
      <c r="E510" s="5"/>
      <c r="F510" s="5"/>
      <c r="G510" s="5"/>
    </row>
    <row r="511" spans="1:7">
      <c r="A511" s="5"/>
      <c r="B511" s="5"/>
      <c r="C511" s="5"/>
      <c r="D511" s="5"/>
      <c r="E511" s="5"/>
      <c r="F511" s="5"/>
      <c r="G511" s="5"/>
    </row>
    <row r="512" spans="1:7">
      <c r="A512" s="5"/>
      <c r="B512" s="5"/>
      <c r="C512" s="5"/>
      <c r="D512" s="5"/>
      <c r="E512" s="5"/>
      <c r="F512" s="5"/>
      <c r="G512" s="5"/>
    </row>
    <row r="513" spans="1:7">
      <c r="A513" s="5"/>
      <c r="B513" s="5"/>
      <c r="C513" s="5"/>
      <c r="D513" s="5"/>
      <c r="E513" s="5"/>
      <c r="F513" s="5"/>
      <c r="G513" s="5"/>
    </row>
    <row r="514" spans="1:7">
      <c r="A514" s="5"/>
      <c r="B514" s="5"/>
      <c r="C514" s="5"/>
      <c r="D514" s="5"/>
      <c r="E514" s="5"/>
      <c r="F514" s="5"/>
      <c r="G514" s="5"/>
    </row>
    <row r="515" spans="1:7">
      <c r="A515" s="5"/>
      <c r="B515" s="5"/>
      <c r="C515" s="5"/>
      <c r="D515" s="5"/>
      <c r="E515" s="5"/>
      <c r="F515" s="5"/>
      <c r="G515" s="5"/>
    </row>
    <row r="516" spans="1:7">
      <c r="A516" s="5"/>
      <c r="B516" s="5"/>
      <c r="C516" s="5"/>
      <c r="D516" s="5"/>
      <c r="E516" s="5"/>
      <c r="F516" s="5"/>
      <c r="G516" s="5"/>
    </row>
    <row r="517" spans="1:7">
      <c r="A517" s="5"/>
      <c r="B517" s="5"/>
      <c r="C517" s="5"/>
      <c r="D517" s="5"/>
      <c r="E517" s="5"/>
      <c r="F517" s="5"/>
      <c r="G517" s="5"/>
    </row>
    <row r="518" spans="1:7">
      <c r="A518" s="5"/>
      <c r="B518" s="5"/>
      <c r="C518" s="5"/>
      <c r="D518" s="5"/>
      <c r="E518" s="5"/>
      <c r="F518" s="5"/>
      <c r="G518" s="5"/>
    </row>
    <row r="519" spans="1:7">
      <c r="A519" s="5"/>
      <c r="B519" s="5"/>
      <c r="C519" s="5"/>
      <c r="D519" s="5"/>
      <c r="E519" s="5"/>
      <c r="F519" s="5"/>
      <c r="G519" s="5"/>
    </row>
    <row r="520" spans="1:7">
      <c r="A520" s="5"/>
      <c r="B520" s="5"/>
      <c r="C520" s="5"/>
      <c r="D520" s="5"/>
      <c r="E520" s="5"/>
      <c r="F520" s="5"/>
      <c r="G520" s="5"/>
    </row>
    <row r="521" spans="1:7">
      <c r="A521" s="5"/>
      <c r="B521" s="5"/>
      <c r="C521" s="5"/>
      <c r="D521" s="5"/>
      <c r="E521" s="5"/>
      <c r="F521" s="5"/>
      <c r="G521" s="5"/>
    </row>
    <row r="522" spans="1:7">
      <c r="A522" s="5"/>
      <c r="B522" s="5"/>
      <c r="C522" s="5"/>
      <c r="D522" s="5"/>
      <c r="E522" s="5"/>
      <c r="F522" s="5"/>
      <c r="G522" s="5"/>
    </row>
    <row r="523" spans="1:7">
      <c r="A523" s="5"/>
      <c r="B523" s="5"/>
      <c r="C523" s="5"/>
      <c r="D523" s="5"/>
      <c r="E523" s="5"/>
      <c r="F523" s="5"/>
      <c r="G523" s="5"/>
    </row>
    <row r="524" spans="1:7">
      <c r="A524" s="5"/>
      <c r="B524" s="5"/>
      <c r="C524" s="5"/>
      <c r="D524" s="5"/>
      <c r="E524" s="5"/>
      <c r="F524" s="5"/>
      <c r="G524" s="5"/>
    </row>
    <row r="525" spans="1:7">
      <c r="A525" s="5"/>
      <c r="B525" s="5"/>
      <c r="C525" s="5"/>
      <c r="D525" s="5"/>
      <c r="E525" s="5"/>
      <c r="F525" s="5"/>
      <c r="G525" s="5"/>
    </row>
    <row r="526" spans="1:7">
      <c r="A526" s="5"/>
      <c r="B526" s="5"/>
      <c r="C526" s="5"/>
      <c r="D526" s="5"/>
      <c r="E526" s="5"/>
      <c r="F526" s="5"/>
      <c r="G526" s="5"/>
    </row>
    <row r="527" spans="1:7">
      <c r="A527" s="5"/>
      <c r="B527" s="5"/>
      <c r="C527" s="5"/>
      <c r="D527" s="5"/>
      <c r="E527" s="5"/>
      <c r="F527" s="5"/>
      <c r="G527" s="5"/>
    </row>
    <row r="528" spans="1:7">
      <c r="A528" s="5"/>
      <c r="B528" s="5"/>
      <c r="C528" s="5"/>
      <c r="D528" s="5"/>
      <c r="E528" s="5"/>
      <c r="F528" s="5"/>
      <c r="G528" s="5"/>
    </row>
    <row r="529" spans="1:7">
      <c r="A529" s="5"/>
      <c r="B529" s="5"/>
      <c r="C529" s="5"/>
      <c r="D529" s="5"/>
      <c r="E529" s="5"/>
      <c r="F529" s="5"/>
      <c r="G529" s="5"/>
    </row>
    <row r="530" spans="1:7">
      <c r="A530" s="5"/>
      <c r="B530" s="5"/>
      <c r="C530" s="5"/>
      <c r="D530" s="5"/>
      <c r="E530" s="5"/>
      <c r="F530" s="5"/>
      <c r="G530" s="5"/>
    </row>
    <row r="531" spans="1:7">
      <c r="A531" s="5"/>
      <c r="B531" s="5"/>
      <c r="C531" s="5"/>
      <c r="D531" s="5"/>
      <c r="E531" s="5"/>
      <c r="F531" s="5"/>
      <c r="G531" s="5"/>
    </row>
    <row r="532" spans="1:7">
      <c r="A532" s="5"/>
      <c r="B532" s="5"/>
      <c r="C532" s="5"/>
      <c r="D532" s="5"/>
      <c r="E532" s="5"/>
      <c r="F532" s="5"/>
      <c r="G532" s="5"/>
    </row>
    <row r="533" spans="1:7">
      <c r="A533" s="5"/>
      <c r="B533" s="5"/>
      <c r="C533" s="5"/>
      <c r="D533" s="5"/>
      <c r="E533" s="5"/>
      <c r="F533" s="5"/>
      <c r="G533" s="5"/>
    </row>
    <row r="534" spans="1:7">
      <c r="A534" s="5"/>
      <c r="B534" s="5"/>
      <c r="C534" s="5"/>
      <c r="D534" s="5"/>
      <c r="E534" s="5"/>
      <c r="F534" s="5"/>
      <c r="G534" s="5"/>
    </row>
    <row r="535" spans="1:7">
      <c r="A535" s="5"/>
      <c r="B535" s="5"/>
      <c r="C535" s="5"/>
      <c r="D535" s="5"/>
      <c r="E535" s="5"/>
      <c r="F535" s="5"/>
      <c r="G535" s="5"/>
    </row>
    <row r="536" spans="1:7">
      <c r="A536" s="5"/>
      <c r="B536" s="5"/>
      <c r="C536" s="5"/>
      <c r="D536" s="5"/>
      <c r="E536" s="5"/>
      <c r="F536" s="5"/>
      <c r="G536" s="5"/>
    </row>
    <row r="537" spans="1:7">
      <c r="A537" s="5"/>
      <c r="B537" s="5"/>
      <c r="C537" s="5"/>
      <c r="D537" s="5"/>
      <c r="E537" s="5"/>
      <c r="F537" s="5"/>
      <c r="G537" s="5"/>
    </row>
    <row r="538" spans="1:7">
      <c r="A538" s="5"/>
      <c r="B538" s="5"/>
      <c r="C538" s="5"/>
      <c r="D538" s="5"/>
      <c r="E538" s="5"/>
      <c r="F538" s="5"/>
      <c r="G538" s="5"/>
    </row>
    <row r="539" spans="1:7">
      <c r="A539" s="5"/>
      <c r="B539" s="5"/>
      <c r="C539" s="5"/>
      <c r="D539" s="5"/>
      <c r="E539" s="5"/>
      <c r="F539" s="5"/>
      <c r="G539" s="5"/>
    </row>
    <row r="540" spans="1:7">
      <c r="A540" s="5"/>
      <c r="B540" s="5"/>
      <c r="C540" s="5"/>
      <c r="D540" s="5"/>
      <c r="E540" s="5"/>
      <c r="F540" s="5"/>
      <c r="G540" s="5"/>
    </row>
    <row r="541" spans="1:7">
      <c r="A541" s="5"/>
      <c r="B541" s="5"/>
      <c r="C541" s="5"/>
      <c r="D541" s="5"/>
      <c r="E541" s="5"/>
      <c r="F541" s="5"/>
      <c r="G541" s="5"/>
    </row>
    <row r="542" spans="1:7">
      <c r="A542" s="5"/>
      <c r="B542" s="5"/>
      <c r="C542" s="5"/>
      <c r="D542" s="5"/>
      <c r="E542" s="5"/>
      <c r="F542" s="5"/>
      <c r="G542" s="5"/>
    </row>
    <row r="543" spans="1:7">
      <c r="A543" s="5"/>
      <c r="B543" s="5"/>
      <c r="C543" s="5"/>
      <c r="D543" s="5"/>
      <c r="E543" s="5"/>
      <c r="F543" s="5"/>
      <c r="G543" s="5"/>
    </row>
    <row r="544" spans="1:7">
      <c r="A544" s="5"/>
      <c r="B544" s="5"/>
      <c r="C544" s="5"/>
      <c r="D544" s="5"/>
      <c r="E544" s="5"/>
      <c r="F544" s="5"/>
      <c r="G544" s="5"/>
    </row>
    <row r="545" spans="1:7">
      <c r="A545" s="5"/>
      <c r="B545" s="5"/>
      <c r="C545" s="5"/>
      <c r="D545" s="5"/>
      <c r="E545" s="5"/>
      <c r="F545" s="5"/>
      <c r="G545" s="5"/>
    </row>
    <row r="546" spans="1:7">
      <c r="A546" s="5"/>
      <c r="B546" s="5"/>
      <c r="C546" s="5"/>
      <c r="D546" s="5"/>
      <c r="E546" s="5"/>
      <c r="F546" s="5"/>
      <c r="G546" s="5"/>
    </row>
    <row r="547" spans="1:7">
      <c r="A547" s="5"/>
      <c r="B547" s="5"/>
      <c r="C547" s="5"/>
      <c r="D547" s="5"/>
      <c r="E547" s="5"/>
      <c r="F547" s="5"/>
      <c r="G547" s="5"/>
    </row>
    <row r="548" spans="1:7">
      <c r="A548" s="5"/>
      <c r="B548" s="5"/>
      <c r="C548" s="5"/>
      <c r="D548" s="5"/>
      <c r="E548" s="5"/>
      <c r="F548" s="5"/>
      <c r="G548" s="5"/>
    </row>
    <row r="549" spans="1:7">
      <c r="A549" s="5"/>
      <c r="B549" s="5"/>
      <c r="C549" s="5"/>
      <c r="D549" s="5"/>
      <c r="E549" s="5"/>
      <c r="F549" s="5"/>
      <c r="G549" s="5"/>
    </row>
    <row r="550" spans="1:7">
      <c r="A550" s="5"/>
      <c r="B550" s="5"/>
      <c r="C550" s="5"/>
      <c r="D550" s="5"/>
      <c r="E550" s="5"/>
      <c r="F550" s="5"/>
      <c r="G550" s="5"/>
    </row>
    <row r="551" spans="1:7">
      <c r="A551" s="5"/>
      <c r="B551" s="5"/>
      <c r="C551" s="5"/>
      <c r="D551" s="5"/>
      <c r="E551" s="5"/>
      <c r="F551" s="5"/>
      <c r="G551" s="5"/>
    </row>
    <row r="552" spans="1:7">
      <c r="A552" s="5"/>
      <c r="B552" s="5"/>
      <c r="C552" s="5"/>
      <c r="D552" s="5"/>
      <c r="E552" s="5"/>
      <c r="F552" s="5"/>
      <c r="G552" s="5"/>
    </row>
    <row r="553" spans="1:7">
      <c r="A553" s="5"/>
      <c r="B553" s="5"/>
      <c r="C553" s="5"/>
      <c r="D553" s="5"/>
      <c r="E553" s="5"/>
      <c r="F553" s="5"/>
      <c r="G553" s="5"/>
    </row>
    <row r="554" spans="1:7">
      <c r="A554" s="5"/>
      <c r="B554" s="5"/>
      <c r="C554" s="5"/>
      <c r="D554" s="5"/>
      <c r="E554" s="5"/>
      <c r="F554" s="5"/>
      <c r="G554" s="5"/>
    </row>
    <row r="555" spans="1:7">
      <c r="A555" s="5"/>
      <c r="B555" s="5"/>
      <c r="C555" s="5"/>
      <c r="D555" s="5"/>
      <c r="E555" s="5"/>
      <c r="F555" s="5"/>
      <c r="G555" s="5"/>
    </row>
    <row r="556" spans="1:7">
      <c r="A556" s="5"/>
      <c r="B556" s="5"/>
      <c r="C556" s="5"/>
      <c r="D556" s="5"/>
      <c r="E556" s="5"/>
      <c r="F556" s="5"/>
      <c r="G556" s="5"/>
    </row>
    <row r="557" spans="1:7">
      <c r="A557" s="5"/>
      <c r="B557" s="5"/>
      <c r="C557" s="5"/>
      <c r="D557" s="5"/>
      <c r="E557" s="5"/>
      <c r="F557" s="5"/>
      <c r="G557" s="5"/>
    </row>
    <row r="558" spans="1:7">
      <c r="A558" s="5"/>
      <c r="B558" s="5"/>
      <c r="C558" s="5"/>
      <c r="D558" s="5"/>
      <c r="E558" s="5"/>
      <c r="F558" s="5"/>
      <c r="G558" s="5"/>
    </row>
    <row r="559" spans="1:7">
      <c r="A559" s="5"/>
      <c r="B559" s="5"/>
      <c r="C559" s="5"/>
      <c r="D559" s="5"/>
      <c r="E559" s="5"/>
      <c r="F559" s="5"/>
      <c r="G559" s="5"/>
    </row>
    <row r="560" spans="1:7">
      <c r="A560" s="5"/>
      <c r="B560" s="5"/>
      <c r="C560" s="5"/>
      <c r="D560" s="5"/>
      <c r="E560" s="5"/>
      <c r="F560" s="5"/>
      <c r="G560" s="5"/>
    </row>
    <row r="561" spans="1:7">
      <c r="A561" s="5"/>
      <c r="B561" s="5"/>
      <c r="C561" s="5"/>
      <c r="D561" s="5"/>
      <c r="E561" s="5"/>
      <c r="F561" s="5"/>
      <c r="G561" s="5"/>
    </row>
    <row r="562" spans="1:7">
      <c r="A562" s="5"/>
      <c r="B562" s="5"/>
      <c r="C562" s="5"/>
      <c r="D562" s="5"/>
      <c r="E562" s="5"/>
      <c r="F562" s="5"/>
      <c r="G562" s="5"/>
    </row>
    <row r="563" spans="1:7">
      <c r="A563" s="5"/>
      <c r="B563" s="5"/>
      <c r="C563" s="5"/>
      <c r="D563" s="5"/>
      <c r="E563" s="5"/>
      <c r="F563" s="5"/>
      <c r="G563" s="5"/>
    </row>
    <row r="564" spans="1:7">
      <c r="A564" s="5"/>
      <c r="B564" s="5"/>
      <c r="C564" s="5"/>
      <c r="D564" s="5"/>
      <c r="E564" s="5"/>
      <c r="F564" s="5"/>
      <c r="G564" s="5"/>
    </row>
    <row r="565" spans="1:7">
      <c r="A565" s="5"/>
      <c r="B565" s="5"/>
      <c r="C565" s="5"/>
      <c r="D565" s="5"/>
      <c r="E565" s="5"/>
      <c r="F565" s="5"/>
      <c r="G565" s="5"/>
    </row>
    <row r="566" spans="1:7">
      <c r="A566" s="5"/>
      <c r="B566" s="5"/>
      <c r="C566" s="5"/>
      <c r="D566" s="5"/>
      <c r="E566" s="5"/>
      <c r="F566" s="5"/>
      <c r="G566" s="5"/>
    </row>
    <row r="567" spans="1:7">
      <c r="A567" s="5"/>
      <c r="B567" s="5"/>
      <c r="C567" s="5"/>
      <c r="D567" s="5"/>
      <c r="E567" s="5"/>
      <c r="F567" s="5"/>
      <c r="G567" s="5"/>
    </row>
    <row r="568" spans="1:7">
      <c r="A568" s="5"/>
      <c r="B568" s="5"/>
      <c r="C568" s="5"/>
      <c r="D568" s="5"/>
      <c r="E568" s="5"/>
      <c r="F568" s="5"/>
      <c r="G568" s="5"/>
    </row>
    <row r="569" spans="1:7">
      <c r="A569" s="5"/>
      <c r="B569" s="5"/>
      <c r="C569" s="5"/>
      <c r="D569" s="5"/>
      <c r="E569" s="5"/>
      <c r="F569" s="5"/>
      <c r="G569" s="5"/>
    </row>
    <row r="570" spans="1:7">
      <c r="A570" s="5"/>
      <c r="B570" s="5"/>
      <c r="C570" s="5"/>
      <c r="D570" s="5"/>
      <c r="E570" s="5"/>
      <c r="F570" s="5"/>
      <c r="G570" s="5"/>
    </row>
    <row r="571" spans="1:7">
      <c r="A571" s="5"/>
      <c r="B571" s="5"/>
      <c r="C571" s="5"/>
      <c r="D571" s="5"/>
      <c r="E571" s="5"/>
      <c r="F571" s="5"/>
      <c r="G571" s="5"/>
    </row>
    <row r="572" spans="1:7">
      <c r="A572" s="5"/>
      <c r="B572" s="5"/>
      <c r="C572" s="5"/>
      <c r="D572" s="5"/>
      <c r="E572" s="5"/>
      <c r="F572" s="5"/>
      <c r="G572" s="5"/>
    </row>
    <row r="573" spans="1:7">
      <c r="A573" s="5"/>
      <c r="B573" s="5"/>
      <c r="C573" s="5"/>
      <c r="D573" s="5"/>
      <c r="E573" s="5"/>
      <c r="F573" s="5"/>
      <c r="G573" s="5"/>
    </row>
    <row r="574" spans="1:7">
      <c r="A574" s="5"/>
      <c r="B574" s="5"/>
      <c r="C574" s="5"/>
      <c r="D574" s="5"/>
      <c r="E574" s="5"/>
      <c r="F574" s="5"/>
      <c r="G574" s="5"/>
    </row>
    <row r="575" spans="1:7">
      <c r="A575" s="5"/>
      <c r="B575" s="5"/>
      <c r="C575" s="5"/>
      <c r="D575" s="5"/>
      <c r="E575" s="5"/>
      <c r="F575" s="5"/>
      <c r="G575" s="5"/>
    </row>
    <row r="576" spans="1:7">
      <c r="A576" s="5"/>
      <c r="B576" s="5"/>
      <c r="C576" s="5"/>
      <c r="D576" s="5"/>
      <c r="E576" s="5"/>
      <c r="F576" s="5"/>
      <c r="G576" s="5"/>
    </row>
    <row r="577" spans="1:7">
      <c r="A577" s="5"/>
      <c r="B577" s="5"/>
      <c r="C577" s="5"/>
      <c r="D577" s="5"/>
      <c r="E577" s="5"/>
      <c r="F577" s="5"/>
      <c r="G577" s="5"/>
    </row>
    <row r="578" spans="1:7">
      <c r="A578" s="5"/>
      <c r="B578" s="5"/>
      <c r="C578" s="5"/>
      <c r="D578" s="5"/>
      <c r="E578" s="5"/>
      <c r="F578" s="5"/>
      <c r="G578" s="5"/>
    </row>
    <row r="579" spans="1:7">
      <c r="A579" s="5"/>
      <c r="B579" s="5"/>
      <c r="C579" s="5"/>
      <c r="D579" s="5"/>
      <c r="E579" s="5"/>
      <c r="F579" s="5"/>
      <c r="G579" s="5"/>
    </row>
    <row r="580" spans="1:7">
      <c r="A580" s="5"/>
      <c r="B580" s="5"/>
      <c r="C580" s="5"/>
      <c r="D580" s="5"/>
      <c r="E580" s="5"/>
      <c r="F580" s="5"/>
      <c r="G580" s="5"/>
    </row>
    <row r="581" spans="1:7">
      <c r="A581" s="5"/>
      <c r="B581" s="5"/>
      <c r="C581" s="5"/>
      <c r="D581" s="5"/>
      <c r="E581" s="5"/>
      <c r="F581" s="5"/>
      <c r="G581" s="5"/>
    </row>
    <row r="582" spans="1:7">
      <c r="A582" s="5"/>
      <c r="B582" s="5"/>
      <c r="C582" s="5"/>
      <c r="D582" s="5"/>
      <c r="E582" s="5"/>
      <c r="F582" s="5"/>
      <c r="G582" s="5"/>
    </row>
    <row r="583" spans="1:7">
      <c r="A583" s="5"/>
      <c r="B583" s="5"/>
      <c r="C583" s="5"/>
      <c r="D583" s="5"/>
      <c r="E583" s="5"/>
      <c r="F583" s="5"/>
      <c r="G583" s="5"/>
    </row>
    <row r="584" spans="1:7">
      <c r="A584" s="5"/>
      <c r="B584" s="5"/>
      <c r="C584" s="5"/>
      <c r="D584" s="5"/>
      <c r="E584" s="5"/>
      <c r="F584" s="5"/>
      <c r="G584" s="5"/>
    </row>
    <row r="585" spans="1:7">
      <c r="A585" s="5"/>
      <c r="B585" s="5"/>
      <c r="C585" s="5"/>
      <c r="D585" s="5"/>
      <c r="E585" s="5"/>
      <c r="F585" s="5"/>
      <c r="G585" s="5"/>
    </row>
    <row r="586" spans="1:7">
      <c r="A586" s="5"/>
      <c r="B586" s="5"/>
      <c r="C586" s="5"/>
      <c r="D586" s="5"/>
      <c r="E586" s="5"/>
      <c r="F586" s="5"/>
      <c r="G586" s="5"/>
    </row>
    <row r="587" spans="1:7">
      <c r="A587" s="5"/>
      <c r="B587" s="5"/>
      <c r="C587" s="5"/>
      <c r="D587" s="5"/>
      <c r="E587" s="5"/>
      <c r="F587" s="5"/>
      <c r="G587" s="5"/>
    </row>
    <row r="588" spans="1:7">
      <c r="A588" s="5"/>
      <c r="B588" s="5"/>
      <c r="C588" s="5"/>
      <c r="D588" s="5"/>
      <c r="E588" s="5"/>
      <c r="F588" s="5"/>
      <c r="G588" s="5"/>
    </row>
    <row r="589" spans="1:7">
      <c r="A589" s="5"/>
      <c r="B589" s="5"/>
      <c r="C589" s="5"/>
      <c r="D589" s="5"/>
      <c r="E589" s="5"/>
      <c r="F589" s="5"/>
      <c r="G589" s="5"/>
    </row>
    <row r="590" spans="1:7">
      <c r="A590" s="5"/>
      <c r="B590" s="5"/>
      <c r="C590" s="5"/>
      <c r="D590" s="5"/>
      <c r="E590" s="5"/>
      <c r="F590" s="5"/>
      <c r="G590" s="5"/>
    </row>
    <row r="591" spans="1:7">
      <c r="A591" s="5"/>
      <c r="B591" s="5"/>
      <c r="C591" s="5"/>
      <c r="D591" s="5"/>
      <c r="E591" s="5"/>
      <c r="F591" s="5"/>
      <c r="G591" s="5"/>
    </row>
    <row r="592" spans="1:7">
      <c r="A592" s="5"/>
      <c r="B592" s="5"/>
      <c r="C592" s="5"/>
      <c r="D592" s="5"/>
      <c r="E592" s="5"/>
      <c r="F592" s="5"/>
      <c r="G592" s="5"/>
    </row>
    <row r="593" spans="1:7">
      <c r="A593" s="5"/>
      <c r="B593" s="5"/>
      <c r="C593" s="5"/>
      <c r="D593" s="5"/>
      <c r="E593" s="5"/>
      <c r="F593" s="5"/>
      <c r="G593" s="5"/>
    </row>
    <row r="594" spans="1:7">
      <c r="A594" s="5"/>
      <c r="B594" s="5"/>
      <c r="C594" s="5"/>
      <c r="D594" s="5"/>
      <c r="E594" s="5"/>
      <c r="F594" s="5"/>
      <c r="G594" s="5"/>
    </row>
    <row r="595" spans="1:7">
      <c r="A595" s="5"/>
      <c r="B595" s="5"/>
      <c r="C595" s="5"/>
      <c r="D595" s="5"/>
      <c r="E595" s="5"/>
      <c r="F595" s="5"/>
      <c r="G595" s="5"/>
    </row>
    <row r="596" spans="1:7">
      <c r="A596" s="5"/>
      <c r="B596" s="5"/>
      <c r="C596" s="5"/>
      <c r="D596" s="5"/>
      <c r="E596" s="5"/>
      <c r="F596" s="5"/>
      <c r="G596" s="5"/>
    </row>
    <row r="597" spans="1:7">
      <c r="A597" s="5"/>
      <c r="B597" s="5"/>
      <c r="C597" s="5"/>
      <c r="D597" s="5"/>
      <c r="E597" s="5"/>
      <c r="F597" s="5"/>
      <c r="G597" s="5"/>
    </row>
    <row r="598" spans="1:7">
      <c r="A598" s="5"/>
      <c r="B598" s="5"/>
      <c r="C598" s="5"/>
      <c r="D598" s="5"/>
      <c r="E598" s="5"/>
      <c r="F598" s="5"/>
      <c r="G598" s="5"/>
    </row>
    <row r="599" spans="1:7">
      <c r="A599" s="5"/>
      <c r="B599" s="5"/>
      <c r="C599" s="5"/>
      <c r="D599" s="5"/>
      <c r="E599" s="5"/>
      <c r="F599" s="5"/>
      <c r="G599" s="5"/>
    </row>
    <row r="600" spans="1:7">
      <c r="A600" s="5"/>
      <c r="B600" s="5"/>
      <c r="C600" s="5"/>
      <c r="D600" s="5"/>
      <c r="E600" s="5"/>
      <c r="F600" s="5"/>
      <c r="G600" s="5"/>
    </row>
    <row r="601" spans="1:7">
      <c r="A601" s="5"/>
      <c r="B601" s="5"/>
      <c r="C601" s="5"/>
      <c r="D601" s="5"/>
      <c r="E601" s="5"/>
      <c r="F601" s="5"/>
      <c r="G601" s="5"/>
    </row>
    <row r="602" spans="1:7">
      <c r="A602" s="5"/>
      <c r="B602" s="5"/>
      <c r="C602" s="5"/>
      <c r="D602" s="5"/>
      <c r="E602" s="5"/>
      <c r="F602" s="5"/>
      <c r="G602" s="5"/>
    </row>
    <row r="603" spans="1:7">
      <c r="A603" s="5"/>
      <c r="B603" s="5"/>
      <c r="C603" s="5"/>
      <c r="D603" s="5"/>
      <c r="E603" s="5"/>
      <c r="F603" s="5"/>
      <c r="G603" s="5"/>
    </row>
    <row r="604" spans="1:7">
      <c r="A604" s="5"/>
      <c r="B604" s="5"/>
      <c r="C604" s="5"/>
      <c r="D604" s="5"/>
      <c r="E604" s="5"/>
      <c r="F604" s="5"/>
      <c r="G604" s="5"/>
    </row>
    <row r="605" spans="1:7">
      <c r="A605" s="5"/>
      <c r="B605" s="5"/>
      <c r="C605" s="5"/>
      <c r="D605" s="5"/>
      <c r="E605" s="5"/>
      <c r="F605" s="5"/>
      <c r="G605" s="5"/>
    </row>
    <row r="606" spans="1:7">
      <c r="A606" s="5"/>
      <c r="B606" s="5"/>
      <c r="C606" s="5"/>
      <c r="D606" s="5"/>
      <c r="E606" s="5"/>
      <c r="F606" s="5"/>
      <c r="G606" s="5"/>
    </row>
    <row r="607" spans="1:7">
      <c r="A607" s="5"/>
      <c r="B607" s="5"/>
      <c r="C607" s="5"/>
      <c r="D607" s="5"/>
      <c r="E607" s="5"/>
      <c r="F607" s="5"/>
      <c r="G607" s="5"/>
    </row>
    <row r="608" spans="1:7">
      <c r="A608" s="5"/>
      <c r="B608" s="5"/>
      <c r="C608" s="5"/>
      <c r="D608" s="5"/>
      <c r="E608" s="5"/>
      <c r="F608" s="5"/>
      <c r="G608" s="5"/>
    </row>
    <row r="609" spans="1:7">
      <c r="A609" s="5"/>
      <c r="B609" s="5"/>
      <c r="C609" s="5"/>
      <c r="D609" s="5"/>
      <c r="E609" s="5"/>
      <c r="F609" s="5"/>
      <c r="G609" s="5"/>
    </row>
    <row r="610" spans="1:7">
      <c r="A610" s="5"/>
      <c r="B610" s="5"/>
      <c r="C610" s="5"/>
      <c r="D610" s="5"/>
      <c r="E610" s="5"/>
      <c r="F610" s="5"/>
      <c r="G610" s="5"/>
    </row>
    <row r="611" spans="1:7">
      <c r="A611" s="5"/>
      <c r="B611" s="5"/>
      <c r="C611" s="5"/>
      <c r="D611" s="5"/>
      <c r="E611" s="5"/>
      <c r="F611" s="5"/>
      <c r="G611" s="5"/>
    </row>
    <row r="612" spans="1:7">
      <c r="A612" s="5"/>
      <c r="B612" s="5"/>
      <c r="C612" s="5"/>
      <c r="D612" s="5"/>
      <c r="E612" s="5"/>
      <c r="F612" s="5"/>
      <c r="G612" s="5"/>
    </row>
    <row r="613" spans="1:7">
      <c r="A613" s="5"/>
      <c r="B613" s="5"/>
      <c r="C613" s="5"/>
      <c r="D613" s="5"/>
      <c r="E613" s="5"/>
      <c r="F613" s="5"/>
      <c r="G613" s="5"/>
    </row>
    <row r="614" spans="1:7">
      <c r="A614" s="5"/>
      <c r="B614" s="5"/>
      <c r="C614" s="5"/>
      <c r="D614" s="5"/>
      <c r="E614" s="5"/>
      <c r="F614" s="5"/>
      <c r="G614" s="5"/>
    </row>
    <row r="615" spans="1:7">
      <c r="A615" s="5"/>
      <c r="B615" s="5"/>
      <c r="C615" s="5"/>
      <c r="D615" s="5"/>
      <c r="E615" s="5"/>
      <c r="F615" s="5"/>
      <c r="G615" s="5"/>
    </row>
    <row r="616" spans="1:7">
      <c r="A616" s="5"/>
      <c r="B616" s="5"/>
      <c r="C616" s="5"/>
      <c r="D616" s="5"/>
      <c r="E616" s="5"/>
      <c r="F616" s="5"/>
      <c r="G616" s="5"/>
    </row>
    <row r="617" spans="1:7">
      <c r="A617" s="5"/>
      <c r="B617" s="5"/>
      <c r="C617" s="5"/>
      <c r="D617" s="5"/>
      <c r="E617" s="5"/>
      <c r="F617" s="5"/>
      <c r="G617" s="5"/>
    </row>
    <row r="618" spans="1:7">
      <c r="A618" s="5"/>
      <c r="B618" s="5"/>
      <c r="C618" s="5"/>
      <c r="D618" s="5"/>
      <c r="E618" s="5"/>
      <c r="F618" s="5"/>
      <c r="G618" s="5"/>
    </row>
    <row r="619" spans="1:7">
      <c r="A619" s="5"/>
      <c r="B619" s="5"/>
      <c r="C619" s="5"/>
      <c r="D619" s="5"/>
      <c r="E619" s="5"/>
      <c r="F619" s="5"/>
      <c r="G619" s="5"/>
    </row>
    <row r="620" spans="1:7">
      <c r="A620" s="5"/>
      <c r="B620" s="5"/>
      <c r="C620" s="5"/>
      <c r="D620" s="5"/>
      <c r="E620" s="5"/>
      <c r="F620" s="5"/>
      <c r="G620" s="5"/>
    </row>
    <row r="621" spans="1:7">
      <c r="A621" s="5"/>
      <c r="B621" s="5"/>
      <c r="C621" s="5"/>
      <c r="D621" s="5"/>
      <c r="E621" s="5"/>
      <c r="F621" s="5"/>
      <c r="G621" s="5"/>
    </row>
    <row r="622" spans="1:7">
      <c r="A622" s="5"/>
      <c r="B622" s="5"/>
      <c r="C622" s="5"/>
      <c r="D622" s="5"/>
      <c r="E622" s="5"/>
      <c r="F622" s="5"/>
      <c r="G622" s="5"/>
    </row>
    <row r="623" spans="1:7">
      <c r="A623" s="5"/>
      <c r="B623" s="5"/>
      <c r="C623" s="5"/>
      <c r="D623" s="5"/>
      <c r="E623" s="5"/>
      <c r="F623" s="5"/>
      <c r="G623" s="5"/>
    </row>
    <row r="624" spans="1:7">
      <c r="A624" s="5"/>
      <c r="B624" s="5"/>
      <c r="C624" s="5"/>
      <c r="D624" s="5"/>
      <c r="E624" s="5"/>
      <c r="F624" s="5"/>
      <c r="G624" s="5"/>
    </row>
    <row r="625" spans="1:7">
      <c r="A625" s="5"/>
      <c r="B625" s="5"/>
      <c r="C625" s="5"/>
      <c r="D625" s="5"/>
      <c r="E625" s="5"/>
      <c r="F625" s="5"/>
      <c r="G625" s="5"/>
    </row>
    <row r="626" spans="1:7">
      <c r="A626" s="5"/>
      <c r="B626" s="5"/>
      <c r="C626" s="5"/>
      <c r="D626" s="5"/>
      <c r="E626" s="5"/>
      <c r="F626" s="5"/>
      <c r="G626" s="5"/>
    </row>
    <row r="627" spans="1:7">
      <c r="A627" s="5"/>
      <c r="B627" s="5"/>
      <c r="C627" s="5"/>
      <c r="D627" s="5"/>
      <c r="E627" s="5"/>
      <c r="F627" s="5"/>
      <c r="G627" s="5"/>
    </row>
    <row r="628" spans="1:7">
      <c r="A628" s="5"/>
      <c r="B628" s="5"/>
      <c r="C628" s="5"/>
      <c r="D628" s="5"/>
      <c r="E628" s="5"/>
      <c r="F628" s="5"/>
      <c r="G628" s="5"/>
    </row>
    <row r="629" spans="1:7">
      <c r="A629" s="5"/>
      <c r="B629" s="5"/>
      <c r="C629" s="5"/>
      <c r="D629" s="5"/>
      <c r="E629" s="5"/>
      <c r="F629" s="5"/>
      <c r="G629" s="5"/>
    </row>
    <row r="630" spans="1:7">
      <c r="A630" s="5"/>
      <c r="B630" s="5"/>
      <c r="C630" s="5"/>
      <c r="D630" s="5"/>
      <c r="E630" s="5"/>
      <c r="F630" s="5"/>
      <c r="G630" s="5"/>
    </row>
    <row r="631" spans="1:7">
      <c r="C631" s="5"/>
      <c r="D631" s="5"/>
      <c r="E631" s="5"/>
      <c r="F631" s="5"/>
      <c r="G631" s="5"/>
    </row>
  </sheetData>
  <mergeCells count="6">
    <mergeCell ref="B9:F9"/>
    <mergeCell ref="B4:B8"/>
    <mergeCell ref="C4:C8"/>
    <mergeCell ref="D4:D8"/>
    <mergeCell ref="E4:E8"/>
    <mergeCell ref="F4:F8"/>
  </mergeCells>
  <phoneticPr fontId="11" type="noConversion"/>
  <hyperlinks>
    <hyperlink ref="G1" location="'Spis tablic     List of Tables'!A15" display="Powrót do spisu tablic"/>
    <hyperlink ref="G2" location="'Spis tablic     List of tables'!B16" display="Back to list of tables"/>
  </hyperlinks>
  <pageMargins left="0.7" right="0.7" top="0.75" bottom="0.75" header="0.3" footer="0.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76"/>
  <sheetViews>
    <sheetView zoomScaleNormal="100" workbookViewId="0">
      <selection activeCell="C22" sqref="C22"/>
    </sheetView>
  </sheetViews>
  <sheetFormatPr defaultRowHeight="12.75"/>
  <cols>
    <col min="1" max="1" width="41.75" style="12" customWidth="1"/>
    <col min="2" max="5" width="10.625" style="12" customWidth="1"/>
    <col min="6" max="6" width="11.25" style="12" customWidth="1"/>
    <col min="7" max="15" width="9" style="12"/>
    <col min="16" max="16" width="10.125" style="12" bestFit="1" customWidth="1"/>
    <col min="17" max="16384" width="9" style="12"/>
  </cols>
  <sheetData>
    <row r="1" spans="1:16" ht="14.25">
      <c r="A1" s="12" t="s">
        <v>722</v>
      </c>
      <c r="E1" s="99"/>
      <c r="F1" s="99"/>
      <c r="G1" s="111" t="s">
        <v>13</v>
      </c>
    </row>
    <row r="2" spans="1:16" ht="14.25">
      <c r="A2" s="338" t="s">
        <v>723</v>
      </c>
      <c r="E2" s="99"/>
      <c r="F2" s="99"/>
      <c r="G2" s="21" t="s">
        <v>14</v>
      </c>
    </row>
    <row r="3" spans="1:16">
      <c r="A3" s="115"/>
    </row>
    <row r="4" spans="1:16" ht="17.100000000000001" customHeight="1">
      <c r="A4" s="339"/>
      <c r="B4" s="548" t="s">
        <v>84</v>
      </c>
      <c r="C4" s="548" t="s">
        <v>85</v>
      </c>
      <c r="D4" s="548" t="s">
        <v>86</v>
      </c>
      <c r="E4" s="548" t="s">
        <v>87</v>
      </c>
      <c r="F4" s="555" t="s">
        <v>88</v>
      </c>
    </row>
    <row r="5" spans="1:16" ht="17.100000000000001" customHeight="1">
      <c r="A5" s="11"/>
      <c r="B5" s="560"/>
      <c r="C5" s="551"/>
      <c r="D5" s="553"/>
      <c r="E5" s="551"/>
      <c r="F5" s="556"/>
    </row>
    <row r="6" spans="1:16" ht="17.100000000000001" customHeight="1">
      <c r="A6" s="242" t="s">
        <v>50</v>
      </c>
      <c r="B6" s="560"/>
      <c r="C6" s="551"/>
      <c r="D6" s="553"/>
      <c r="E6" s="551"/>
      <c r="F6" s="556"/>
    </row>
    <row r="7" spans="1:16" ht="17.100000000000001" customHeight="1">
      <c r="A7" s="243" t="s">
        <v>51</v>
      </c>
      <c r="B7" s="560"/>
      <c r="C7" s="551"/>
      <c r="D7" s="553"/>
      <c r="E7" s="551"/>
      <c r="F7" s="556"/>
    </row>
    <row r="8" spans="1:16" ht="17.100000000000001" customHeight="1">
      <c r="A8" s="354"/>
      <c r="B8" s="536"/>
      <c r="C8" s="552"/>
      <c r="D8" s="554"/>
      <c r="E8" s="552"/>
      <c r="F8" s="557"/>
    </row>
    <row r="9" spans="1:16" ht="17.100000000000001" customHeight="1">
      <c r="A9" s="356"/>
      <c r="B9" s="543" t="s">
        <v>89</v>
      </c>
      <c r="C9" s="561"/>
      <c r="D9" s="561"/>
      <c r="E9" s="561"/>
      <c r="F9" s="561"/>
    </row>
    <row r="10" spans="1:16" s="62" customFormat="1" ht="17.100000000000001" customHeight="1">
      <c r="A10" s="265" t="s">
        <v>596</v>
      </c>
      <c r="B10" s="57">
        <f>SUM(C10:F10)</f>
        <v>11650086.24512</v>
      </c>
      <c r="C10" s="671">
        <v>5088775.0458399998</v>
      </c>
      <c r="D10" s="671">
        <v>4392492.7674500002</v>
      </c>
      <c r="E10" s="357">
        <v>1415472.6</v>
      </c>
      <c r="F10" s="358">
        <v>753345.83183000004</v>
      </c>
      <c r="G10" s="350"/>
      <c r="H10" s="350"/>
      <c r="I10" s="350"/>
      <c r="J10" s="350"/>
      <c r="K10" s="329"/>
    </row>
    <row r="11" spans="1:16" s="62" customFormat="1" ht="17.100000000000001" customHeight="1">
      <c r="A11" s="222" t="s">
        <v>597</v>
      </c>
      <c r="B11" s="88"/>
      <c r="C11" s="41"/>
      <c r="D11" s="41"/>
      <c r="E11" s="50"/>
      <c r="F11" s="49"/>
      <c r="G11" s="350"/>
      <c r="H11" s="350"/>
      <c r="I11" s="350"/>
      <c r="J11" s="350"/>
      <c r="K11" s="329"/>
      <c r="P11" s="329"/>
    </row>
    <row r="12" spans="1:16" s="62" customFormat="1" ht="17.100000000000001" customHeight="1">
      <c r="A12" s="265" t="s">
        <v>27</v>
      </c>
      <c r="B12" s="88">
        <f>SUM(C12:F12)</f>
        <v>9250539.9700900018</v>
      </c>
      <c r="C12" s="41">
        <v>4198484.7456499999</v>
      </c>
      <c r="D12" s="41">
        <v>3262956.7730300003</v>
      </c>
      <c r="E12" s="63">
        <v>1284310.3</v>
      </c>
      <c r="F12" s="102">
        <v>504788.15141000005</v>
      </c>
      <c r="G12" s="350"/>
      <c r="H12" s="350"/>
      <c r="I12" s="350"/>
      <c r="J12" s="350"/>
      <c r="K12" s="329"/>
      <c r="P12" s="329"/>
    </row>
    <row r="13" spans="1:16" s="62" customFormat="1" ht="17.100000000000001" customHeight="1">
      <c r="A13" s="140" t="s">
        <v>98</v>
      </c>
      <c r="B13" s="25"/>
      <c r="C13" s="28"/>
      <c r="D13" s="28"/>
      <c r="E13" s="50"/>
      <c r="F13" s="49"/>
      <c r="G13" s="350"/>
      <c r="H13" s="350"/>
      <c r="I13" s="350"/>
      <c r="J13" s="350"/>
      <c r="K13" s="329"/>
      <c r="P13" s="329"/>
    </row>
    <row r="14" spans="1:16" ht="17.100000000000001" customHeight="1">
      <c r="A14" s="262" t="s">
        <v>45</v>
      </c>
      <c r="B14" s="25"/>
      <c r="C14" s="28"/>
      <c r="D14" s="28"/>
      <c r="E14" s="50"/>
      <c r="F14" s="49"/>
      <c r="G14" s="350"/>
      <c r="H14" s="350"/>
      <c r="I14" s="350"/>
      <c r="J14" s="350"/>
      <c r="K14" s="329"/>
      <c r="P14" s="350"/>
    </row>
    <row r="15" spans="1:16" ht="17.100000000000001" customHeight="1">
      <c r="A15" s="222" t="s">
        <v>92</v>
      </c>
      <c r="B15" s="25"/>
      <c r="C15" s="28"/>
      <c r="D15" s="28"/>
      <c r="E15" s="50"/>
      <c r="F15" s="49"/>
      <c r="G15" s="350"/>
      <c r="H15" s="350"/>
      <c r="I15" s="350"/>
      <c r="J15" s="350"/>
      <c r="K15" s="329"/>
      <c r="P15" s="350"/>
    </row>
    <row r="16" spans="1:16" ht="17.100000000000001" customHeight="1">
      <c r="A16" s="264" t="s">
        <v>211</v>
      </c>
      <c r="B16" s="25">
        <f>SUM(C16:F16)</f>
        <v>770756.35145000007</v>
      </c>
      <c r="C16" s="28">
        <v>239756.58187999998</v>
      </c>
      <c r="D16" s="28">
        <v>254983.36099000002</v>
      </c>
      <c r="E16" s="50">
        <v>66154</v>
      </c>
      <c r="F16" s="49">
        <v>209862.40858000002</v>
      </c>
      <c r="G16" s="350"/>
      <c r="H16" s="350"/>
      <c r="I16" s="350"/>
      <c r="J16" s="350"/>
      <c r="K16" s="329"/>
      <c r="P16" s="350"/>
    </row>
    <row r="17" spans="1:16" ht="17.100000000000001" customHeight="1">
      <c r="A17" s="222" t="s">
        <v>582</v>
      </c>
      <c r="B17" s="25"/>
      <c r="C17" s="28"/>
      <c r="D17" s="28"/>
      <c r="E17" s="50"/>
      <c r="F17" s="49"/>
      <c r="G17" s="350"/>
      <c r="H17" s="350"/>
      <c r="I17" s="350"/>
      <c r="J17" s="350"/>
      <c r="K17" s="329"/>
      <c r="P17" s="350"/>
    </row>
    <row r="18" spans="1:16" ht="17.100000000000001" customHeight="1">
      <c r="A18" s="264" t="s">
        <v>626</v>
      </c>
      <c r="B18" s="25">
        <f>SUM(C18:F18)</f>
        <v>29043.57258</v>
      </c>
      <c r="C18" s="28">
        <v>29043.57258</v>
      </c>
      <c r="D18" s="191">
        <v>0</v>
      </c>
      <c r="E18" s="191">
        <v>0</v>
      </c>
      <c r="F18" s="192">
        <v>0</v>
      </c>
      <c r="G18" s="350"/>
      <c r="H18" s="350"/>
      <c r="I18" s="350"/>
      <c r="J18" s="350"/>
      <c r="K18" s="329"/>
      <c r="P18" s="350"/>
    </row>
    <row r="19" spans="1:16" ht="17.100000000000001" customHeight="1">
      <c r="A19" s="263" t="s">
        <v>627</v>
      </c>
      <c r="B19" s="25"/>
      <c r="C19" s="28"/>
      <c r="D19" s="28"/>
      <c r="E19" s="28"/>
      <c r="F19" s="40"/>
      <c r="G19" s="350"/>
      <c r="H19" s="350"/>
      <c r="I19" s="350"/>
      <c r="J19" s="350"/>
      <c r="K19" s="329"/>
      <c r="P19" s="350"/>
    </row>
    <row r="20" spans="1:16" ht="17.100000000000001" customHeight="1">
      <c r="A20" s="222" t="s">
        <v>628</v>
      </c>
      <c r="B20" s="25"/>
      <c r="C20" s="28"/>
      <c r="D20" s="28"/>
      <c r="E20" s="28"/>
      <c r="F20" s="40"/>
      <c r="G20" s="350"/>
      <c r="H20" s="350"/>
      <c r="I20" s="350"/>
      <c r="J20" s="350"/>
      <c r="K20" s="329"/>
    </row>
    <row r="21" spans="1:16" ht="17.100000000000001" customHeight="1">
      <c r="A21" s="351" t="s">
        <v>583</v>
      </c>
      <c r="B21" s="25">
        <f>SUM(C21:F21)</f>
        <v>1069692.8979400001</v>
      </c>
      <c r="C21" s="28">
        <v>684832.96347000008</v>
      </c>
      <c r="D21" s="28">
        <v>321628.44099999999</v>
      </c>
      <c r="E21" s="28">
        <v>57651.199999999997</v>
      </c>
      <c r="F21" s="40">
        <v>5580.2934699999996</v>
      </c>
      <c r="G21" s="350"/>
      <c r="H21" s="350"/>
      <c r="I21" s="350"/>
      <c r="J21" s="350"/>
      <c r="K21" s="329"/>
    </row>
    <row r="22" spans="1:16" ht="17.100000000000001" customHeight="1">
      <c r="A22" s="222" t="s">
        <v>584</v>
      </c>
      <c r="B22" s="25"/>
      <c r="C22" s="28"/>
      <c r="D22" s="28"/>
      <c r="E22" s="28"/>
      <c r="F22" s="40"/>
      <c r="G22" s="350"/>
      <c r="H22" s="350"/>
      <c r="I22" s="350"/>
      <c r="J22" s="350"/>
      <c r="K22" s="329"/>
    </row>
    <row r="23" spans="1:16" ht="17.100000000000001" customHeight="1">
      <c r="A23" s="351" t="s">
        <v>28</v>
      </c>
      <c r="B23" s="25">
        <f>SUM(C23:F23)</f>
        <v>7138046.7688800003</v>
      </c>
      <c r="C23" s="28">
        <v>3156728.91396</v>
      </c>
      <c r="D23" s="28">
        <v>2578153.7328300001</v>
      </c>
      <c r="E23" s="28">
        <v>1134226.3999999999</v>
      </c>
      <c r="F23" s="40">
        <v>268937.72209</v>
      </c>
      <c r="G23" s="350"/>
      <c r="H23" s="350"/>
      <c r="I23" s="350"/>
      <c r="J23" s="350"/>
      <c r="K23" s="329"/>
    </row>
    <row r="24" spans="1:16" ht="17.100000000000001" customHeight="1">
      <c r="A24" s="222" t="s">
        <v>99</v>
      </c>
      <c r="B24" s="25"/>
      <c r="C24" s="28"/>
      <c r="D24" s="28"/>
      <c r="E24" s="28"/>
      <c r="F24" s="40"/>
      <c r="G24" s="350"/>
      <c r="H24" s="350"/>
      <c r="I24" s="350"/>
      <c r="J24" s="350"/>
      <c r="K24" s="329"/>
    </row>
    <row r="25" spans="1:16" ht="17.100000000000001" customHeight="1">
      <c r="A25" s="262" t="s">
        <v>616</v>
      </c>
      <c r="B25" s="25"/>
      <c r="C25" s="28"/>
      <c r="D25" s="28"/>
      <c r="E25" s="28"/>
      <c r="F25" s="40"/>
      <c r="G25" s="350"/>
      <c r="H25" s="350"/>
      <c r="I25" s="350"/>
      <c r="J25" s="350"/>
      <c r="K25" s="329"/>
    </row>
    <row r="26" spans="1:16" ht="17.100000000000001" customHeight="1">
      <c r="A26" s="222" t="s">
        <v>617</v>
      </c>
      <c r="B26" s="25"/>
      <c r="C26" s="28"/>
      <c r="D26" s="28"/>
      <c r="E26" s="28"/>
      <c r="F26" s="40"/>
      <c r="G26" s="350"/>
      <c r="H26" s="350"/>
      <c r="I26" s="350"/>
      <c r="J26" s="350"/>
      <c r="K26" s="329"/>
    </row>
    <row r="27" spans="1:16" ht="17.100000000000001" customHeight="1">
      <c r="A27" s="351" t="s">
        <v>618</v>
      </c>
      <c r="B27" s="25">
        <f>SUM(C27:F27)</f>
        <v>3618885.42423</v>
      </c>
      <c r="C27" s="28">
        <v>1682653.26349</v>
      </c>
      <c r="D27" s="28">
        <v>1122867.0024000001</v>
      </c>
      <c r="E27" s="28">
        <v>679704.8</v>
      </c>
      <c r="F27" s="40">
        <v>133660.35834000001</v>
      </c>
      <c r="G27" s="350"/>
      <c r="H27" s="350"/>
      <c r="I27" s="350"/>
      <c r="J27" s="350"/>
      <c r="K27" s="329"/>
    </row>
    <row r="28" spans="1:16" ht="17.100000000000001" customHeight="1">
      <c r="A28" s="222" t="s">
        <v>619</v>
      </c>
      <c r="B28" s="25"/>
      <c r="C28" s="28"/>
      <c r="D28" s="28"/>
      <c r="E28" s="28"/>
      <c r="F28" s="40"/>
      <c r="G28" s="350"/>
      <c r="H28" s="350"/>
      <c r="I28" s="350"/>
      <c r="J28" s="350"/>
      <c r="K28" s="329"/>
    </row>
    <row r="29" spans="1:16" ht="17.100000000000001" customHeight="1">
      <c r="A29" s="262" t="s">
        <v>620</v>
      </c>
      <c r="B29" s="25"/>
      <c r="C29" s="28"/>
      <c r="D29" s="28"/>
      <c r="E29" s="28"/>
      <c r="F29" s="40"/>
      <c r="G29" s="350"/>
      <c r="H29" s="350"/>
      <c r="I29" s="350"/>
      <c r="J29" s="350"/>
      <c r="K29" s="329"/>
    </row>
    <row r="30" spans="1:16" ht="17.100000000000001" customHeight="1">
      <c r="A30" s="268" t="s">
        <v>621</v>
      </c>
      <c r="B30" s="29">
        <f>SUM(C30:F30)</f>
        <v>657257.91128999996</v>
      </c>
      <c r="C30" s="31">
        <v>323585.12224</v>
      </c>
      <c r="D30" s="31">
        <v>197712.71262000001</v>
      </c>
      <c r="E30" s="31">
        <v>111993.8</v>
      </c>
      <c r="F30" s="238">
        <v>23966.276429999998</v>
      </c>
      <c r="G30" s="350"/>
      <c r="H30" s="350"/>
      <c r="I30" s="350"/>
      <c r="J30" s="350"/>
      <c r="K30" s="329"/>
    </row>
    <row r="31" spans="1:16" ht="17.100000000000001" customHeight="1">
      <c r="A31" s="263" t="s">
        <v>622</v>
      </c>
      <c r="B31" s="25"/>
      <c r="C31" s="28"/>
      <c r="D31" s="28"/>
      <c r="E31" s="28"/>
      <c r="F31" s="40"/>
      <c r="G31" s="350"/>
      <c r="H31" s="350"/>
      <c r="I31" s="350"/>
      <c r="J31" s="350"/>
      <c r="K31" s="329"/>
    </row>
    <row r="32" spans="1:16" ht="17.100000000000001" customHeight="1">
      <c r="A32" s="222" t="s">
        <v>623</v>
      </c>
      <c r="B32" s="25"/>
      <c r="C32" s="28"/>
      <c r="D32" s="28"/>
      <c r="E32" s="28"/>
      <c r="F32" s="40"/>
      <c r="G32" s="350"/>
      <c r="H32" s="350"/>
      <c r="I32" s="350"/>
      <c r="J32" s="350"/>
      <c r="K32" s="329"/>
    </row>
    <row r="33" spans="1:11" ht="17.100000000000001" customHeight="1">
      <c r="A33" s="351" t="s">
        <v>624</v>
      </c>
      <c r="B33" s="25">
        <f>SUM(C33:F33)</f>
        <v>2273147.6796499998</v>
      </c>
      <c r="C33" s="28">
        <v>888875.62904999999</v>
      </c>
      <c r="D33" s="28">
        <v>1077932.2260699999</v>
      </c>
      <c r="E33" s="25">
        <v>211938</v>
      </c>
      <c r="F33" s="40">
        <v>94401.824529999998</v>
      </c>
      <c r="G33" s="350"/>
      <c r="H33" s="350"/>
      <c r="I33" s="350"/>
      <c r="J33" s="350"/>
      <c r="K33" s="329"/>
    </row>
    <row r="34" spans="1:11" ht="17.100000000000001" customHeight="1">
      <c r="A34" s="222" t="s">
        <v>625</v>
      </c>
      <c r="B34" s="25"/>
      <c r="C34" s="28"/>
      <c r="D34" s="28"/>
      <c r="E34" s="28"/>
      <c r="F34" s="40"/>
      <c r="G34" s="350"/>
      <c r="H34" s="350"/>
      <c r="I34" s="350"/>
      <c r="J34" s="350"/>
      <c r="K34" s="329"/>
    </row>
    <row r="35" spans="1:11" s="62" customFormat="1" ht="17.100000000000001" customHeight="1">
      <c r="A35" s="349" t="s">
        <v>29</v>
      </c>
      <c r="B35" s="88">
        <f>SUM(C35:F35)</f>
        <v>2399546.1750300005</v>
      </c>
      <c r="C35" s="41">
        <v>890290.3001900001</v>
      </c>
      <c r="D35" s="41">
        <v>1129535.9944200001</v>
      </c>
      <c r="E35" s="41">
        <v>131162.20000000001</v>
      </c>
      <c r="F35" s="48">
        <v>248557.68041999999</v>
      </c>
      <c r="G35" s="350"/>
      <c r="H35" s="350"/>
      <c r="I35" s="350"/>
      <c r="J35" s="350"/>
      <c r="K35" s="329"/>
    </row>
    <row r="36" spans="1:11" s="62" customFormat="1" ht="17.100000000000001" customHeight="1">
      <c r="A36" s="140" t="s">
        <v>100</v>
      </c>
      <c r="B36" s="25"/>
      <c r="C36" s="28"/>
      <c r="D36" s="28"/>
      <c r="E36" s="28"/>
      <c r="F36" s="40"/>
      <c r="G36" s="350"/>
      <c r="H36" s="350"/>
      <c r="I36" s="350"/>
      <c r="J36" s="350"/>
      <c r="K36" s="329"/>
    </row>
    <row r="37" spans="1:11" ht="17.100000000000001" customHeight="1">
      <c r="A37" s="351" t="s">
        <v>614</v>
      </c>
      <c r="B37" s="25">
        <f>SUM(C37:F37)</f>
        <v>2110232.3596000001</v>
      </c>
      <c r="C37" s="28">
        <v>878936.9841900001</v>
      </c>
      <c r="D37" s="28">
        <v>865009.84499000001</v>
      </c>
      <c r="E37" s="28">
        <v>130356.9</v>
      </c>
      <c r="F37" s="40">
        <v>235928.63042</v>
      </c>
      <c r="G37" s="350"/>
      <c r="H37" s="350"/>
      <c r="I37" s="350"/>
      <c r="J37" s="350"/>
      <c r="K37" s="329"/>
    </row>
    <row r="38" spans="1:11">
      <c r="A38" s="263" t="s">
        <v>615</v>
      </c>
      <c r="B38" s="81"/>
      <c r="C38" s="81"/>
      <c r="D38" s="81"/>
      <c r="E38" s="81"/>
      <c r="F38" s="83"/>
    </row>
    <row r="39" spans="1:11">
      <c r="A39" s="5"/>
      <c r="B39" s="5"/>
      <c r="C39" s="5"/>
      <c r="D39" s="5"/>
      <c r="E39" s="5"/>
      <c r="F39" s="5"/>
    </row>
    <row r="40" spans="1:11">
      <c r="A40" s="5"/>
      <c r="B40" s="5"/>
      <c r="C40" s="5"/>
      <c r="D40" s="5"/>
      <c r="E40" s="5"/>
      <c r="F40" s="5"/>
    </row>
    <row r="41" spans="1:11">
      <c r="A41" s="5"/>
      <c r="B41" s="5"/>
      <c r="C41" s="5"/>
      <c r="D41" s="5"/>
      <c r="E41" s="5"/>
      <c r="F41" s="5"/>
    </row>
    <row r="42" spans="1:11">
      <c r="A42" s="5"/>
      <c r="B42" s="5"/>
      <c r="C42" s="5"/>
      <c r="D42" s="5"/>
      <c r="E42" s="5"/>
      <c r="F42" s="5"/>
    </row>
    <row r="43" spans="1:11">
      <c r="A43" s="5"/>
      <c r="B43" s="5"/>
      <c r="C43" s="5"/>
      <c r="D43" s="5"/>
      <c r="E43" s="5"/>
      <c r="F43" s="5"/>
    </row>
    <row r="44" spans="1:11">
      <c r="A44" s="5"/>
      <c r="B44" s="5"/>
      <c r="C44" s="5"/>
      <c r="D44" s="5"/>
      <c r="E44" s="5"/>
      <c r="F44" s="5"/>
    </row>
    <row r="45" spans="1:11">
      <c r="A45" s="5"/>
      <c r="B45" s="5"/>
      <c r="C45" s="5"/>
      <c r="D45" s="5"/>
      <c r="E45" s="5"/>
      <c r="F45" s="5"/>
    </row>
    <row r="46" spans="1:11">
      <c r="A46" s="5"/>
      <c r="B46" s="5"/>
      <c r="C46" s="5"/>
      <c r="D46" s="5"/>
      <c r="E46" s="5"/>
      <c r="F46" s="5"/>
    </row>
    <row r="47" spans="1:11">
      <c r="A47" s="5"/>
      <c r="B47" s="5"/>
      <c r="C47" s="5"/>
      <c r="D47" s="5"/>
      <c r="E47" s="5"/>
      <c r="F47" s="5"/>
    </row>
    <row r="48" spans="1:11">
      <c r="A48" s="5"/>
      <c r="B48" s="5"/>
      <c r="C48" s="5"/>
      <c r="D48" s="5"/>
      <c r="E48" s="5"/>
      <c r="F48" s="5"/>
    </row>
    <row r="49" spans="1:6">
      <c r="A49" s="5"/>
      <c r="B49" s="5"/>
      <c r="C49" s="5"/>
      <c r="D49" s="5"/>
      <c r="E49" s="5"/>
      <c r="F49" s="5"/>
    </row>
    <row r="50" spans="1:6">
      <c r="A50" s="5"/>
      <c r="B50" s="5"/>
      <c r="C50" s="5"/>
      <c r="D50" s="5"/>
      <c r="E50" s="5"/>
      <c r="F50" s="5"/>
    </row>
    <row r="51" spans="1:6">
      <c r="A51" s="5"/>
      <c r="B51" s="5"/>
      <c r="C51" s="5"/>
      <c r="D51" s="5"/>
      <c r="E51" s="5"/>
      <c r="F51" s="5"/>
    </row>
    <row r="52" spans="1:6">
      <c r="A52" s="5"/>
      <c r="B52" s="5"/>
      <c r="C52" s="5"/>
      <c r="D52" s="5"/>
      <c r="E52" s="5"/>
      <c r="F52" s="5"/>
    </row>
    <row r="53" spans="1:6">
      <c r="A53" s="5"/>
      <c r="B53" s="5"/>
      <c r="C53" s="5"/>
      <c r="D53" s="5"/>
      <c r="E53" s="5"/>
      <c r="F53" s="5"/>
    </row>
    <row r="54" spans="1:6">
      <c r="A54" s="5"/>
      <c r="B54" s="5"/>
      <c r="C54" s="5"/>
      <c r="D54" s="5"/>
      <c r="E54" s="5"/>
      <c r="F54" s="5"/>
    </row>
    <row r="55" spans="1:6">
      <c r="A55" s="5"/>
      <c r="B55" s="5"/>
      <c r="C55" s="5"/>
      <c r="D55" s="5"/>
      <c r="E55" s="5"/>
      <c r="F55" s="5"/>
    </row>
    <row r="56" spans="1:6">
      <c r="A56" s="5"/>
      <c r="B56" s="5"/>
      <c r="C56" s="5"/>
      <c r="D56" s="5"/>
      <c r="E56" s="5"/>
      <c r="F56" s="5"/>
    </row>
    <row r="57" spans="1:6">
      <c r="A57" s="5"/>
      <c r="B57" s="5"/>
      <c r="C57" s="5"/>
      <c r="D57" s="5"/>
      <c r="E57" s="5"/>
      <c r="F57" s="5"/>
    </row>
    <row r="58" spans="1:6">
      <c r="A58" s="5"/>
      <c r="B58" s="5"/>
      <c r="C58" s="5"/>
      <c r="D58" s="5"/>
      <c r="E58" s="5"/>
      <c r="F58" s="5"/>
    </row>
    <row r="59" spans="1:6">
      <c r="A59" s="5"/>
      <c r="B59" s="5"/>
      <c r="C59" s="5"/>
      <c r="D59" s="5"/>
      <c r="E59" s="5"/>
      <c r="F59" s="5"/>
    </row>
    <row r="60" spans="1:6">
      <c r="A60" s="5"/>
      <c r="B60" s="5"/>
      <c r="C60" s="5"/>
      <c r="D60" s="5"/>
      <c r="E60" s="5"/>
      <c r="F60" s="5"/>
    </row>
    <row r="61" spans="1:6">
      <c r="A61" s="5"/>
      <c r="B61" s="5"/>
      <c r="C61" s="5"/>
      <c r="D61" s="5"/>
      <c r="E61" s="5"/>
      <c r="F61" s="5"/>
    </row>
    <row r="62" spans="1:6">
      <c r="A62" s="5"/>
      <c r="B62" s="5"/>
      <c r="C62" s="5"/>
      <c r="D62" s="5"/>
      <c r="E62" s="5"/>
      <c r="F62" s="5"/>
    </row>
    <row r="63" spans="1:6">
      <c r="A63" s="5"/>
      <c r="B63" s="5"/>
      <c r="C63" s="5"/>
      <c r="D63" s="5"/>
      <c r="E63" s="5"/>
      <c r="F63" s="5"/>
    </row>
    <row r="64" spans="1:6">
      <c r="A64" s="5"/>
      <c r="B64" s="5"/>
      <c r="C64" s="5"/>
      <c r="D64" s="5"/>
      <c r="E64" s="5"/>
      <c r="F64" s="5"/>
    </row>
    <row r="65" spans="1:6">
      <c r="A65" s="5"/>
      <c r="B65" s="5"/>
      <c r="C65" s="5"/>
      <c r="D65" s="5"/>
      <c r="E65" s="5"/>
      <c r="F65" s="5"/>
    </row>
    <row r="66" spans="1:6">
      <c r="A66" s="5"/>
      <c r="B66" s="5"/>
      <c r="C66" s="5"/>
      <c r="D66" s="5"/>
      <c r="E66" s="5"/>
      <c r="F66" s="5"/>
    </row>
    <row r="67" spans="1:6">
      <c r="A67" s="5"/>
      <c r="B67" s="5"/>
      <c r="C67" s="5"/>
      <c r="D67" s="5"/>
      <c r="E67" s="5"/>
      <c r="F67" s="5"/>
    </row>
    <row r="68" spans="1:6">
      <c r="A68" s="5"/>
      <c r="B68" s="5"/>
      <c r="C68" s="5"/>
      <c r="D68" s="5"/>
      <c r="E68" s="5"/>
      <c r="F68" s="5"/>
    </row>
    <row r="69" spans="1:6">
      <c r="A69" s="5"/>
      <c r="B69" s="5"/>
      <c r="C69" s="5"/>
      <c r="D69" s="5"/>
      <c r="E69" s="5"/>
      <c r="F69" s="5"/>
    </row>
    <row r="70" spans="1:6">
      <c r="A70" s="5"/>
      <c r="B70" s="5"/>
      <c r="C70" s="5"/>
      <c r="D70" s="5"/>
      <c r="E70" s="5"/>
      <c r="F70" s="5"/>
    </row>
    <row r="71" spans="1:6">
      <c r="A71" s="5"/>
      <c r="B71" s="5"/>
      <c r="C71" s="5"/>
      <c r="D71" s="5"/>
      <c r="E71" s="5"/>
      <c r="F71" s="5"/>
    </row>
    <row r="72" spans="1:6">
      <c r="A72" s="5"/>
      <c r="B72" s="5"/>
      <c r="C72" s="5"/>
      <c r="D72" s="5"/>
      <c r="E72" s="5"/>
      <c r="F72" s="5"/>
    </row>
    <row r="73" spans="1:6">
      <c r="A73" s="5"/>
      <c r="B73" s="5"/>
      <c r="C73" s="5"/>
      <c r="D73" s="5"/>
      <c r="E73" s="5"/>
      <c r="F73" s="5"/>
    </row>
    <row r="74" spans="1:6">
      <c r="A74" s="5"/>
      <c r="B74" s="5"/>
      <c r="C74" s="5"/>
      <c r="D74" s="5"/>
      <c r="E74" s="5"/>
      <c r="F74" s="5"/>
    </row>
    <row r="75" spans="1:6">
      <c r="A75" s="5"/>
      <c r="B75" s="5"/>
      <c r="C75" s="5"/>
      <c r="D75" s="5"/>
      <c r="E75" s="5"/>
      <c r="F75" s="5"/>
    </row>
    <row r="76" spans="1:6">
      <c r="A76" s="5"/>
      <c r="B76" s="5"/>
      <c r="C76" s="5"/>
      <c r="D76" s="5"/>
      <c r="E76" s="5"/>
      <c r="F76" s="5"/>
    </row>
  </sheetData>
  <mergeCells count="6">
    <mergeCell ref="B9:F9"/>
    <mergeCell ref="B4:B8"/>
    <mergeCell ref="C4:C8"/>
    <mergeCell ref="D4:D8"/>
    <mergeCell ref="E4:E8"/>
    <mergeCell ref="F4:F8"/>
  </mergeCells>
  <phoneticPr fontId="11" type="noConversion"/>
  <hyperlinks>
    <hyperlink ref="G1" location="'Spis tablic     List of Tables'!A15" display="Powrót do spisu tablic"/>
    <hyperlink ref="G2" location="'Spis tablic     List of tables'!B16" display="Back to list of tables"/>
  </hyperlinks>
  <pageMargins left="0.7" right="0.7" top="0.75" bottom="0.75" header="0.3" footer="0.3"/>
  <pageSetup paperSize="9" scale="4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59"/>
  <sheetViews>
    <sheetView zoomScaleNormal="100" workbookViewId="0">
      <selection activeCell="D43" sqref="D43"/>
    </sheetView>
  </sheetViews>
  <sheetFormatPr defaultRowHeight="12.75"/>
  <cols>
    <col min="1" max="1" width="40.625" style="12" customWidth="1"/>
    <col min="2" max="5" width="10" style="12" customWidth="1"/>
    <col min="6" max="6" width="10.625" style="12" customWidth="1"/>
    <col min="7" max="16384" width="9" style="12"/>
  </cols>
  <sheetData>
    <row r="1" spans="1:9" ht="14.25">
      <c r="A1" s="12" t="s">
        <v>724</v>
      </c>
      <c r="B1" s="5"/>
      <c r="C1" s="5"/>
      <c r="D1" s="5"/>
      <c r="E1" s="5"/>
      <c r="F1" s="99"/>
      <c r="G1" s="324" t="s">
        <v>13</v>
      </c>
      <c r="I1" s="116"/>
    </row>
    <row r="2" spans="1:9" s="115" customFormat="1" ht="14.25">
      <c r="A2" s="338" t="s">
        <v>725</v>
      </c>
      <c r="F2" s="99"/>
      <c r="G2" s="21" t="s">
        <v>14</v>
      </c>
      <c r="I2" s="14"/>
    </row>
    <row r="3" spans="1:9" s="115" customFormat="1"/>
    <row r="4" spans="1:9" ht="17.100000000000001" customHeight="1">
      <c r="A4" s="339"/>
      <c r="B4" s="548" t="s">
        <v>84</v>
      </c>
      <c r="C4" s="548" t="s">
        <v>85</v>
      </c>
      <c r="D4" s="548" t="s">
        <v>86</v>
      </c>
      <c r="E4" s="548" t="s">
        <v>87</v>
      </c>
      <c r="F4" s="555" t="s">
        <v>88</v>
      </c>
    </row>
    <row r="5" spans="1:9" ht="17.100000000000001" customHeight="1">
      <c r="A5" s="11"/>
      <c r="B5" s="560"/>
      <c r="C5" s="551"/>
      <c r="D5" s="553"/>
      <c r="E5" s="551"/>
      <c r="F5" s="556"/>
    </row>
    <row r="6" spans="1:9" ht="17.100000000000001" customHeight="1">
      <c r="A6" s="242" t="s">
        <v>50</v>
      </c>
      <c r="B6" s="560"/>
      <c r="C6" s="551"/>
      <c r="D6" s="553"/>
      <c r="E6" s="551"/>
      <c r="F6" s="556"/>
    </row>
    <row r="7" spans="1:9" ht="17.100000000000001" customHeight="1">
      <c r="A7" s="243" t="s">
        <v>51</v>
      </c>
      <c r="B7" s="560"/>
      <c r="C7" s="551"/>
      <c r="D7" s="553"/>
      <c r="E7" s="551"/>
      <c r="F7" s="556"/>
    </row>
    <row r="8" spans="1:9" ht="17.100000000000001" customHeight="1">
      <c r="A8" s="354"/>
      <c r="B8" s="536"/>
      <c r="C8" s="552"/>
      <c r="D8" s="554"/>
      <c r="E8" s="552"/>
      <c r="F8" s="557"/>
    </row>
    <row r="9" spans="1:9" ht="17.100000000000001" customHeight="1">
      <c r="A9" s="356"/>
      <c r="B9" s="546" t="s">
        <v>651</v>
      </c>
      <c r="C9" s="547"/>
      <c r="D9" s="547"/>
      <c r="E9" s="547"/>
      <c r="F9" s="547"/>
    </row>
    <row r="10" spans="1:9" ht="17.100000000000001" customHeight="1">
      <c r="A10" s="265" t="s">
        <v>596</v>
      </c>
      <c r="B10" s="80">
        <v>100</v>
      </c>
      <c r="C10" s="57">
        <v>43.680149131699274</v>
      </c>
      <c r="D10" s="57">
        <v>37.703521459250418</v>
      </c>
      <c r="E10" s="57">
        <v>12.149889453332714</v>
      </c>
      <c r="F10" s="79">
        <v>6.4664399557176004</v>
      </c>
    </row>
    <row r="11" spans="1:9" ht="17.100000000000001" customHeight="1">
      <c r="A11" s="222" t="s">
        <v>597</v>
      </c>
      <c r="B11" s="81"/>
      <c r="C11" s="88"/>
      <c r="D11" s="88"/>
      <c r="E11" s="88"/>
      <c r="F11" s="34"/>
    </row>
    <row r="12" spans="1:9" ht="17.100000000000001" customHeight="1">
      <c r="A12" s="265" t="s">
        <v>27</v>
      </c>
      <c r="B12" s="58">
        <v>100.00000000000003</v>
      </c>
      <c r="C12" s="58">
        <v>45.386374841091047</v>
      </c>
      <c r="D12" s="58">
        <v>35.273149281881906</v>
      </c>
      <c r="E12" s="58">
        <v>13.883625217042379</v>
      </c>
      <c r="F12" s="66">
        <v>5.4568506599846494</v>
      </c>
    </row>
    <row r="13" spans="1:9" ht="17.100000000000001" customHeight="1">
      <c r="A13" s="140" t="s">
        <v>98</v>
      </c>
      <c r="B13" s="81"/>
      <c r="C13" s="88"/>
      <c r="D13" s="88"/>
      <c r="E13" s="88"/>
      <c r="F13" s="34"/>
    </row>
    <row r="14" spans="1:9" ht="17.100000000000001" customHeight="1">
      <c r="A14" s="262" t="s">
        <v>45</v>
      </c>
      <c r="B14" s="81"/>
      <c r="C14" s="25"/>
      <c r="D14" s="25"/>
      <c r="E14" s="25"/>
      <c r="F14" s="26"/>
    </row>
    <row r="15" spans="1:9" ht="17.100000000000001" customHeight="1">
      <c r="A15" s="222" t="s">
        <v>92</v>
      </c>
      <c r="B15" s="81"/>
      <c r="C15" s="25"/>
      <c r="D15" s="25"/>
      <c r="E15" s="25"/>
      <c r="F15" s="26"/>
    </row>
    <row r="16" spans="1:9" ht="17.100000000000001" customHeight="1">
      <c r="A16" s="264" t="s">
        <v>211</v>
      </c>
      <c r="B16" s="81">
        <v>100</v>
      </c>
      <c r="C16" s="25">
        <v>31.106663140557107</v>
      </c>
      <c r="D16" s="25">
        <v>33.082226375469723</v>
      </c>
      <c r="E16" s="25">
        <v>8.582997710696322</v>
      </c>
      <c r="F16" s="26">
        <v>27.228112773276845</v>
      </c>
    </row>
    <row r="17" spans="1:6" ht="17.100000000000001" customHeight="1">
      <c r="A17" s="222" t="s">
        <v>582</v>
      </c>
      <c r="B17" s="81"/>
      <c r="C17" s="25"/>
      <c r="D17" s="25"/>
      <c r="E17" s="25"/>
      <c r="F17" s="26"/>
    </row>
    <row r="18" spans="1:6" ht="17.100000000000001" customHeight="1">
      <c r="A18" s="264" t="s">
        <v>626</v>
      </c>
      <c r="B18" s="81">
        <v>100.00000000000001</v>
      </c>
      <c r="C18" s="25">
        <v>100</v>
      </c>
      <c r="D18" s="194">
        <v>0</v>
      </c>
      <c r="E18" s="194">
        <v>0</v>
      </c>
      <c r="F18" s="192">
        <v>0</v>
      </c>
    </row>
    <row r="19" spans="1:6" ht="17.100000000000001" customHeight="1">
      <c r="A19" s="263" t="s">
        <v>627</v>
      </c>
      <c r="B19" s="81"/>
      <c r="C19" s="25"/>
      <c r="D19" s="25"/>
      <c r="E19" s="25"/>
      <c r="F19" s="26"/>
    </row>
    <row r="20" spans="1:6" ht="16.5" customHeight="1">
      <c r="A20" s="222" t="s">
        <v>628</v>
      </c>
      <c r="B20" s="81"/>
      <c r="C20" s="25"/>
      <c r="D20" s="25"/>
      <c r="E20" s="25"/>
      <c r="F20" s="26"/>
    </row>
    <row r="21" spans="1:6" ht="17.100000000000001" customHeight="1">
      <c r="A21" s="351" t="s">
        <v>583</v>
      </c>
      <c r="B21" s="81">
        <v>99.999999999999986</v>
      </c>
      <c r="C21" s="25">
        <v>64.021455577469197</v>
      </c>
      <c r="D21" s="25">
        <v>30.067362475658914</v>
      </c>
      <c r="E21" s="25">
        <v>5.389509466784709</v>
      </c>
      <c r="F21" s="26">
        <v>0.52167248008717759</v>
      </c>
    </row>
    <row r="22" spans="1:6" ht="17.100000000000001" customHeight="1">
      <c r="A22" s="222" t="s">
        <v>584</v>
      </c>
      <c r="B22" s="81"/>
      <c r="C22" s="25"/>
      <c r="D22" s="25"/>
      <c r="E22" s="25"/>
      <c r="F22" s="26"/>
    </row>
    <row r="23" spans="1:6" ht="17.100000000000001" customHeight="1">
      <c r="A23" s="351" t="s">
        <v>28</v>
      </c>
      <c r="B23" s="81">
        <v>100</v>
      </c>
      <c r="C23" s="25">
        <v>44.223987544078653</v>
      </c>
      <c r="D23" s="25">
        <v>36.118476332630237</v>
      </c>
      <c r="E23" s="25">
        <v>15.889870670852529</v>
      </c>
      <c r="F23" s="26">
        <v>3.7676654524385782</v>
      </c>
    </row>
    <row r="24" spans="1:6" ht="17.100000000000001" customHeight="1">
      <c r="A24" s="222" t="s">
        <v>99</v>
      </c>
      <c r="B24" s="81"/>
      <c r="C24" s="25"/>
      <c r="D24" s="25"/>
      <c r="E24" s="25"/>
      <c r="F24" s="26"/>
    </row>
    <row r="25" spans="1:6" ht="17.100000000000001" customHeight="1">
      <c r="A25" s="262" t="s">
        <v>616</v>
      </c>
      <c r="B25" s="81"/>
      <c r="C25" s="25"/>
      <c r="D25" s="25"/>
      <c r="E25" s="25"/>
      <c r="F25" s="26"/>
    </row>
    <row r="26" spans="1:6" ht="17.100000000000001" customHeight="1">
      <c r="A26" s="222" t="s">
        <v>617</v>
      </c>
      <c r="B26" s="81"/>
      <c r="C26" s="25"/>
      <c r="D26" s="25"/>
      <c r="E26" s="25"/>
      <c r="F26" s="26"/>
    </row>
    <row r="27" spans="1:6" ht="17.100000000000001" customHeight="1">
      <c r="A27" s="351" t="s">
        <v>618</v>
      </c>
      <c r="B27" s="81">
        <v>99.999999999999986</v>
      </c>
      <c r="C27" s="25">
        <v>46.496450322077351</v>
      </c>
      <c r="D27" s="25">
        <v>31.027978804797765</v>
      </c>
      <c r="E27" s="25">
        <v>18.782158601902204</v>
      </c>
      <c r="F27" s="26">
        <v>3.6934122712226869</v>
      </c>
    </row>
    <row r="28" spans="1:6" ht="17.100000000000001" customHeight="1">
      <c r="A28" s="222" t="s">
        <v>619</v>
      </c>
      <c r="B28" s="81"/>
      <c r="C28" s="25"/>
      <c r="D28" s="25"/>
      <c r="E28" s="25"/>
      <c r="F28" s="26"/>
    </row>
    <row r="29" spans="1:6" ht="17.100000000000001" customHeight="1">
      <c r="A29" s="262" t="s">
        <v>620</v>
      </c>
      <c r="B29" s="81"/>
      <c r="C29" s="25"/>
      <c r="D29" s="25"/>
      <c r="E29" s="25"/>
      <c r="F29" s="26"/>
    </row>
    <row r="30" spans="1:6" ht="17.100000000000001" customHeight="1">
      <c r="A30" s="268" t="s">
        <v>621</v>
      </c>
      <c r="B30" s="235">
        <v>100</v>
      </c>
      <c r="C30" s="29">
        <v>49.232594493217974</v>
      </c>
      <c r="D30" s="29">
        <v>30.081450405359035</v>
      </c>
      <c r="E30" s="29">
        <v>17.039551457081711</v>
      </c>
      <c r="F30" s="30">
        <v>3.6464036443412895</v>
      </c>
    </row>
    <row r="31" spans="1:6" ht="17.100000000000001" customHeight="1">
      <c r="A31" s="263" t="s">
        <v>622</v>
      </c>
      <c r="B31" s="81"/>
      <c r="C31" s="25"/>
      <c r="D31" s="25"/>
      <c r="E31" s="25"/>
      <c r="F31" s="26"/>
    </row>
    <row r="32" spans="1:6" ht="17.100000000000001" customHeight="1">
      <c r="A32" s="222" t="s">
        <v>623</v>
      </c>
      <c r="B32" s="81"/>
      <c r="C32" s="25"/>
      <c r="D32" s="25"/>
      <c r="E32" s="25"/>
      <c r="F32" s="26"/>
    </row>
    <row r="33" spans="1:6" ht="17.100000000000001" customHeight="1">
      <c r="A33" s="351" t="s">
        <v>624</v>
      </c>
      <c r="B33" s="81">
        <v>99.999999999999972</v>
      </c>
      <c r="C33" s="25">
        <v>39.103294388108637</v>
      </c>
      <c r="D33" s="25">
        <v>47.420246195177732</v>
      </c>
      <c r="E33" s="25">
        <v>9.3235473391078774</v>
      </c>
      <c r="F33" s="26">
        <v>4.1529120776057624</v>
      </c>
    </row>
    <row r="34" spans="1:6" ht="17.100000000000001" customHeight="1">
      <c r="A34" s="222" t="s">
        <v>625</v>
      </c>
      <c r="B34" s="81"/>
      <c r="C34" s="25"/>
      <c r="D34" s="25"/>
      <c r="E34" s="25"/>
      <c r="F34" s="26"/>
    </row>
    <row r="35" spans="1:6" ht="17.100000000000001" customHeight="1">
      <c r="A35" s="349" t="s">
        <v>29</v>
      </c>
      <c r="B35" s="58">
        <v>100.00000000000003</v>
      </c>
      <c r="C35" s="58">
        <v>37.102445014581527</v>
      </c>
      <c r="D35" s="58">
        <v>47.072900958277167</v>
      </c>
      <c r="E35" s="58">
        <v>5.4661252767248856</v>
      </c>
      <c r="F35" s="66">
        <v>10.358528750416415</v>
      </c>
    </row>
    <row r="36" spans="1:6" ht="17.100000000000001" customHeight="1">
      <c r="A36" s="140" t="s">
        <v>100</v>
      </c>
      <c r="B36" s="81"/>
      <c r="C36" s="88"/>
      <c r="D36" s="88"/>
      <c r="E36" s="88"/>
      <c r="F36" s="34"/>
    </row>
    <row r="37" spans="1:6" ht="17.100000000000001" customHeight="1">
      <c r="A37" s="351" t="s">
        <v>614</v>
      </c>
      <c r="B37" s="81">
        <v>99.999999999999986</v>
      </c>
      <c r="C37" s="25">
        <v>41.651194485360129</v>
      </c>
      <c r="D37" s="25">
        <v>40.991213173982644</v>
      </c>
      <c r="E37" s="25">
        <v>6.1773718617749509</v>
      </c>
      <c r="F37" s="26">
        <v>11.180220478882282</v>
      </c>
    </row>
    <row r="38" spans="1:6">
      <c r="A38" s="263" t="s">
        <v>615</v>
      </c>
      <c r="B38" s="84"/>
      <c r="C38" s="84"/>
      <c r="D38" s="84"/>
      <c r="E38" s="84"/>
      <c r="F38" s="5"/>
    </row>
    <row r="39" spans="1:6">
      <c r="A39" s="5"/>
      <c r="B39" s="5"/>
      <c r="C39" s="5"/>
      <c r="D39" s="5"/>
      <c r="E39" s="5"/>
      <c r="F39" s="5"/>
    </row>
    <row r="40" spans="1:6">
      <c r="A40" s="5"/>
      <c r="B40" s="5"/>
      <c r="C40" s="5"/>
      <c r="D40" s="5"/>
      <c r="E40" s="5"/>
      <c r="F40" s="5"/>
    </row>
    <row r="41" spans="1:6">
      <c r="A41" s="5"/>
      <c r="B41" s="5"/>
      <c r="C41" s="5"/>
      <c r="D41" s="5"/>
      <c r="E41" s="5"/>
      <c r="F41" s="5"/>
    </row>
    <row r="42" spans="1:6">
      <c r="A42" s="5"/>
      <c r="B42" s="5"/>
      <c r="C42" s="5"/>
      <c r="D42" s="5"/>
      <c r="E42" s="5"/>
      <c r="F42" s="5"/>
    </row>
    <row r="43" spans="1:6">
      <c r="A43" s="5"/>
      <c r="B43" s="5"/>
      <c r="C43" s="5"/>
      <c r="D43" s="5"/>
      <c r="E43" s="5"/>
      <c r="F43" s="5"/>
    </row>
    <row r="44" spans="1:6">
      <c r="A44" s="5"/>
      <c r="B44" s="5"/>
      <c r="C44" s="5"/>
      <c r="D44" s="5"/>
      <c r="E44" s="5"/>
      <c r="F44" s="5"/>
    </row>
    <row r="45" spans="1:6">
      <c r="A45" s="5"/>
      <c r="B45" s="5"/>
      <c r="C45" s="5"/>
      <c r="D45" s="5"/>
      <c r="E45" s="5"/>
      <c r="F45" s="5"/>
    </row>
    <row r="46" spans="1:6">
      <c r="A46" s="5"/>
      <c r="B46" s="5"/>
      <c r="C46" s="5"/>
      <c r="D46" s="5"/>
      <c r="E46" s="5"/>
      <c r="F46" s="5"/>
    </row>
    <row r="47" spans="1:6">
      <c r="A47" s="5"/>
      <c r="B47" s="5"/>
      <c r="C47" s="5"/>
      <c r="D47" s="5"/>
      <c r="E47" s="5"/>
      <c r="F47" s="5"/>
    </row>
    <row r="48" spans="1:6">
      <c r="A48" s="5"/>
      <c r="B48" s="5"/>
      <c r="C48" s="5"/>
      <c r="D48" s="5"/>
      <c r="E48" s="5"/>
      <c r="F48" s="5"/>
    </row>
    <row r="49" spans="1:6">
      <c r="A49" s="5"/>
      <c r="B49" s="5"/>
      <c r="C49" s="5"/>
      <c r="D49" s="5"/>
      <c r="E49" s="5"/>
      <c r="F49" s="5"/>
    </row>
    <row r="50" spans="1:6">
      <c r="A50" s="5"/>
      <c r="B50" s="5"/>
      <c r="C50" s="5"/>
      <c r="D50" s="5"/>
      <c r="E50" s="5"/>
      <c r="F50" s="5"/>
    </row>
    <row r="51" spans="1:6">
      <c r="A51" s="5"/>
      <c r="B51" s="5"/>
      <c r="C51" s="5"/>
      <c r="D51" s="5"/>
      <c r="E51" s="5"/>
      <c r="F51" s="5"/>
    </row>
    <row r="52" spans="1:6">
      <c r="A52" s="5"/>
      <c r="B52" s="5"/>
      <c r="C52" s="5"/>
      <c r="D52" s="5"/>
      <c r="E52" s="5"/>
      <c r="F52" s="5"/>
    </row>
    <row r="53" spans="1:6">
      <c r="A53" s="5"/>
      <c r="B53" s="5"/>
      <c r="C53" s="5"/>
      <c r="D53" s="5"/>
      <c r="E53" s="5"/>
      <c r="F53" s="5"/>
    </row>
    <row r="54" spans="1:6">
      <c r="A54" s="5"/>
      <c r="B54" s="5"/>
      <c r="C54" s="5"/>
      <c r="D54" s="5"/>
      <c r="E54" s="5"/>
      <c r="F54" s="5"/>
    </row>
    <row r="55" spans="1:6">
      <c r="A55" s="5"/>
      <c r="B55" s="5"/>
      <c r="C55" s="5"/>
      <c r="D55" s="5"/>
      <c r="E55" s="5"/>
      <c r="F55" s="5"/>
    </row>
    <row r="56" spans="1:6">
      <c r="A56" s="5"/>
      <c r="B56" s="5"/>
      <c r="C56" s="5"/>
      <c r="D56" s="5"/>
      <c r="E56" s="5"/>
      <c r="F56" s="5"/>
    </row>
    <row r="57" spans="1:6">
      <c r="A57" s="5"/>
      <c r="B57" s="5"/>
      <c r="C57" s="5"/>
      <c r="D57" s="5"/>
      <c r="E57" s="5"/>
      <c r="F57" s="5"/>
    </row>
    <row r="58" spans="1:6">
      <c r="A58" s="5"/>
      <c r="B58" s="5"/>
      <c r="C58" s="5"/>
      <c r="D58" s="5"/>
      <c r="E58" s="5"/>
      <c r="F58" s="5"/>
    </row>
    <row r="59" spans="1:6">
      <c r="A59" s="5"/>
      <c r="B59" s="5"/>
      <c r="C59" s="5"/>
      <c r="D59" s="5"/>
      <c r="E59" s="5"/>
      <c r="F59" s="5"/>
    </row>
  </sheetData>
  <mergeCells count="6">
    <mergeCell ref="B9:F9"/>
    <mergeCell ref="B4:B8"/>
    <mergeCell ref="C4:C8"/>
    <mergeCell ref="D4:D8"/>
    <mergeCell ref="E4:E8"/>
    <mergeCell ref="F4:F8"/>
  </mergeCells>
  <phoneticPr fontId="11" type="noConversion"/>
  <hyperlinks>
    <hyperlink ref="G1:I2" location="'Spis tablic     List of Tables'!A1" display="Powrót do spisu tablic"/>
    <hyperlink ref="G1" location="'Spis tablic     List of Tables'!A21" display="Powrót do spisu tablic"/>
    <hyperlink ref="G2" location="'Spis tablic     List of tables'!B22" display="Back to list of tables"/>
  </hyperlinks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O5702"/>
  <sheetViews>
    <sheetView topLeftCell="A193" zoomScale="70" zoomScaleNormal="70" workbookViewId="0">
      <selection activeCell="G25" sqref="G25"/>
    </sheetView>
  </sheetViews>
  <sheetFormatPr defaultRowHeight="12.75"/>
  <cols>
    <col min="1" max="1" width="40.625" style="266" customWidth="1"/>
    <col min="2" max="9" width="16.625" style="272" customWidth="1"/>
    <col min="10" max="10" width="16.625" style="78" customWidth="1"/>
    <col min="11" max="11" width="16.625" style="12" customWidth="1"/>
    <col min="12" max="12" width="9" style="6"/>
    <col min="13" max="16384" width="9" style="5"/>
  </cols>
  <sheetData>
    <row r="1" spans="1:12" s="6" customFormat="1" ht="14.25" customHeight="1">
      <c r="A1" s="11" t="s">
        <v>726</v>
      </c>
      <c r="B1" s="11"/>
      <c r="C1" s="11"/>
      <c r="D1" s="11"/>
      <c r="E1" s="11"/>
      <c r="G1" s="116"/>
      <c r="H1" s="13"/>
      <c r="I1" s="11"/>
      <c r="J1" s="11"/>
      <c r="K1" s="11"/>
      <c r="L1" s="111" t="s">
        <v>13</v>
      </c>
    </row>
    <row r="2" spans="1:12" ht="14.25" customHeight="1">
      <c r="A2" s="575" t="s">
        <v>727</v>
      </c>
      <c r="B2" s="575"/>
      <c r="C2" s="575"/>
      <c r="D2" s="575"/>
      <c r="E2" s="575"/>
      <c r="F2" s="11"/>
      <c r="G2" s="14"/>
      <c r="H2" s="325"/>
      <c r="I2" s="11"/>
      <c r="J2" s="11"/>
      <c r="K2" s="11"/>
      <c r="L2" s="21" t="s">
        <v>14</v>
      </c>
    </row>
    <row r="3" spans="1:12" ht="14.25" customHeight="1">
      <c r="A3" s="359"/>
      <c r="B3" s="359"/>
      <c r="C3" s="359"/>
      <c r="D3" s="359"/>
      <c r="E3" s="359"/>
      <c r="F3" s="297"/>
      <c r="G3" s="297"/>
      <c r="H3" s="11"/>
      <c r="I3" s="11"/>
      <c r="J3" s="11"/>
      <c r="L3" s="11"/>
    </row>
    <row r="4" spans="1:12" ht="14.25" customHeight="1">
      <c r="A4" s="585"/>
      <c r="B4" s="598" t="s">
        <v>101</v>
      </c>
      <c r="C4" s="582" t="s">
        <v>54</v>
      </c>
      <c r="D4" s="583"/>
      <c r="E4" s="584"/>
      <c r="F4" s="576" t="s">
        <v>23</v>
      </c>
      <c r="G4" s="577"/>
      <c r="H4" s="578"/>
      <c r="I4" s="579"/>
      <c r="J4" s="580" t="s">
        <v>22</v>
      </c>
      <c r="K4" s="581"/>
    </row>
    <row r="5" spans="1:12" ht="14.25" customHeight="1">
      <c r="A5" s="586"/>
      <c r="B5" s="599"/>
      <c r="C5" s="587" t="s">
        <v>90</v>
      </c>
      <c r="D5" s="588"/>
      <c r="E5" s="589"/>
      <c r="F5" s="587" t="s">
        <v>30</v>
      </c>
      <c r="G5" s="594"/>
      <c r="H5" s="594"/>
      <c r="I5" s="595"/>
      <c r="J5" s="596" t="s">
        <v>31</v>
      </c>
      <c r="K5" s="597"/>
    </row>
    <row r="6" spans="1:12" ht="14.25" customHeight="1">
      <c r="A6" s="586"/>
      <c r="B6" s="599"/>
      <c r="C6" s="548" t="s">
        <v>102</v>
      </c>
      <c r="D6" s="555" t="s">
        <v>103</v>
      </c>
      <c r="E6" s="562"/>
      <c r="F6" s="548" t="s">
        <v>107</v>
      </c>
      <c r="G6" s="555" t="s">
        <v>104</v>
      </c>
      <c r="H6" s="565"/>
      <c r="I6" s="566"/>
      <c r="J6" s="548" t="s">
        <v>109</v>
      </c>
      <c r="K6" s="555" t="s">
        <v>588</v>
      </c>
    </row>
    <row r="7" spans="1:12" ht="14.25" customHeight="1">
      <c r="A7" s="586"/>
      <c r="B7" s="599"/>
      <c r="C7" s="551"/>
      <c r="D7" s="556"/>
      <c r="E7" s="563"/>
      <c r="F7" s="551"/>
      <c r="G7" s="557"/>
      <c r="H7" s="567"/>
      <c r="I7" s="564"/>
      <c r="J7" s="551"/>
      <c r="K7" s="556"/>
    </row>
    <row r="8" spans="1:12" ht="14.25" customHeight="1">
      <c r="A8" s="242" t="s">
        <v>50</v>
      </c>
      <c r="B8" s="599"/>
      <c r="C8" s="551"/>
      <c r="D8" s="557"/>
      <c r="E8" s="564"/>
      <c r="F8" s="551"/>
      <c r="G8" s="571" t="s">
        <v>585</v>
      </c>
      <c r="H8" s="572"/>
      <c r="I8" s="548" t="s">
        <v>212</v>
      </c>
      <c r="J8" s="551"/>
      <c r="K8" s="556"/>
    </row>
    <row r="9" spans="1:12" ht="14.25" customHeight="1">
      <c r="A9" s="243" t="s">
        <v>51</v>
      </c>
      <c r="B9" s="551"/>
      <c r="C9" s="551"/>
      <c r="D9" s="548" t="s">
        <v>105</v>
      </c>
      <c r="E9" s="590" t="s">
        <v>106</v>
      </c>
      <c r="F9" s="551"/>
      <c r="G9" s="573"/>
      <c r="H9" s="574"/>
      <c r="I9" s="551"/>
      <c r="J9" s="551"/>
      <c r="K9" s="556"/>
    </row>
    <row r="10" spans="1:12" ht="14.25" customHeight="1">
      <c r="A10" s="593"/>
      <c r="B10" s="551"/>
      <c r="C10" s="551"/>
      <c r="D10" s="551"/>
      <c r="E10" s="591"/>
      <c r="F10" s="551"/>
      <c r="G10" s="568" t="s">
        <v>586</v>
      </c>
      <c r="H10" s="600" t="s">
        <v>587</v>
      </c>
      <c r="I10" s="551"/>
      <c r="J10" s="551"/>
      <c r="K10" s="556"/>
    </row>
    <row r="11" spans="1:12" ht="21.75" customHeight="1">
      <c r="A11" s="593"/>
      <c r="B11" s="551"/>
      <c r="C11" s="551"/>
      <c r="D11" s="551"/>
      <c r="E11" s="591"/>
      <c r="F11" s="551"/>
      <c r="G11" s="569"/>
      <c r="H11" s="600"/>
      <c r="I11" s="551"/>
      <c r="J11" s="551"/>
      <c r="K11" s="556"/>
    </row>
    <row r="12" spans="1:12" ht="30" customHeight="1">
      <c r="A12" s="593"/>
      <c r="B12" s="552"/>
      <c r="C12" s="552"/>
      <c r="D12" s="552"/>
      <c r="E12" s="592"/>
      <c r="F12" s="552"/>
      <c r="G12" s="570"/>
      <c r="H12" s="574"/>
      <c r="I12" s="552"/>
      <c r="J12" s="552"/>
      <c r="K12" s="557"/>
    </row>
    <row r="13" spans="1:12" ht="21.75" customHeight="1">
      <c r="A13" s="360"/>
      <c r="B13" s="558" t="s">
        <v>108</v>
      </c>
      <c r="C13" s="559"/>
      <c r="D13" s="559"/>
      <c r="E13" s="559"/>
      <c r="F13" s="559"/>
      <c r="G13" s="559"/>
      <c r="H13" s="559"/>
      <c r="I13" s="559"/>
      <c r="J13" s="559"/>
      <c r="K13" s="559"/>
    </row>
    <row r="14" spans="1:12" s="62" customFormat="1" ht="15" customHeight="1">
      <c r="A14" s="265" t="s">
        <v>596</v>
      </c>
      <c r="B14" s="35">
        <v>5158176.57326</v>
      </c>
      <c r="C14" s="35">
        <v>2622798.5473200004</v>
      </c>
      <c r="D14" s="35">
        <v>49928.976190000001</v>
      </c>
      <c r="E14" s="35">
        <v>831299.88899999997</v>
      </c>
      <c r="F14" s="35">
        <v>1040447.2569400001</v>
      </c>
      <c r="G14" s="35">
        <v>528885.13247000007</v>
      </c>
      <c r="H14" s="35">
        <v>192036.20400999999</v>
      </c>
      <c r="I14" s="135">
        <v>26480.189149999998</v>
      </c>
      <c r="J14" s="35">
        <v>1494930.7690000001</v>
      </c>
      <c r="K14" s="36">
        <v>1079728.8810000001</v>
      </c>
      <c r="L14" s="61"/>
    </row>
    <row r="15" spans="1:12">
      <c r="A15" s="222" t="s">
        <v>597</v>
      </c>
      <c r="B15" s="25"/>
      <c r="C15" s="25"/>
      <c r="D15" s="25"/>
      <c r="E15" s="25"/>
      <c r="F15" s="25"/>
      <c r="G15" s="25"/>
      <c r="H15" s="25"/>
      <c r="I15" s="136"/>
      <c r="J15" s="25"/>
      <c r="K15" s="26"/>
    </row>
    <row r="16" spans="1:12">
      <c r="A16" s="129" t="s">
        <v>442</v>
      </c>
      <c r="B16" s="106">
        <v>1534098.72906</v>
      </c>
      <c r="C16" s="106">
        <v>913305.49878999998</v>
      </c>
      <c r="D16" s="106">
        <v>19011.654569999999</v>
      </c>
      <c r="E16" s="106">
        <v>363496.91899999999</v>
      </c>
      <c r="F16" s="106">
        <v>326145.00227</v>
      </c>
      <c r="G16" s="106">
        <v>140088.07949</v>
      </c>
      <c r="H16" s="106">
        <v>69835.028829999996</v>
      </c>
      <c r="I16" s="106">
        <v>2044.87121</v>
      </c>
      <c r="J16" s="106">
        <v>294648.228</v>
      </c>
      <c r="K16" s="27">
        <v>272608.69300000003</v>
      </c>
    </row>
    <row r="17" spans="1:15" s="20" customFormat="1">
      <c r="A17" s="134" t="s">
        <v>39</v>
      </c>
      <c r="B17" s="25"/>
      <c r="C17" s="25"/>
      <c r="D17" s="25"/>
      <c r="E17" s="28"/>
      <c r="F17" s="25"/>
      <c r="G17" s="25"/>
      <c r="H17" s="29"/>
      <c r="I17" s="106"/>
      <c r="J17" s="29"/>
      <c r="K17" s="30"/>
    </row>
    <row r="18" spans="1:15">
      <c r="A18" s="129" t="s">
        <v>37</v>
      </c>
      <c r="B18" s="106">
        <v>1150844.4250099999</v>
      </c>
      <c r="C18" s="106">
        <v>577437.38309999998</v>
      </c>
      <c r="D18" s="106">
        <v>11546.783710000002</v>
      </c>
      <c r="E18" s="106">
        <v>189601.394</v>
      </c>
      <c r="F18" s="106">
        <v>246508.13490999999</v>
      </c>
      <c r="G18" s="106">
        <v>118736.55623</v>
      </c>
      <c r="H18" s="106">
        <v>47300.312140000002</v>
      </c>
      <c r="I18" s="106">
        <v>8635.1133100000006</v>
      </c>
      <c r="J18" s="106">
        <v>326898.90700000001</v>
      </c>
      <c r="K18" s="27">
        <v>245125.864</v>
      </c>
    </row>
    <row r="19" spans="1:15" s="20" customFormat="1">
      <c r="A19" s="134" t="s">
        <v>40</v>
      </c>
      <c r="B19" s="106"/>
      <c r="C19" s="106"/>
      <c r="D19" s="106"/>
      <c r="E19" s="106"/>
      <c r="F19" s="106"/>
      <c r="G19" s="106"/>
      <c r="H19" s="106"/>
      <c r="I19" s="106"/>
      <c r="J19" s="106"/>
      <c r="K19" s="27"/>
    </row>
    <row r="20" spans="1:15">
      <c r="A20" s="129" t="s">
        <v>41</v>
      </c>
      <c r="B20" s="106">
        <v>2473233.4191900003</v>
      </c>
      <c r="C20" s="106">
        <v>1132055.6654300001</v>
      </c>
      <c r="D20" s="106">
        <v>19370.537909999999</v>
      </c>
      <c r="E20" s="106">
        <v>278201.576</v>
      </c>
      <c r="F20" s="106">
        <v>467794.11975999997</v>
      </c>
      <c r="G20" s="106">
        <v>270060.49674999999</v>
      </c>
      <c r="H20" s="106">
        <v>74900.863040000011</v>
      </c>
      <c r="I20" s="106">
        <v>15800.20463</v>
      </c>
      <c r="J20" s="106">
        <v>873383.63399999996</v>
      </c>
      <c r="K20" s="27">
        <v>561994.32400000002</v>
      </c>
    </row>
    <row r="21" spans="1:15" s="20" customFormat="1">
      <c r="A21" s="134" t="s">
        <v>42</v>
      </c>
      <c r="B21" s="29"/>
      <c r="C21" s="29"/>
      <c r="D21" s="29"/>
      <c r="E21" s="29"/>
      <c r="F21" s="29"/>
      <c r="G21" s="29"/>
      <c r="H21" s="29"/>
      <c r="I21" s="136"/>
      <c r="J21" s="29"/>
      <c r="K21" s="30"/>
    </row>
    <row r="22" spans="1:15">
      <c r="A22" s="126" t="s">
        <v>111</v>
      </c>
      <c r="B22" s="25"/>
      <c r="C22" s="25"/>
      <c r="D22" s="25"/>
      <c r="E22" s="25"/>
      <c r="F22" s="25"/>
      <c r="G22" s="25"/>
      <c r="H22" s="25"/>
      <c r="I22" s="136"/>
      <c r="J22" s="25"/>
      <c r="K22" s="26"/>
    </row>
    <row r="23" spans="1:15">
      <c r="A23" s="131" t="s">
        <v>217</v>
      </c>
      <c r="B23" s="105">
        <v>1083833.9485599999</v>
      </c>
      <c r="C23" s="105">
        <v>665916.60909000004</v>
      </c>
      <c r="D23" s="105">
        <v>11648.497220000001</v>
      </c>
      <c r="E23" s="105">
        <v>230166.28</v>
      </c>
      <c r="F23" s="105">
        <v>185796.98447</v>
      </c>
      <c r="G23" s="105">
        <v>94138.955430000002</v>
      </c>
      <c r="H23" s="105">
        <v>42050.353640000001</v>
      </c>
      <c r="I23" s="135">
        <v>3705.7187200000003</v>
      </c>
      <c r="J23" s="105">
        <v>232120.35500000001</v>
      </c>
      <c r="K23" s="37">
        <v>202220.872</v>
      </c>
    </row>
    <row r="24" spans="1:15" s="62" customFormat="1">
      <c r="A24" s="130" t="s">
        <v>218</v>
      </c>
      <c r="B24" s="105">
        <v>198918.48088999998</v>
      </c>
      <c r="C24" s="105">
        <v>126600.04767</v>
      </c>
      <c r="D24" s="105">
        <v>1256.03918</v>
      </c>
      <c r="E24" s="105">
        <v>47945.038999999997</v>
      </c>
      <c r="F24" s="105">
        <v>31086.102219999997</v>
      </c>
      <c r="G24" s="105">
        <v>15416.256619999998</v>
      </c>
      <c r="H24" s="105">
        <v>6850.4578499999998</v>
      </c>
      <c r="I24" s="135">
        <v>1116.15888</v>
      </c>
      <c r="J24" s="105">
        <v>41232.330999999998</v>
      </c>
      <c r="K24" s="37">
        <v>39822.161999999997</v>
      </c>
    </row>
    <row r="25" spans="1:15" ht="14.25">
      <c r="A25" s="195" t="s">
        <v>174</v>
      </c>
      <c r="B25" s="28"/>
      <c r="C25" s="25"/>
      <c r="D25" s="25"/>
      <c r="E25" s="25"/>
      <c r="F25" s="106"/>
      <c r="G25" s="106"/>
      <c r="H25" s="106"/>
      <c r="I25" s="136"/>
      <c r="J25" s="106"/>
      <c r="K25" s="27"/>
      <c r="L25" s="311"/>
      <c r="M25" s="311"/>
      <c r="N25" s="311"/>
      <c r="O25" s="311"/>
    </row>
    <row r="26" spans="1:15" s="20" customFormat="1">
      <c r="A26" s="134" t="s">
        <v>49</v>
      </c>
      <c r="B26" s="31"/>
      <c r="C26" s="29"/>
      <c r="D26" s="29"/>
      <c r="E26" s="29"/>
      <c r="F26" s="29"/>
      <c r="G26" s="29"/>
      <c r="H26" s="29"/>
      <c r="I26" s="136"/>
      <c r="J26" s="29"/>
      <c r="K26" s="30"/>
      <c r="L26" s="296"/>
    </row>
    <row r="27" spans="1:15" s="20" customFormat="1">
      <c r="A27" s="129" t="s">
        <v>262</v>
      </c>
      <c r="B27" s="31">
        <v>55695.46888</v>
      </c>
      <c r="C27" s="29">
        <v>35749.302380000001</v>
      </c>
      <c r="D27" s="29">
        <v>400.07420000000002</v>
      </c>
      <c r="E27" s="29">
        <v>14475.761</v>
      </c>
      <c r="F27" s="29">
        <v>7986.9165000000003</v>
      </c>
      <c r="G27" s="29">
        <v>4942.4921900000008</v>
      </c>
      <c r="H27" s="29">
        <v>1553.71415</v>
      </c>
      <c r="I27" s="136">
        <v>66.516630000000006</v>
      </c>
      <c r="J27" s="29">
        <v>11959.25</v>
      </c>
      <c r="K27" s="30">
        <v>11959.25</v>
      </c>
      <c r="L27" s="296"/>
    </row>
    <row r="28" spans="1:15" s="20" customFormat="1">
      <c r="A28" s="129" t="s">
        <v>263</v>
      </c>
      <c r="B28" s="31">
        <v>35578.794569999998</v>
      </c>
      <c r="C28" s="29">
        <v>27131.91287</v>
      </c>
      <c r="D28" s="29">
        <v>365.03165999999999</v>
      </c>
      <c r="E28" s="29">
        <v>7968.35</v>
      </c>
      <c r="F28" s="29">
        <v>3462.1057000000001</v>
      </c>
      <c r="G28" s="29">
        <v>1997.49101</v>
      </c>
      <c r="H28" s="29">
        <v>645.79090000000008</v>
      </c>
      <c r="I28" s="32" t="s">
        <v>38</v>
      </c>
      <c r="J28" s="29">
        <v>4984.7759999999998</v>
      </c>
      <c r="K28" s="30">
        <v>4899.72</v>
      </c>
      <c r="L28" s="296"/>
    </row>
    <row r="29" spans="1:15" ht="14.25">
      <c r="A29" s="129" t="s">
        <v>264</v>
      </c>
      <c r="B29" s="106">
        <v>37117.085359999997</v>
      </c>
      <c r="C29" s="106">
        <v>23782.08599</v>
      </c>
      <c r="D29" s="106">
        <v>224.14372</v>
      </c>
      <c r="E29" s="106">
        <v>6938.4489999999996</v>
      </c>
      <c r="F29" s="106">
        <v>6335.8343700000005</v>
      </c>
      <c r="G29" s="106">
        <v>3291.1663599999997</v>
      </c>
      <c r="H29" s="106">
        <v>1737.3024499999999</v>
      </c>
      <c r="I29" s="136">
        <v>147.30000000000001</v>
      </c>
      <c r="J29" s="106">
        <v>6999.165</v>
      </c>
      <c r="K29" s="27">
        <v>6294.1009999999997</v>
      </c>
      <c r="L29" s="311"/>
    </row>
    <row r="30" spans="1:15">
      <c r="A30" s="195" t="s">
        <v>46</v>
      </c>
      <c r="B30" s="25"/>
      <c r="C30" s="25"/>
      <c r="D30" s="25"/>
      <c r="E30" s="25"/>
      <c r="F30" s="25"/>
      <c r="G30" s="25"/>
      <c r="H30" s="25"/>
      <c r="I30" s="136"/>
      <c r="J30" s="25"/>
      <c r="K30" s="26"/>
    </row>
    <row r="31" spans="1:15" s="20" customFormat="1">
      <c r="A31" s="134" t="s">
        <v>48</v>
      </c>
      <c r="B31" s="29"/>
      <c r="C31" s="29"/>
      <c r="D31" s="29"/>
      <c r="E31" s="29"/>
      <c r="F31" s="29"/>
      <c r="G31" s="29"/>
      <c r="H31" s="29"/>
      <c r="I31" s="136"/>
      <c r="J31" s="29"/>
      <c r="K31" s="30"/>
      <c r="L31" s="296"/>
    </row>
    <row r="32" spans="1:15" ht="14.25">
      <c r="A32" s="132" t="s">
        <v>267</v>
      </c>
      <c r="B32" s="106">
        <v>35151.089759999995</v>
      </c>
      <c r="C32" s="106">
        <v>17848.578410000002</v>
      </c>
      <c r="D32" s="106">
        <v>89.310299999999998</v>
      </c>
      <c r="E32" s="106">
        <v>8931.3529999999992</v>
      </c>
      <c r="F32" s="106">
        <v>8370.99935</v>
      </c>
      <c r="G32" s="106">
        <v>2751.0751299999997</v>
      </c>
      <c r="H32" s="106">
        <v>1870.2054800000001</v>
      </c>
      <c r="I32" s="136">
        <v>695.80499999999995</v>
      </c>
      <c r="J32" s="106">
        <v>8931.5120000000006</v>
      </c>
      <c r="K32" s="27">
        <v>8931.5120000000006</v>
      </c>
      <c r="L32" s="311"/>
    </row>
    <row r="33" spans="1:12" ht="14.25">
      <c r="A33" s="132" t="s">
        <v>266</v>
      </c>
      <c r="B33" s="106">
        <v>17575.261160000002</v>
      </c>
      <c r="C33" s="106">
        <v>10414.20429</v>
      </c>
      <c r="D33" s="106">
        <v>68.523099999999999</v>
      </c>
      <c r="E33" s="106">
        <v>3300.35</v>
      </c>
      <c r="F33" s="106">
        <v>2585.0538700000002</v>
      </c>
      <c r="G33" s="106">
        <v>1361.8537099999999</v>
      </c>
      <c r="H33" s="106">
        <v>443.44544999999999</v>
      </c>
      <c r="I33" s="32" t="s">
        <v>38</v>
      </c>
      <c r="J33" s="106">
        <v>4576.0029999999997</v>
      </c>
      <c r="K33" s="27">
        <v>4035.183</v>
      </c>
      <c r="L33" s="311"/>
    </row>
    <row r="34" spans="1:12" ht="14.25">
      <c r="A34" s="132" t="s">
        <v>265</v>
      </c>
      <c r="B34" s="106">
        <v>17800.781159999999</v>
      </c>
      <c r="C34" s="106">
        <v>11673.963730000001</v>
      </c>
      <c r="D34" s="106">
        <v>108.9562</v>
      </c>
      <c r="E34" s="106">
        <v>6330.7759999999998</v>
      </c>
      <c r="F34" s="106">
        <v>2345.1924300000001</v>
      </c>
      <c r="G34" s="106">
        <v>1072.17822</v>
      </c>
      <c r="H34" s="106">
        <v>599.99941999999999</v>
      </c>
      <c r="I34" s="136">
        <v>206.51</v>
      </c>
      <c r="J34" s="106">
        <v>3781.625</v>
      </c>
      <c r="K34" s="27">
        <v>3702.3960000000002</v>
      </c>
      <c r="L34" s="311"/>
    </row>
    <row r="35" spans="1:12" s="62" customFormat="1" ht="14.25">
      <c r="A35" s="130" t="s">
        <v>219</v>
      </c>
      <c r="B35" s="105">
        <v>317319.93419999996</v>
      </c>
      <c r="C35" s="105">
        <v>197259.25931999998</v>
      </c>
      <c r="D35" s="105">
        <v>3893.0201899999997</v>
      </c>
      <c r="E35" s="105">
        <v>74926.635999999999</v>
      </c>
      <c r="F35" s="105">
        <v>55705.509880000005</v>
      </c>
      <c r="G35" s="105">
        <v>28716.674219999997</v>
      </c>
      <c r="H35" s="105">
        <v>9357.4503399999994</v>
      </c>
      <c r="I35" s="135">
        <v>1314.617</v>
      </c>
      <c r="J35" s="105">
        <v>64355.165000000001</v>
      </c>
      <c r="K35" s="37">
        <v>59081.533000000003</v>
      </c>
      <c r="L35" s="311"/>
    </row>
    <row r="36" spans="1:12">
      <c r="A36" s="195" t="s">
        <v>52</v>
      </c>
      <c r="B36" s="25"/>
      <c r="C36" s="25"/>
      <c r="D36" s="25"/>
      <c r="E36" s="25"/>
      <c r="F36" s="25"/>
      <c r="G36" s="25"/>
      <c r="H36" s="25"/>
      <c r="I36" s="136"/>
      <c r="J36" s="25"/>
      <c r="K36" s="26"/>
    </row>
    <row r="37" spans="1:12" s="20" customFormat="1">
      <c r="A37" s="134" t="s">
        <v>47</v>
      </c>
      <c r="B37" s="29"/>
      <c r="C37" s="29"/>
      <c r="D37" s="29"/>
      <c r="E37" s="29"/>
      <c r="F37" s="29"/>
      <c r="G37" s="29"/>
      <c r="H37" s="29"/>
      <c r="I37" s="136"/>
      <c r="J37" s="29"/>
      <c r="K37" s="30"/>
      <c r="L37" s="296"/>
    </row>
    <row r="38" spans="1:12" ht="14.25">
      <c r="A38" s="132" t="s">
        <v>268</v>
      </c>
      <c r="B38" s="106">
        <v>50964.993399999999</v>
      </c>
      <c r="C38" s="106">
        <v>29179.151329999997</v>
      </c>
      <c r="D38" s="106">
        <v>449.82796999999999</v>
      </c>
      <c r="E38" s="106">
        <v>10995.396000000001</v>
      </c>
      <c r="F38" s="106">
        <v>14441.46407</v>
      </c>
      <c r="G38" s="106">
        <v>3490.3702000000003</v>
      </c>
      <c r="H38" s="106">
        <v>1555.4814699999999</v>
      </c>
      <c r="I38" s="136">
        <v>134.36600000000001</v>
      </c>
      <c r="J38" s="106">
        <v>7344.3779999999997</v>
      </c>
      <c r="K38" s="27">
        <v>7144.5550000000003</v>
      </c>
      <c r="L38" s="311"/>
    </row>
    <row r="39" spans="1:12" ht="14.25">
      <c r="A39" s="132" t="s">
        <v>269</v>
      </c>
      <c r="B39" s="106">
        <v>160457.66280000002</v>
      </c>
      <c r="C39" s="106">
        <v>107011.77471</v>
      </c>
      <c r="D39" s="106">
        <v>3157.7386699999997</v>
      </c>
      <c r="E39" s="106">
        <v>41698.947</v>
      </c>
      <c r="F39" s="106">
        <v>24712.60009</v>
      </c>
      <c r="G39" s="106">
        <v>15692.86141</v>
      </c>
      <c r="H39" s="106">
        <v>5629.2118600000003</v>
      </c>
      <c r="I39" s="136">
        <v>517.86</v>
      </c>
      <c r="J39" s="106">
        <v>28733.288</v>
      </c>
      <c r="K39" s="27">
        <v>27740.143</v>
      </c>
      <c r="L39" s="311"/>
    </row>
    <row r="40" spans="1:12">
      <c r="A40" s="195" t="s">
        <v>46</v>
      </c>
      <c r="B40" s="25"/>
      <c r="C40" s="25"/>
      <c r="D40" s="25"/>
      <c r="E40" s="25"/>
      <c r="F40" s="25"/>
      <c r="G40" s="25"/>
      <c r="H40" s="25"/>
      <c r="I40" s="136"/>
      <c r="J40" s="25"/>
      <c r="K40" s="26"/>
    </row>
    <row r="41" spans="1:12" s="20" customFormat="1">
      <c r="A41" s="134" t="s">
        <v>48</v>
      </c>
      <c r="B41" s="29"/>
      <c r="C41" s="29"/>
      <c r="D41" s="29"/>
      <c r="E41" s="29"/>
      <c r="F41" s="29"/>
      <c r="G41" s="29"/>
      <c r="H41" s="29"/>
      <c r="I41" s="136"/>
      <c r="J41" s="29"/>
      <c r="K41" s="30"/>
      <c r="L41" s="296"/>
    </row>
    <row r="42" spans="1:12" ht="14.25">
      <c r="A42" s="132" t="s">
        <v>270</v>
      </c>
      <c r="B42" s="106">
        <v>12151.229640000001</v>
      </c>
      <c r="C42" s="106">
        <v>4551.26548</v>
      </c>
      <c r="D42" s="106">
        <v>8.8712299999999988</v>
      </c>
      <c r="E42" s="106">
        <v>1941.539</v>
      </c>
      <c r="F42" s="106">
        <v>2831.2161599999999</v>
      </c>
      <c r="G42" s="106">
        <v>1907.9243899999999</v>
      </c>
      <c r="H42" s="106">
        <v>447.36941999999999</v>
      </c>
      <c r="I42" s="32" t="s">
        <v>38</v>
      </c>
      <c r="J42" s="106">
        <v>4768.7479999999996</v>
      </c>
      <c r="K42" s="27">
        <v>2846.1219999999998</v>
      </c>
      <c r="L42" s="311"/>
    </row>
    <row r="43" spans="1:12" ht="14.25">
      <c r="A43" s="132" t="s">
        <v>271</v>
      </c>
      <c r="B43" s="106">
        <v>21546.96731</v>
      </c>
      <c r="C43" s="106">
        <v>12526.246630000001</v>
      </c>
      <c r="D43" s="106">
        <v>71.229550000000003</v>
      </c>
      <c r="E43" s="106">
        <v>5596.7640000000001</v>
      </c>
      <c r="F43" s="106">
        <v>3085.0256800000002</v>
      </c>
      <c r="G43" s="106">
        <v>2113.24719</v>
      </c>
      <c r="H43" s="106">
        <v>324.05763999999999</v>
      </c>
      <c r="I43" s="32" t="s">
        <v>38</v>
      </c>
      <c r="J43" s="106">
        <v>5935.6949999999997</v>
      </c>
      <c r="K43" s="27">
        <v>5334.1679999999997</v>
      </c>
      <c r="L43" s="311"/>
    </row>
    <row r="44" spans="1:12" ht="14.25">
      <c r="A44" s="132" t="s">
        <v>272</v>
      </c>
      <c r="B44" s="106">
        <v>22216.580100000003</v>
      </c>
      <c r="C44" s="106">
        <v>14272.224920000001</v>
      </c>
      <c r="D44" s="106">
        <v>183.10552999999999</v>
      </c>
      <c r="E44" s="106">
        <v>5200.6639999999998</v>
      </c>
      <c r="F44" s="106">
        <v>2507.26118</v>
      </c>
      <c r="G44" s="106">
        <v>1797.43301</v>
      </c>
      <c r="H44" s="106">
        <v>474.92030999999997</v>
      </c>
      <c r="I44" s="136">
        <v>107.39100000000001</v>
      </c>
      <c r="J44" s="106">
        <v>5437.0940000000001</v>
      </c>
      <c r="K44" s="27">
        <v>5437.0940000000001</v>
      </c>
      <c r="L44" s="311"/>
    </row>
    <row r="45" spans="1:12" ht="14.25">
      <c r="A45" s="132" t="s">
        <v>273</v>
      </c>
      <c r="B45" s="106">
        <v>20342.016800000001</v>
      </c>
      <c r="C45" s="106">
        <v>10604.10614</v>
      </c>
      <c r="D45" s="106">
        <v>2.1391799999999996</v>
      </c>
      <c r="E45" s="106">
        <v>4248.3860000000004</v>
      </c>
      <c r="F45" s="106">
        <v>3064.96666</v>
      </c>
      <c r="G45" s="106">
        <v>2208.1857999999997</v>
      </c>
      <c r="H45" s="106">
        <v>426.16737000000001</v>
      </c>
      <c r="I45" s="32" t="s">
        <v>38</v>
      </c>
      <c r="J45" s="106">
        <v>6672.9440000000004</v>
      </c>
      <c r="K45" s="27">
        <v>5131.6710000000003</v>
      </c>
      <c r="L45" s="311"/>
    </row>
    <row r="46" spans="1:12" ht="14.25">
      <c r="A46" s="132" t="s">
        <v>269</v>
      </c>
      <c r="B46" s="106">
        <v>29640.48415</v>
      </c>
      <c r="C46" s="106">
        <v>19114.490109999999</v>
      </c>
      <c r="D46" s="106">
        <v>20.108060000000002</v>
      </c>
      <c r="E46" s="106">
        <v>5244.94</v>
      </c>
      <c r="F46" s="106">
        <v>5062.9760400000005</v>
      </c>
      <c r="G46" s="106">
        <v>1506.6522199999999</v>
      </c>
      <c r="H46" s="106">
        <v>500.24227000000002</v>
      </c>
      <c r="I46" s="136">
        <v>555</v>
      </c>
      <c r="J46" s="106">
        <v>5463.018</v>
      </c>
      <c r="K46" s="27">
        <v>5447.78</v>
      </c>
      <c r="L46" s="311"/>
    </row>
    <row r="47" spans="1:12" s="361" customFormat="1">
      <c r="A47" s="130" t="s">
        <v>220</v>
      </c>
      <c r="B47" s="105">
        <v>475157.15779999999</v>
      </c>
      <c r="C47" s="105">
        <v>301006.73256999999</v>
      </c>
      <c r="D47" s="105">
        <v>6221.2089100000003</v>
      </c>
      <c r="E47" s="105">
        <v>93406.686000000002</v>
      </c>
      <c r="F47" s="105">
        <v>74952.475230000011</v>
      </c>
      <c r="G47" s="105">
        <v>39690.371909999994</v>
      </c>
      <c r="H47" s="105">
        <v>19862.23533</v>
      </c>
      <c r="I47" s="135">
        <v>494.9443</v>
      </c>
      <c r="J47" s="105">
        <v>99197.95</v>
      </c>
      <c r="K47" s="37">
        <v>85961.195000000007</v>
      </c>
    </row>
    <row r="48" spans="1:12" s="361" customFormat="1">
      <c r="A48" s="195" t="s">
        <v>52</v>
      </c>
      <c r="B48" s="106"/>
      <c r="C48" s="106"/>
      <c r="D48" s="106"/>
      <c r="E48" s="106"/>
      <c r="F48" s="106"/>
      <c r="G48" s="106"/>
      <c r="H48" s="106"/>
      <c r="I48" s="136"/>
      <c r="J48" s="106"/>
      <c r="K48" s="27"/>
    </row>
    <row r="49" spans="1:12" s="361" customFormat="1">
      <c r="A49" s="134" t="s">
        <v>47</v>
      </c>
      <c r="B49" s="106"/>
      <c r="C49" s="106"/>
      <c r="D49" s="106"/>
      <c r="E49" s="106"/>
      <c r="F49" s="106"/>
      <c r="G49" s="106"/>
      <c r="H49" s="106"/>
      <c r="I49" s="136"/>
      <c r="J49" s="106"/>
      <c r="K49" s="27"/>
    </row>
    <row r="50" spans="1:12" s="361" customFormat="1">
      <c r="A50" s="132" t="s">
        <v>274</v>
      </c>
      <c r="B50" s="106">
        <v>42802.237409999994</v>
      </c>
      <c r="C50" s="106">
        <v>27135.906920000001</v>
      </c>
      <c r="D50" s="106">
        <v>139.22023999999999</v>
      </c>
      <c r="E50" s="106">
        <v>7160.14</v>
      </c>
      <c r="F50" s="106">
        <v>7861.0514899999998</v>
      </c>
      <c r="G50" s="106">
        <v>3727.2635</v>
      </c>
      <c r="H50" s="106">
        <v>1715.88797</v>
      </c>
      <c r="I50" s="136">
        <v>59.576920000000001</v>
      </c>
      <c r="J50" s="106">
        <v>7805.2790000000005</v>
      </c>
      <c r="K50" s="27">
        <v>5769.7190000000001</v>
      </c>
    </row>
    <row r="51" spans="1:12" s="361" customFormat="1">
      <c r="A51" s="132" t="s">
        <v>275</v>
      </c>
      <c r="B51" s="106">
        <v>54424.290249999998</v>
      </c>
      <c r="C51" s="106">
        <v>29578.935420000002</v>
      </c>
      <c r="D51" s="106">
        <v>163.23402999999999</v>
      </c>
      <c r="E51" s="106">
        <v>10243.004999999999</v>
      </c>
      <c r="F51" s="106">
        <v>11299.55883</v>
      </c>
      <c r="G51" s="106">
        <v>4775.7052999999996</v>
      </c>
      <c r="H51" s="106">
        <v>2821.55233</v>
      </c>
      <c r="I51" s="32" t="s">
        <v>38</v>
      </c>
      <c r="J51" s="106">
        <v>13545.796</v>
      </c>
      <c r="K51" s="27">
        <v>10147.686</v>
      </c>
    </row>
    <row r="52" spans="1:12" s="361" customFormat="1">
      <c r="A52" s="132" t="s">
        <v>276</v>
      </c>
      <c r="B52" s="106">
        <v>146837.64022</v>
      </c>
      <c r="C52" s="106">
        <v>96219.822140000004</v>
      </c>
      <c r="D52" s="106">
        <v>1901.2638100000001</v>
      </c>
      <c r="E52" s="106">
        <v>35981.72</v>
      </c>
      <c r="F52" s="106">
        <v>22309.924079999997</v>
      </c>
      <c r="G52" s="106">
        <v>12146.625810000001</v>
      </c>
      <c r="H52" s="106">
        <v>7633.1435499999998</v>
      </c>
      <c r="I52" s="32" t="s">
        <v>38</v>
      </c>
      <c r="J52" s="106">
        <v>28307.894</v>
      </c>
      <c r="K52" s="27">
        <v>26916.776999999998</v>
      </c>
    </row>
    <row r="53" spans="1:12">
      <c r="A53" s="195" t="s">
        <v>174</v>
      </c>
      <c r="B53" s="28"/>
      <c r="C53" s="28"/>
      <c r="D53" s="28"/>
      <c r="E53" s="28"/>
      <c r="F53" s="28"/>
      <c r="G53" s="28"/>
      <c r="H53" s="28"/>
      <c r="I53" s="32"/>
      <c r="J53" s="28"/>
      <c r="K53" s="26"/>
    </row>
    <row r="54" spans="1:12" s="20" customFormat="1">
      <c r="A54" s="134" t="s">
        <v>49</v>
      </c>
      <c r="B54" s="29"/>
      <c r="C54" s="29"/>
      <c r="D54" s="29"/>
      <c r="E54" s="29"/>
      <c r="F54" s="29"/>
      <c r="G54" s="29"/>
      <c r="H54" s="29"/>
      <c r="I54" s="32"/>
      <c r="J54" s="29"/>
      <c r="K54" s="30"/>
      <c r="L54" s="296"/>
    </row>
    <row r="55" spans="1:12" s="20" customFormat="1">
      <c r="A55" s="132" t="s">
        <v>277</v>
      </c>
      <c r="B55" s="29">
        <v>94326.783629999991</v>
      </c>
      <c r="C55" s="29">
        <v>68090.539099999995</v>
      </c>
      <c r="D55" s="29">
        <v>986.82779000000005</v>
      </c>
      <c r="E55" s="29">
        <v>19089.562999999998</v>
      </c>
      <c r="F55" s="29">
        <v>10659.22653</v>
      </c>
      <c r="G55" s="29">
        <v>6883.9445400000004</v>
      </c>
      <c r="H55" s="29">
        <v>2664.7742499999999</v>
      </c>
      <c r="I55" s="32" t="s">
        <v>38</v>
      </c>
      <c r="J55" s="29">
        <v>15577.018</v>
      </c>
      <c r="K55" s="30">
        <v>14775.323</v>
      </c>
      <c r="L55" s="296"/>
    </row>
    <row r="56" spans="1:12" s="24" customFormat="1" ht="14.25">
      <c r="A56" s="132" t="s">
        <v>278</v>
      </c>
      <c r="B56" s="106">
        <v>53421.547229999996</v>
      </c>
      <c r="C56" s="106">
        <v>37823.411460000003</v>
      </c>
      <c r="D56" s="106">
        <v>2874.9058799999998</v>
      </c>
      <c r="E56" s="106">
        <v>7025.1959999999999</v>
      </c>
      <c r="F56" s="106">
        <v>7409.4477699999998</v>
      </c>
      <c r="G56" s="106">
        <v>3172.7012599999998</v>
      </c>
      <c r="H56" s="106">
        <v>2142.97921</v>
      </c>
      <c r="I56" s="32" t="s">
        <v>38</v>
      </c>
      <c r="J56" s="106">
        <v>8188.6880000000001</v>
      </c>
      <c r="K56" s="27">
        <v>8059.6030000000001</v>
      </c>
      <c r="L56" s="311"/>
    </row>
    <row r="57" spans="1:12">
      <c r="A57" s="195" t="s">
        <v>46</v>
      </c>
      <c r="B57" s="25"/>
      <c r="C57" s="25"/>
      <c r="D57" s="25"/>
      <c r="E57" s="25"/>
      <c r="F57" s="25"/>
      <c r="G57" s="25"/>
      <c r="H57" s="25"/>
      <c r="I57" s="136"/>
      <c r="J57" s="25"/>
      <c r="K57" s="26"/>
    </row>
    <row r="58" spans="1:12" s="20" customFormat="1">
      <c r="A58" s="134" t="s">
        <v>48</v>
      </c>
      <c r="B58" s="312"/>
      <c r="C58" s="312"/>
      <c r="D58" s="312"/>
      <c r="E58" s="312"/>
      <c r="F58" s="312"/>
      <c r="G58" s="312"/>
      <c r="H58" s="312"/>
      <c r="I58" s="312"/>
      <c r="J58" s="312"/>
      <c r="K58" s="313"/>
      <c r="L58" s="296"/>
    </row>
    <row r="59" spans="1:12" ht="14.25">
      <c r="A59" s="132" t="s">
        <v>274</v>
      </c>
      <c r="B59" s="29">
        <v>11803.686220000001</v>
      </c>
      <c r="C59" s="29">
        <v>3717.8010199999999</v>
      </c>
      <c r="D59" s="29">
        <v>5.0129200000000003</v>
      </c>
      <c r="E59" s="29">
        <v>1119.354</v>
      </c>
      <c r="F59" s="29">
        <v>2874.2022000000002</v>
      </c>
      <c r="G59" s="29">
        <v>2051.24512</v>
      </c>
      <c r="H59" s="29">
        <v>348.25623999999999</v>
      </c>
      <c r="I59" s="32" t="s">
        <v>38</v>
      </c>
      <c r="J59" s="29">
        <v>5211.683</v>
      </c>
      <c r="K59" s="30">
        <v>2346.1790000000001</v>
      </c>
      <c r="L59" s="311"/>
    </row>
    <row r="60" spans="1:12" ht="14.25">
      <c r="A60" s="132" t="s">
        <v>275</v>
      </c>
      <c r="B60" s="106">
        <v>20196.455969999999</v>
      </c>
      <c r="C60" s="106">
        <v>12059.03333</v>
      </c>
      <c r="D60" s="106">
        <v>96.846159999999998</v>
      </c>
      <c r="E60" s="106">
        <v>2887.056</v>
      </c>
      <c r="F60" s="106">
        <v>2859.9736400000002</v>
      </c>
      <c r="G60" s="106">
        <v>2072.1454399999998</v>
      </c>
      <c r="H60" s="106">
        <v>666.56340999999998</v>
      </c>
      <c r="I60" s="32" t="s">
        <v>38</v>
      </c>
      <c r="J60" s="106">
        <v>5277.4489999999996</v>
      </c>
      <c r="K60" s="27">
        <v>4656.8389999999999</v>
      </c>
      <c r="L60" s="311"/>
    </row>
    <row r="61" spans="1:12" ht="14.25">
      <c r="A61" s="132" t="s">
        <v>279</v>
      </c>
      <c r="B61" s="106">
        <v>16544.028989999999</v>
      </c>
      <c r="C61" s="106">
        <v>7800.9137300000002</v>
      </c>
      <c r="D61" s="106">
        <v>17.318009999999997</v>
      </c>
      <c r="E61" s="106">
        <v>1875.5139999999999</v>
      </c>
      <c r="F61" s="106">
        <v>4372.2172599999994</v>
      </c>
      <c r="G61" s="106">
        <v>1534.56998</v>
      </c>
      <c r="H61" s="106">
        <v>481.50893000000002</v>
      </c>
      <c r="I61" s="136">
        <v>435.36738000000003</v>
      </c>
      <c r="J61" s="106">
        <v>4370.8980000000001</v>
      </c>
      <c r="K61" s="27">
        <v>3704.7719999999999</v>
      </c>
      <c r="L61" s="311"/>
    </row>
    <row r="62" spans="1:12" ht="14.25">
      <c r="A62" s="132" t="s">
        <v>276</v>
      </c>
      <c r="B62" s="106">
        <v>34800.487880000001</v>
      </c>
      <c r="C62" s="106">
        <v>18580.369449999998</v>
      </c>
      <c r="D62" s="106">
        <v>36.580069999999999</v>
      </c>
      <c r="E62" s="106">
        <v>8025.1379999999999</v>
      </c>
      <c r="F62" s="106">
        <v>5306.8734299999996</v>
      </c>
      <c r="G62" s="106">
        <v>3326.1709599999999</v>
      </c>
      <c r="H62" s="106">
        <v>1387.56944</v>
      </c>
      <c r="I62" s="32" t="s">
        <v>38</v>
      </c>
      <c r="J62" s="106">
        <v>10913.245000000001</v>
      </c>
      <c r="K62" s="27">
        <v>9584.2970000000005</v>
      </c>
      <c r="L62" s="311"/>
    </row>
    <row r="63" spans="1:12" s="62" customFormat="1" ht="14.25">
      <c r="A63" s="130" t="s">
        <v>221</v>
      </c>
      <c r="B63" s="105">
        <v>92438.375670000009</v>
      </c>
      <c r="C63" s="105">
        <v>41050.569530000001</v>
      </c>
      <c r="D63" s="105">
        <v>278.22894000000002</v>
      </c>
      <c r="E63" s="105">
        <v>13887.919</v>
      </c>
      <c r="F63" s="105">
        <v>24052.897140000001</v>
      </c>
      <c r="G63" s="105">
        <v>10315.652679999999</v>
      </c>
      <c r="H63" s="105">
        <v>5980.2101199999997</v>
      </c>
      <c r="I63" s="135">
        <v>779.99854000000005</v>
      </c>
      <c r="J63" s="105">
        <v>27334.909</v>
      </c>
      <c r="K63" s="37">
        <v>17355.982</v>
      </c>
      <c r="L63" s="311"/>
    </row>
    <row r="64" spans="1:12" s="62" customFormat="1">
      <c r="A64" s="195" t="s">
        <v>261</v>
      </c>
      <c r="B64" s="88"/>
      <c r="C64" s="88"/>
      <c r="D64" s="88"/>
      <c r="E64" s="88"/>
      <c r="F64" s="88"/>
      <c r="G64" s="88"/>
      <c r="H64" s="88"/>
      <c r="I64" s="136"/>
      <c r="J64" s="88"/>
      <c r="K64" s="34"/>
      <c r="L64" s="61"/>
    </row>
    <row r="65" spans="1:12" s="20" customFormat="1">
      <c r="A65" s="134" t="s">
        <v>239</v>
      </c>
      <c r="B65" s="312"/>
      <c r="C65" s="312"/>
      <c r="D65" s="312"/>
      <c r="E65" s="312"/>
      <c r="F65" s="312"/>
      <c r="G65" s="312"/>
      <c r="H65" s="312"/>
      <c r="I65" s="136"/>
      <c r="J65" s="312"/>
      <c r="L65" s="296"/>
    </row>
    <row r="66" spans="1:12" ht="14.25">
      <c r="A66" s="132" t="s">
        <v>280</v>
      </c>
      <c r="B66" s="50">
        <v>36897.999469999995</v>
      </c>
      <c r="C66" s="50">
        <v>16533.838329999999</v>
      </c>
      <c r="D66" s="50">
        <v>175.60093000000001</v>
      </c>
      <c r="E66" s="50">
        <v>6476.0990000000002</v>
      </c>
      <c r="F66" s="50">
        <v>12682.703140000001</v>
      </c>
      <c r="G66" s="50">
        <v>3561.8144400000001</v>
      </c>
      <c r="H66" s="50">
        <v>4243.6022499999999</v>
      </c>
      <c r="I66" s="32" t="s">
        <v>38</v>
      </c>
      <c r="J66" s="50">
        <v>7681.4579999999996</v>
      </c>
      <c r="K66" s="49">
        <v>5412.2820000000002</v>
      </c>
      <c r="L66" s="311"/>
    </row>
    <row r="67" spans="1:12">
      <c r="A67" s="195" t="s">
        <v>46</v>
      </c>
      <c r="B67" s="106"/>
      <c r="C67" s="106"/>
      <c r="D67" s="106"/>
      <c r="E67" s="106"/>
      <c r="F67" s="106"/>
      <c r="G67" s="106"/>
      <c r="H67" s="106"/>
      <c r="I67" s="136"/>
      <c r="J67" s="106"/>
      <c r="K67" s="27"/>
    </row>
    <row r="68" spans="1:12" s="20" customFormat="1">
      <c r="A68" s="134" t="s">
        <v>48</v>
      </c>
      <c r="B68" s="25"/>
      <c r="C68" s="25"/>
      <c r="D68" s="25"/>
      <c r="E68" s="25"/>
      <c r="F68" s="25"/>
      <c r="G68" s="25"/>
      <c r="H68" s="25"/>
      <c r="I68" s="136"/>
      <c r="J68" s="25"/>
      <c r="K68" s="26"/>
      <c r="L68" s="296"/>
    </row>
    <row r="69" spans="1:12" ht="14.25">
      <c r="A69" s="132" t="s">
        <v>280</v>
      </c>
      <c r="B69" s="50">
        <v>14651.020560000001</v>
      </c>
      <c r="C69" s="50">
        <v>5711.4217099999996</v>
      </c>
      <c r="D69" s="50">
        <v>44.938370000000006</v>
      </c>
      <c r="E69" s="50">
        <v>2190.1149999999998</v>
      </c>
      <c r="F69" s="50">
        <v>3605.4988499999999</v>
      </c>
      <c r="G69" s="50">
        <v>2044.3279</v>
      </c>
      <c r="H69" s="50">
        <v>331.67760999999996</v>
      </c>
      <c r="I69" s="147">
        <v>494.10570000000001</v>
      </c>
      <c r="J69" s="50">
        <v>5334.1</v>
      </c>
      <c r="K69" s="49">
        <v>2901.9859999999999</v>
      </c>
      <c r="L69" s="311"/>
    </row>
    <row r="70" spans="1:12" ht="14.25">
      <c r="A70" s="132" t="s">
        <v>281</v>
      </c>
      <c r="B70" s="51">
        <v>13841.31619</v>
      </c>
      <c r="C70" s="51">
        <v>5993.8301200000005</v>
      </c>
      <c r="D70" s="51">
        <v>34.681010000000001</v>
      </c>
      <c r="E70" s="51">
        <v>1786.383</v>
      </c>
      <c r="F70" s="51">
        <v>3188.4310699999996</v>
      </c>
      <c r="G70" s="51">
        <v>1690.4450099999999</v>
      </c>
      <c r="H70" s="51">
        <v>391.32072999999997</v>
      </c>
      <c r="I70" s="147">
        <v>156.06</v>
      </c>
      <c r="J70" s="51">
        <v>4659.0550000000003</v>
      </c>
      <c r="K70" s="52">
        <v>3471.125</v>
      </c>
      <c r="L70" s="311"/>
    </row>
    <row r="71" spans="1:12" ht="14.25">
      <c r="A71" s="132" t="s">
        <v>282</v>
      </c>
      <c r="B71" s="51">
        <v>14531.302089999999</v>
      </c>
      <c r="C71" s="51">
        <v>8389.3383300000005</v>
      </c>
      <c r="D71" s="51">
        <v>10.687989999999999</v>
      </c>
      <c r="E71" s="51">
        <v>1626.2570000000001</v>
      </c>
      <c r="F71" s="51">
        <v>1959.3557599999999</v>
      </c>
      <c r="G71" s="51">
        <v>1515.71678</v>
      </c>
      <c r="H71" s="51">
        <v>277.36509000000001</v>
      </c>
      <c r="I71" s="147">
        <v>25.772839999999999</v>
      </c>
      <c r="J71" s="51">
        <v>4182.6080000000002</v>
      </c>
      <c r="K71" s="52">
        <v>2616.7800000000002</v>
      </c>
      <c r="L71" s="311"/>
    </row>
    <row r="72" spans="1:12" ht="14.25">
      <c r="A72" s="132" t="s">
        <v>283</v>
      </c>
      <c r="B72" s="51">
        <v>12516.737359999999</v>
      </c>
      <c r="C72" s="51">
        <v>4422.1410400000004</v>
      </c>
      <c r="D72" s="51">
        <v>12.320639999999999</v>
      </c>
      <c r="E72" s="51">
        <v>1809.0650000000001</v>
      </c>
      <c r="F72" s="51">
        <v>2616.90832</v>
      </c>
      <c r="G72" s="51">
        <v>1503.3485500000002</v>
      </c>
      <c r="H72" s="51">
        <v>736.24443999999994</v>
      </c>
      <c r="I72" s="147">
        <v>104.06</v>
      </c>
      <c r="J72" s="51">
        <v>5477.6880000000001</v>
      </c>
      <c r="K72" s="52">
        <v>2953.8090000000002</v>
      </c>
      <c r="L72" s="311"/>
    </row>
    <row r="73" spans="1:12" ht="14.25">
      <c r="A73" s="128" t="s">
        <v>112</v>
      </c>
      <c r="B73" s="106"/>
      <c r="C73" s="106"/>
      <c r="D73" s="106"/>
      <c r="E73" s="106"/>
      <c r="F73" s="106"/>
      <c r="G73" s="106"/>
      <c r="H73" s="106"/>
      <c r="I73" s="136"/>
      <c r="J73" s="106"/>
      <c r="K73" s="27"/>
      <c r="L73" s="311"/>
    </row>
    <row r="74" spans="1:12" ht="14.25">
      <c r="A74" s="131" t="s">
        <v>222</v>
      </c>
      <c r="B74" s="105">
        <v>1807207.9876999999</v>
      </c>
      <c r="C74" s="105">
        <v>933979.62417999993</v>
      </c>
      <c r="D74" s="105">
        <v>21896.298260000003</v>
      </c>
      <c r="E74" s="105">
        <v>259000.61499999999</v>
      </c>
      <c r="F74" s="105">
        <v>371973.87151999999</v>
      </c>
      <c r="G74" s="105">
        <v>178312.45868000001</v>
      </c>
      <c r="H74" s="105">
        <v>64731.611880000004</v>
      </c>
      <c r="I74" s="135">
        <v>9358.4627500000006</v>
      </c>
      <c r="J74" s="105">
        <v>501254.49200000003</v>
      </c>
      <c r="K74" s="37">
        <v>369443.29599999997</v>
      </c>
      <c r="L74" s="311"/>
    </row>
    <row r="75" spans="1:12" s="62" customFormat="1" ht="14.25">
      <c r="A75" s="130" t="s">
        <v>223</v>
      </c>
      <c r="B75" s="105">
        <v>587237.12894000008</v>
      </c>
      <c r="C75" s="105">
        <v>417643.6851</v>
      </c>
      <c r="D75" s="105">
        <v>15454.01323</v>
      </c>
      <c r="E75" s="105">
        <v>85367.33</v>
      </c>
      <c r="F75" s="105">
        <v>82139.692840000003</v>
      </c>
      <c r="G75" s="105">
        <v>30131.524010000001</v>
      </c>
      <c r="H75" s="105">
        <v>13577.013140000001</v>
      </c>
      <c r="I75" s="135">
        <v>2264.3029799999999</v>
      </c>
      <c r="J75" s="105">
        <v>87453.751000000004</v>
      </c>
      <c r="K75" s="37">
        <v>75101.070000000007</v>
      </c>
      <c r="L75" s="311"/>
    </row>
    <row r="76" spans="1:12" s="62" customFormat="1" ht="14.25">
      <c r="A76" s="195" t="s">
        <v>261</v>
      </c>
      <c r="B76" s="106"/>
      <c r="C76" s="106"/>
      <c r="D76" s="106"/>
      <c r="E76" s="106"/>
      <c r="F76" s="106"/>
      <c r="G76" s="106"/>
      <c r="H76" s="106"/>
      <c r="I76" s="136"/>
      <c r="J76" s="106"/>
      <c r="K76" s="27"/>
      <c r="L76" s="311"/>
    </row>
    <row r="77" spans="1:12" s="62" customFormat="1" ht="14.25">
      <c r="A77" s="134" t="s">
        <v>239</v>
      </c>
      <c r="B77" s="106"/>
      <c r="C77" s="106"/>
      <c r="D77" s="106"/>
      <c r="E77" s="106"/>
      <c r="F77" s="106"/>
      <c r="G77" s="106"/>
      <c r="H77" s="106"/>
      <c r="I77" s="136"/>
      <c r="J77" s="106"/>
      <c r="K77" s="27"/>
      <c r="L77" s="311"/>
    </row>
    <row r="78" spans="1:12" s="62" customFormat="1" ht="14.25">
      <c r="A78" s="132" t="s">
        <v>284</v>
      </c>
      <c r="B78" s="106">
        <v>173366.78738999998</v>
      </c>
      <c r="C78" s="106">
        <v>104439.79758</v>
      </c>
      <c r="D78" s="106">
        <v>89.337530000000001</v>
      </c>
      <c r="E78" s="106">
        <v>58017.428</v>
      </c>
      <c r="F78" s="106">
        <v>36338.179810000001</v>
      </c>
      <c r="G78" s="106">
        <v>12941.394550000001</v>
      </c>
      <c r="H78" s="106">
        <v>7190.7610800000002</v>
      </c>
      <c r="I78" s="136">
        <v>31</v>
      </c>
      <c r="J78" s="106">
        <v>32588.81</v>
      </c>
      <c r="K78" s="27">
        <v>32330.457999999999</v>
      </c>
      <c r="L78" s="311"/>
    </row>
    <row r="79" spans="1:12" s="62" customFormat="1">
      <c r="A79" s="195" t="s">
        <v>231</v>
      </c>
      <c r="B79" s="25"/>
      <c r="C79" s="25"/>
      <c r="D79" s="25"/>
      <c r="E79" s="25"/>
      <c r="F79" s="25"/>
      <c r="G79" s="25"/>
      <c r="H79" s="25"/>
      <c r="I79" s="136"/>
      <c r="J79" s="25"/>
      <c r="K79" s="26"/>
      <c r="L79" s="61"/>
    </row>
    <row r="80" spans="1:12" s="20" customFormat="1">
      <c r="A80" s="134" t="s">
        <v>237</v>
      </c>
      <c r="B80" s="29"/>
      <c r="C80" s="29"/>
      <c r="D80" s="29"/>
      <c r="E80" s="29"/>
      <c r="F80" s="29"/>
      <c r="G80" s="29"/>
      <c r="H80" s="29"/>
      <c r="I80" s="136"/>
      <c r="J80" s="29"/>
      <c r="K80" s="30"/>
      <c r="L80" s="296"/>
    </row>
    <row r="81" spans="1:12" s="20" customFormat="1" ht="14.25">
      <c r="A81" s="132" t="s">
        <v>285</v>
      </c>
      <c r="B81" s="106">
        <v>55858.198049999999</v>
      </c>
      <c r="C81" s="106">
        <v>15048.17397</v>
      </c>
      <c r="D81" s="106">
        <v>88.935360000000003</v>
      </c>
      <c r="E81" s="106">
        <v>5961.6480000000001</v>
      </c>
      <c r="F81" s="106">
        <v>23970.410079999998</v>
      </c>
      <c r="G81" s="106">
        <v>5706.9084599999996</v>
      </c>
      <c r="H81" s="106">
        <v>2245.2326499999999</v>
      </c>
      <c r="I81" s="136">
        <v>98.2</v>
      </c>
      <c r="J81" s="106">
        <v>16839.614000000001</v>
      </c>
      <c r="K81" s="27">
        <v>11031.505999999999</v>
      </c>
      <c r="L81" s="311"/>
    </row>
    <row r="82" spans="1:12">
      <c r="A82" s="195" t="s">
        <v>46</v>
      </c>
      <c r="B82" s="25"/>
      <c r="C82" s="25"/>
      <c r="D82" s="25"/>
      <c r="E82" s="25"/>
      <c r="F82" s="25"/>
      <c r="G82" s="25"/>
      <c r="H82" s="28"/>
      <c r="I82" s="136"/>
      <c r="J82" s="25"/>
      <c r="K82" s="26"/>
    </row>
    <row r="83" spans="1:12" s="20" customFormat="1">
      <c r="A83" s="134" t="s">
        <v>48</v>
      </c>
      <c r="B83" s="29"/>
      <c r="C83" s="29"/>
      <c r="D83" s="29"/>
      <c r="E83" s="29"/>
      <c r="F83" s="29"/>
      <c r="G83" s="29"/>
      <c r="H83" s="29"/>
      <c r="I83" s="136"/>
      <c r="J83" s="29"/>
      <c r="K83" s="30"/>
      <c r="L83" s="296"/>
    </row>
    <row r="84" spans="1:12" ht="14.25">
      <c r="A84" s="132" t="s">
        <v>284</v>
      </c>
      <c r="B84" s="106">
        <v>34525.21428</v>
      </c>
      <c r="C84" s="106">
        <v>20569.598710000002</v>
      </c>
      <c r="D84" s="106">
        <v>26.50807</v>
      </c>
      <c r="E84" s="106">
        <v>7293.0290000000005</v>
      </c>
      <c r="F84" s="106">
        <v>6815.8415700000005</v>
      </c>
      <c r="G84" s="106">
        <v>2699.1741200000001</v>
      </c>
      <c r="H84" s="106">
        <v>1011.08021</v>
      </c>
      <c r="I84" s="136">
        <v>581.9</v>
      </c>
      <c r="J84" s="106">
        <v>7139.7740000000003</v>
      </c>
      <c r="K84" s="27">
        <v>5940.61</v>
      </c>
      <c r="L84" s="311"/>
    </row>
    <row r="85" spans="1:12" ht="14.25">
      <c r="A85" s="132" t="s">
        <v>286</v>
      </c>
      <c r="B85" s="106">
        <v>14749.3428</v>
      </c>
      <c r="C85" s="106">
        <v>5440.2525800000003</v>
      </c>
      <c r="D85" s="106">
        <v>0.67473000000000005</v>
      </c>
      <c r="E85" s="106">
        <v>1614.5170000000001</v>
      </c>
      <c r="F85" s="106">
        <v>3075.3532200000004</v>
      </c>
      <c r="G85" s="106">
        <v>1892.84701</v>
      </c>
      <c r="H85" s="106">
        <v>490.30590999999998</v>
      </c>
      <c r="I85" s="136">
        <v>283.20297999999997</v>
      </c>
      <c r="J85" s="106">
        <v>6233.7370000000001</v>
      </c>
      <c r="K85" s="27">
        <v>3838.7</v>
      </c>
      <c r="L85" s="311"/>
    </row>
    <row r="86" spans="1:12" ht="14.25">
      <c r="A86" s="132" t="s">
        <v>287</v>
      </c>
      <c r="B86" s="106">
        <v>233924.81005</v>
      </c>
      <c r="C86" s="106">
        <v>226577.32522</v>
      </c>
      <c r="D86" s="106">
        <v>13991.97638</v>
      </c>
      <c r="E86" s="106">
        <v>3636.1030000000001</v>
      </c>
      <c r="F86" s="106">
        <v>1514.79483</v>
      </c>
      <c r="G86" s="106">
        <v>1009.25434</v>
      </c>
      <c r="H86" s="106">
        <v>343.92624999999998</v>
      </c>
      <c r="I86" s="32" t="s">
        <v>38</v>
      </c>
      <c r="J86" s="106">
        <v>5832.69</v>
      </c>
      <c r="K86" s="27">
        <v>5832.69</v>
      </c>
      <c r="L86" s="311"/>
    </row>
    <row r="87" spans="1:12" ht="14.25">
      <c r="A87" s="132" t="s">
        <v>288</v>
      </c>
      <c r="B87" s="106">
        <v>12111.389380000001</v>
      </c>
      <c r="C87" s="106">
        <v>5823.9174800000001</v>
      </c>
      <c r="D87" s="106">
        <v>-11.533799999999999</v>
      </c>
      <c r="E87" s="106">
        <v>2083.9079999999999</v>
      </c>
      <c r="F87" s="106">
        <v>1638.3469</v>
      </c>
      <c r="G87" s="106">
        <v>996.23497999999995</v>
      </c>
      <c r="H87" s="106">
        <v>379.82100000000003</v>
      </c>
      <c r="I87" s="32" t="s">
        <v>38</v>
      </c>
      <c r="J87" s="106">
        <v>4649.125</v>
      </c>
      <c r="K87" s="27">
        <v>3739.576</v>
      </c>
      <c r="L87" s="311"/>
    </row>
    <row r="88" spans="1:12" ht="14.25">
      <c r="A88" s="132" t="s">
        <v>289</v>
      </c>
      <c r="B88" s="106">
        <v>15788.88474</v>
      </c>
      <c r="C88" s="106">
        <v>7573.97109</v>
      </c>
      <c r="D88" s="106">
        <v>20.88326</v>
      </c>
      <c r="E88" s="106">
        <v>2809.319</v>
      </c>
      <c r="F88" s="106">
        <v>2742.9796499999998</v>
      </c>
      <c r="G88" s="106">
        <v>2144.2248999999997</v>
      </c>
      <c r="H88" s="106">
        <v>405.12486999999999</v>
      </c>
      <c r="I88" s="32" t="s">
        <v>38</v>
      </c>
      <c r="J88" s="106">
        <v>5471.9340000000002</v>
      </c>
      <c r="K88" s="27">
        <v>4168.558</v>
      </c>
      <c r="L88" s="311"/>
    </row>
    <row r="89" spans="1:12" ht="14.25">
      <c r="A89" s="132" t="s">
        <v>290</v>
      </c>
      <c r="B89" s="106">
        <v>46912.502249999998</v>
      </c>
      <c r="C89" s="106">
        <v>32170.64847</v>
      </c>
      <c r="D89" s="106">
        <v>1247.2317</v>
      </c>
      <c r="E89" s="106">
        <v>3951.3780000000002</v>
      </c>
      <c r="F89" s="106">
        <v>6043.7867800000004</v>
      </c>
      <c r="G89" s="106">
        <v>2741.4856500000001</v>
      </c>
      <c r="H89" s="106">
        <v>1510.76117</v>
      </c>
      <c r="I89" s="136">
        <v>1270</v>
      </c>
      <c r="J89" s="106">
        <v>8698.0669999999991</v>
      </c>
      <c r="K89" s="27">
        <v>8218.9719999999998</v>
      </c>
      <c r="L89" s="311"/>
    </row>
    <row r="90" spans="1:12" s="62" customFormat="1" ht="14.25">
      <c r="A90" s="130" t="s">
        <v>224</v>
      </c>
      <c r="B90" s="105">
        <v>228665.76024999999</v>
      </c>
      <c r="C90" s="105">
        <v>81964.918369999999</v>
      </c>
      <c r="D90" s="105">
        <v>759.48206999999991</v>
      </c>
      <c r="E90" s="105">
        <v>30115.084999999999</v>
      </c>
      <c r="F90" s="105">
        <v>52575.93088</v>
      </c>
      <c r="G90" s="105">
        <v>29675.517680000001</v>
      </c>
      <c r="H90" s="105">
        <v>7269.8008499999996</v>
      </c>
      <c r="I90" s="135">
        <v>1059.5761399999999</v>
      </c>
      <c r="J90" s="105">
        <v>94124.910999999993</v>
      </c>
      <c r="K90" s="37">
        <v>63861.065999999999</v>
      </c>
      <c r="L90" s="311"/>
    </row>
    <row r="91" spans="1:12" s="62" customFormat="1">
      <c r="A91" s="195" t="s">
        <v>174</v>
      </c>
      <c r="B91" s="25"/>
      <c r="C91" s="25"/>
      <c r="D91" s="25"/>
      <c r="E91" s="25"/>
      <c r="F91" s="25"/>
      <c r="G91" s="25"/>
      <c r="H91" s="25"/>
      <c r="I91" s="136"/>
      <c r="J91" s="25"/>
      <c r="K91" s="26"/>
      <c r="L91" s="61"/>
    </row>
    <row r="92" spans="1:12" s="20" customFormat="1">
      <c r="A92" s="134" t="s">
        <v>49</v>
      </c>
      <c r="B92" s="29"/>
      <c r="C92" s="29"/>
      <c r="D92" s="29"/>
      <c r="E92" s="29"/>
      <c r="F92" s="29"/>
      <c r="G92" s="29"/>
      <c r="H92" s="29"/>
      <c r="I92" s="136"/>
      <c r="J92" s="29"/>
      <c r="K92" s="30"/>
      <c r="L92" s="296"/>
    </row>
    <row r="93" spans="1:12" ht="14.25">
      <c r="A93" s="132" t="s">
        <v>370</v>
      </c>
      <c r="B93" s="106">
        <v>32009.614829999999</v>
      </c>
      <c r="C93" s="106">
        <v>7403.2427900000002</v>
      </c>
      <c r="D93" s="106">
        <v>126.52486</v>
      </c>
      <c r="E93" s="106">
        <v>3352.933</v>
      </c>
      <c r="F93" s="106">
        <v>9145.8380399999987</v>
      </c>
      <c r="G93" s="106">
        <v>3900.2566499999998</v>
      </c>
      <c r="H93" s="106">
        <v>711.57672000000002</v>
      </c>
      <c r="I93" s="136">
        <v>369.86126000000002</v>
      </c>
      <c r="J93" s="106">
        <v>15460.534</v>
      </c>
      <c r="K93" s="27">
        <v>8997.1890000000003</v>
      </c>
      <c r="L93" s="311"/>
    </row>
    <row r="94" spans="1:12" ht="14.25">
      <c r="A94" s="132" t="s">
        <v>371</v>
      </c>
      <c r="B94" s="106">
        <v>92119.536359999998</v>
      </c>
      <c r="C94" s="106">
        <v>44195.637909999998</v>
      </c>
      <c r="D94" s="106">
        <v>237.79024999999999</v>
      </c>
      <c r="E94" s="106">
        <v>18824.199000000001</v>
      </c>
      <c r="F94" s="106">
        <v>17029.954449999997</v>
      </c>
      <c r="G94" s="106">
        <v>10843.23789</v>
      </c>
      <c r="H94" s="106">
        <v>3587.3121900000001</v>
      </c>
      <c r="I94" s="32" t="s">
        <v>38</v>
      </c>
      <c r="J94" s="106">
        <v>30893.944</v>
      </c>
      <c r="K94" s="27">
        <v>27011.365000000002</v>
      </c>
      <c r="L94" s="311"/>
    </row>
    <row r="95" spans="1:12">
      <c r="A95" s="195" t="s">
        <v>46</v>
      </c>
      <c r="B95" s="25"/>
      <c r="C95" s="25"/>
      <c r="D95" s="25"/>
      <c r="E95" s="25"/>
      <c r="F95" s="25"/>
      <c r="G95" s="25"/>
      <c r="H95" s="25"/>
      <c r="I95" s="136"/>
      <c r="J95" s="25"/>
      <c r="K95" s="26"/>
    </row>
    <row r="96" spans="1:12" s="20" customFormat="1">
      <c r="A96" s="134" t="s">
        <v>48</v>
      </c>
      <c r="B96" s="29"/>
      <c r="C96" s="29"/>
      <c r="D96" s="29"/>
      <c r="E96" s="29"/>
      <c r="F96" s="29"/>
      <c r="G96" s="29"/>
      <c r="H96" s="29"/>
      <c r="I96" s="136"/>
      <c r="J96" s="29"/>
      <c r="K96" s="30"/>
      <c r="L96" s="296"/>
    </row>
    <row r="97" spans="1:12" ht="14.25">
      <c r="A97" s="132" t="s">
        <v>372</v>
      </c>
      <c r="B97" s="106">
        <v>18727.50416</v>
      </c>
      <c r="C97" s="106">
        <v>4270.1903499999999</v>
      </c>
      <c r="D97" s="106">
        <v>1.74254</v>
      </c>
      <c r="E97" s="106">
        <v>1479.7909999999999</v>
      </c>
      <c r="F97" s="106">
        <v>5527.6688099999992</v>
      </c>
      <c r="G97" s="106">
        <v>2763.0772900000002</v>
      </c>
      <c r="H97" s="106">
        <v>663.39063999999996</v>
      </c>
      <c r="I97" s="32" t="s">
        <v>38</v>
      </c>
      <c r="J97" s="106">
        <v>8929.6450000000004</v>
      </c>
      <c r="K97" s="27">
        <v>4624.9520000000002</v>
      </c>
      <c r="L97" s="311"/>
    </row>
    <row r="98" spans="1:12" ht="14.25">
      <c r="A98" s="132" t="s">
        <v>373</v>
      </c>
      <c r="B98" s="106">
        <v>14003.78196</v>
      </c>
      <c r="C98" s="106">
        <v>4987.8245099999995</v>
      </c>
      <c r="D98" s="106">
        <v>63.128699999999995</v>
      </c>
      <c r="E98" s="106">
        <v>1084.3389999999999</v>
      </c>
      <c r="F98" s="106">
        <v>3037.6084500000002</v>
      </c>
      <c r="G98" s="106">
        <v>2021.2160900000001</v>
      </c>
      <c r="H98" s="106">
        <v>403.46345000000002</v>
      </c>
      <c r="I98" s="136">
        <v>147.41353000000001</v>
      </c>
      <c r="J98" s="106">
        <v>5978.3490000000002</v>
      </c>
      <c r="K98" s="27">
        <v>3650.9470000000001</v>
      </c>
      <c r="L98" s="311"/>
    </row>
    <row r="99" spans="1:12" ht="14.25">
      <c r="A99" s="132" t="s">
        <v>374</v>
      </c>
      <c r="B99" s="106">
        <v>18357.552489999998</v>
      </c>
      <c r="C99" s="106">
        <v>6254.6329000000005</v>
      </c>
      <c r="D99" s="106">
        <v>80.341250000000002</v>
      </c>
      <c r="E99" s="106">
        <v>918.01099999999997</v>
      </c>
      <c r="F99" s="106">
        <v>4031.8735899999997</v>
      </c>
      <c r="G99" s="106">
        <v>2279.9683199999999</v>
      </c>
      <c r="H99" s="106">
        <v>463.88932</v>
      </c>
      <c r="I99" s="136">
        <v>229.91417000000001</v>
      </c>
      <c r="J99" s="106">
        <v>8071.0460000000003</v>
      </c>
      <c r="K99" s="27">
        <v>5164.1469999999999</v>
      </c>
      <c r="L99" s="311"/>
    </row>
    <row r="100" spans="1:12" ht="14.25">
      <c r="A100" s="132" t="s">
        <v>375</v>
      </c>
      <c r="B100" s="106">
        <v>9273.8070299999999</v>
      </c>
      <c r="C100" s="106">
        <v>2065.0648500000002</v>
      </c>
      <c r="D100" s="106">
        <v>0.84436</v>
      </c>
      <c r="E100" s="106">
        <v>764.37</v>
      </c>
      <c r="F100" s="106">
        <v>1998.4871799999999</v>
      </c>
      <c r="G100" s="106">
        <v>1422.3079700000001</v>
      </c>
      <c r="H100" s="106">
        <v>226.94739999999999</v>
      </c>
      <c r="I100" s="136">
        <v>77.031000000000006</v>
      </c>
      <c r="J100" s="106">
        <v>5210.2550000000001</v>
      </c>
      <c r="K100" s="27">
        <v>2699.7460000000001</v>
      </c>
      <c r="L100" s="311"/>
    </row>
    <row r="101" spans="1:12" ht="14.25">
      <c r="A101" s="132" t="s">
        <v>376</v>
      </c>
      <c r="B101" s="106">
        <v>24842.567579999999</v>
      </c>
      <c r="C101" s="106">
        <v>8280.4385000000002</v>
      </c>
      <c r="D101" s="106">
        <v>243.15348</v>
      </c>
      <c r="E101" s="106">
        <v>2223.4960000000001</v>
      </c>
      <c r="F101" s="106">
        <v>5908.1050800000003</v>
      </c>
      <c r="G101" s="106">
        <v>3699.35673</v>
      </c>
      <c r="H101" s="106">
        <v>501.74851000000001</v>
      </c>
      <c r="I101" s="136">
        <v>235.35617999999999</v>
      </c>
      <c r="J101" s="106">
        <v>10654.023999999999</v>
      </c>
      <c r="K101" s="27">
        <v>7199.616</v>
      </c>
      <c r="L101" s="311"/>
    </row>
    <row r="102" spans="1:12" ht="14.25">
      <c r="A102" s="132" t="s">
        <v>377</v>
      </c>
      <c r="B102" s="106">
        <v>19331.395840000001</v>
      </c>
      <c r="C102" s="106">
        <v>4507.8865599999999</v>
      </c>
      <c r="D102" s="106">
        <v>5.9566300000000005</v>
      </c>
      <c r="E102" s="106">
        <v>1467.9459999999999</v>
      </c>
      <c r="F102" s="106">
        <v>5896.3952800000006</v>
      </c>
      <c r="G102" s="106">
        <v>2746.0967400000004</v>
      </c>
      <c r="H102" s="106">
        <v>711.47262000000001</v>
      </c>
      <c r="I102" s="32" t="s">
        <v>38</v>
      </c>
      <c r="J102" s="106">
        <v>8927.1139999999996</v>
      </c>
      <c r="K102" s="27">
        <v>4513.1040000000003</v>
      </c>
      <c r="L102" s="311"/>
    </row>
    <row r="103" spans="1:12" s="62" customFormat="1" ht="14.25">
      <c r="A103" s="130" t="s">
        <v>225</v>
      </c>
      <c r="B103" s="105">
        <v>270960.85797000001</v>
      </c>
      <c r="C103" s="105">
        <v>108113.16274</v>
      </c>
      <c r="D103" s="105">
        <v>326.10617999999999</v>
      </c>
      <c r="E103" s="105">
        <v>34822.277999999998</v>
      </c>
      <c r="F103" s="105">
        <v>57449.467229999995</v>
      </c>
      <c r="G103" s="105">
        <v>33316.249839999997</v>
      </c>
      <c r="H103" s="105">
        <v>12246.417109999999</v>
      </c>
      <c r="I103" s="135">
        <v>1661.0355900000002</v>
      </c>
      <c r="J103" s="105">
        <v>105398.228</v>
      </c>
      <c r="K103" s="37">
        <v>73837.672999999995</v>
      </c>
      <c r="L103" s="311"/>
    </row>
    <row r="104" spans="1:12">
      <c r="A104" s="195" t="s">
        <v>174</v>
      </c>
      <c r="B104" s="25"/>
      <c r="C104" s="25"/>
      <c r="D104" s="25"/>
      <c r="E104" s="25"/>
      <c r="F104" s="25"/>
      <c r="G104" s="25"/>
      <c r="H104" s="25"/>
      <c r="I104" s="32"/>
      <c r="J104" s="25"/>
      <c r="K104" s="26"/>
    </row>
    <row r="105" spans="1:12" s="20" customFormat="1">
      <c r="A105" s="134" t="s">
        <v>49</v>
      </c>
      <c r="B105" s="29"/>
      <c r="C105" s="29"/>
      <c r="D105" s="29"/>
      <c r="E105" s="29"/>
      <c r="F105" s="29"/>
      <c r="G105" s="29"/>
      <c r="H105" s="29"/>
      <c r="I105" s="136"/>
      <c r="J105" s="29"/>
      <c r="K105" s="30"/>
      <c r="L105" s="296"/>
    </row>
    <row r="106" spans="1:12" ht="14.25">
      <c r="A106" s="132" t="s">
        <v>322</v>
      </c>
      <c r="B106" s="106">
        <v>40978.332829999999</v>
      </c>
      <c r="C106" s="106">
        <v>15633.553380000001</v>
      </c>
      <c r="D106" s="106">
        <v>30.599060000000001</v>
      </c>
      <c r="E106" s="106">
        <v>6734.415</v>
      </c>
      <c r="F106" s="106">
        <v>7553.4124499999998</v>
      </c>
      <c r="G106" s="106">
        <v>4710.9602400000003</v>
      </c>
      <c r="H106" s="106">
        <v>1887.16194</v>
      </c>
      <c r="I106" s="32" t="s">
        <v>38</v>
      </c>
      <c r="J106" s="106">
        <v>17791.366999999998</v>
      </c>
      <c r="K106" s="27">
        <v>10906.087</v>
      </c>
      <c r="L106" s="311"/>
    </row>
    <row r="107" spans="1:12" ht="14.25">
      <c r="A107" s="132" t="s">
        <v>323</v>
      </c>
      <c r="B107" s="106">
        <v>23163.91289</v>
      </c>
      <c r="C107" s="106">
        <v>12655.99166</v>
      </c>
      <c r="D107" s="106">
        <v>81.453919999999997</v>
      </c>
      <c r="E107" s="106">
        <v>3150.64</v>
      </c>
      <c r="F107" s="106">
        <v>4099.1122299999997</v>
      </c>
      <c r="G107" s="106">
        <v>2772.4340000000002</v>
      </c>
      <c r="H107" s="106">
        <v>1199.0152700000001</v>
      </c>
      <c r="I107" s="32" t="s">
        <v>38</v>
      </c>
      <c r="J107" s="106">
        <v>6408.8090000000002</v>
      </c>
      <c r="K107" s="27">
        <v>5423.6130000000003</v>
      </c>
      <c r="L107" s="311"/>
    </row>
    <row r="108" spans="1:12">
      <c r="A108" s="195" t="s">
        <v>46</v>
      </c>
      <c r="B108" s="25"/>
      <c r="C108" s="25"/>
      <c r="D108" s="25"/>
      <c r="E108" s="25"/>
      <c r="F108" s="25"/>
      <c r="G108" s="25"/>
      <c r="H108" s="25"/>
      <c r="I108" s="136"/>
      <c r="J108" s="25"/>
      <c r="K108" s="26"/>
    </row>
    <row r="109" spans="1:12" s="20" customFormat="1">
      <c r="A109" s="134" t="s">
        <v>48</v>
      </c>
      <c r="B109" s="29"/>
      <c r="C109" s="29"/>
      <c r="D109" s="29"/>
      <c r="E109" s="29"/>
      <c r="F109" s="29"/>
      <c r="G109" s="29"/>
      <c r="H109" s="29"/>
      <c r="I109" s="136"/>
      <c r="J109" s="29"/>
      <c r="K109" s="30"/>
      <c r="L109" s="296"/>
    </row>
    <row r="110" spans="1:12" ht="14.25">
      <c r="A110" s="132" t="s">
        <v>324</v>
      </c>
      <c r="B110" s="106">
        <v>16547.104940000001</v>
      </c>
      <c r="C110" s="106">
        <v>5143.9770899999994</v>
      </c>
      <c r="D110" s="106">
        <v>3.1226799999999999</v>
      </c>
      <c r="E110" s="106">
        <v>951.66</v>
      </c>
      <c r="F110" s="106">
        <v>4422.8968499999992</v>
      </c>
      <c r="G110" s="106">
        <v>3692.7803799999997</v>
      </c>
      <c r="H110" s="106">
        <v>532.79854</v>
      </c>
      <c r="I110" s="32" t="s">
        <v>38</v>
      </c>
      <c r="J110" s="106">
        <v>6980.2309999999998</v>
      </c>
      <c r="K110" s="27">
        <v>3703.9250000000002</v>
      </c>
      <c r="L110" s="311"/>
    </row>
    <row r="111" spans="1:12" ht="14.25">
      <c r="A111" s="132" t="s">
        <v>325</v>
      </c>
      <c r="B111" s="106">
        <v>12173.496230000001</v>
      </c>
      <c r="C111" s="106">
        <v>4614.3331200000002</v>
      </c>
      <c r="D111" s="106">
        <v>17.04748</v>
      </c>
      <c r="E111" s="106">
        <v>1677.0319999999999</v>
      </c>
      <c r="F111" s="106">
        <v>2170.74611</v>
      </c>
      <c r="G111" s="106">
        <v>1482.03727</v>
      </c>
      <c r="H111" s="106">
        <v>294.65555999999998</v>
      </c>
      <c r="I111" s="32" t="s">
        <v>38</v>
      </c>
      <c r="J111" s="106">
        <v>5388.4170000000004</v>
      </c>
      <c r="K111" s="27">
        <v>3429.645</v>
      </c>
      <c r="L111" s="311"/>
    </row>
    <row r="112" spans="1:12" ht="14.25">
      <c r="A112" s="132" t="s">
        <v>326</v>
      </c>
      <c r="B112" s="106">
        <v>24093.08092</v>
      </c>
      <c r="C112" s="106">
        <v>8806.8935500000007</v>
      </c>
      <c r="D112" s="106">
        <v>23.292400000000001</v>
      </c>
      <c r="E112" s="106">
        <v>3572.317</v>
      </c>
      <c r="F112" s="106">
        <v>4740.1333700000005</v>
      </c>
      <c r="G112" s="106">
        <v>2555.4581400000002</v>
      </c>
      <c r="H112" s="106">
        <v>875.58596</v>
      </c>
      <c r="I112" s="136">
        <v>28.027139999999999</v>
      </c>
      <c r="J112" s="106">
        <v>10546.054</v>
      </c>
      <c r="K112" s="27">
        <v>7371.4830000000002</v>
      </c>
      <c r="L112" s="311"/>
    </row>
    <row r="113" spans="1:12" ht="14.25">
      <c r="A113" s="132" t="s">
        <v>327</v>
      </c>
      <c r="B113" s="106">
        <v>19714.568890000002</v>
      </c>
      <c r="C113" s="106">
        <v>9093.3267799999994</v>
      </c>
      <c r="D113" s="106">
        <v>34.770650000000003</v>
      </c>
      <c r="E113" s="106">
        <v>2071.4119999999998</v>
      </c>
      <c r="F113" s="106">
        <v>3893.24611</v>
      </c>
      <c r="G113" s="106">
        <v>2482.5676000000003</v>
      </c>
      <c r="H113" s="106">
        <v>386.49851000000001</v>
      </c>
      <c r="I113" s="136">
        <v>489.58</v>
      </c>
      <c r="J113" s="106">
        <v>6727.9960000000001</v>
      </c>
      <c r="K113" s="27">
        <v>5713.4070000000002</v>
      </c>
      <c r="L113" s="311"/>
    </row>
    <row r="114" spans="1:12" ht="14.25">
      <c r="A114" s="132" t="s">
        <v>328</v>
      </c>
      <c r="B114" s="106">
        <v>10992.215970000001</v>
      </c>
      <c r="C114" s="106">
        <v>2711.1984900000002</v>
      </c>
      <c r="D114" s="106">
        <v>1.8475299999999999</v>
      </c>
      <c r="E114" s="106">
        <v>871.83199999999999</v>
      </c>
      <c r="F114" s="106">
        <v>2263.3444800000002</v>
      </c>
      <c r="G114" s="106">
        <v>1708.50504</v>
      </c>
      <c r="H114" s="106">
        <v>415.79246999999998</v>
      </c>
      <c r="I114" s="136">
        <v>46.362660000000005</v>
      </c>
      <c r="J114" s="106">
        <v>6017.6729999999998</v>
      </c>
      <c r="K114" s="27">
        <v>3140.5279999999998</v>
      </c>
      <c r="L114" s="311"/>
    </row>
    <row r="115" spans="1:12" ht="14.25">
      <c r="A115" s="132" t="s">
        <v>329</v>
      </c>
      <c r="B115" s="106">
        <v>41849.205829999999</v>
      </c>
      <c r="C115" s="106">
        <v>16052.780150000001</v>
      </c>
      <c r="D115" s="106">
        <v>38.144330000000004</v>
      </c>
      <c r="E115" s="106">
        <v>5461.88</v>
      </c>
      <c r="F115" s="106">
        <v>13666.571679999999</v>
      </c>
      <c r="G115" s="106">
        <v>4556.8579500000005</v>
      </c>
      <c r="H115" s="106">
        <v>3530.6567999999997</v>
      </c>
      <c r="I115" s="136">
        <v>356.17565000000002</v>
      </c>
      <c r="J115" s="106">
        <v>12129.853999999999</v>
      </c>
      <c r="K115" s="27">
        <v>10851.915000000001</v>
      </c>
      <c r="L115" s="311"/>
    </row>
    <row r="116" spans="1:12" ht="14.25">
      <c r="A116" s="132" t="s">
        <v>330</v>
      </c>
      <c r="B116" s="106">
        <v>10395.917509999999</v>
      </c>
      <c r="C116" s="106">
        <v>2897.4845299999997</v>
      </c>
      <c r="D116" s="106">
        <v>2.3284899999999999</v>
      </c>
      <c r="E116" s="106">
        <v>1329.5070000000001</v>
      </c>
      <c r="F116" s="106">
        <v>2045.9689799999999</v>
      </c>
      <c r="G116" s="106">
        <v>1412.6253200000001</v>
      </c>
      <c r="H116" s="106">
        <v>508.57984000000005</v>
      </c>
      <c r="I116" s="136">
        <v>5.28</v>
      </c>
      <c r="J116" s="106">
        <v>5452.4639999999999</v>
      </c>
      <c r="K116" s="27">
        <v>2707.8989999999999</v>
      </c>
      <c r="L116" s="311"/>
    </row>
    <row r="117" spans="1:12" ht="14.25">
      <c r="A117" s="132" t="s">
        <v>331</v>
      </c>
      <c r="B117" s="106">
        <v>31884.685089999999</v>
      </c>
      <c r="C117" s="106">
        <v>9869.4437100000014</v>
      </c>
      <c r="D117" s="106">
        <v>13.596260000000001</v>
      </c>
      <c r="E117" s="106">
        <v>4613.1750000000002</v>
      </c>
      <c r="F117" s="106">
        <v>5165.6973799999996</v>
      </c>
      <c r="G117" s="106">
        <v>3852.0236199999999</v>
      </c>
      <c r="H117" s="106">
        <v>899.43471</v>
      </c>
      <c r="I117" s="136">
        <v>225.21014000000002</v>
      </c>
      <c r="J117" s="106">
        <v>16849.544000000002</v>
      </c>
      <c r="K117" s="27">
        <v>10611.635</v>
      </c>
      <c r="L117" s="311"/>
    </row>
    <row r="118" spans="1:12" ht="14.25">
      <c r="A118" s="132" t="s">
        <v>332</v>
      </c>
      <c r="B118" s="106">
        <v>39168.336869999999</v>
      </c>
      <c r="C118" s="106">
        <v>20634.18028</v>
      </c>
      <c r="D118" s="106">
        <v>79.903379999999999</v>
      </c>
      <c r="E118" s="106">
        <v>4388.4080000000004</v>
      </c>
      <c r="F118" s="106">
        <v>7428.3375900000001</v>
      </c>
      <c r="G118" s="106">
        <v>4090.0002799999997</v>
      </c>
      <c r="H118" s="106">
        <v>1716.2375099999999</v>
      </c>
      <c r="I118" s="136">
        <v>510.4</v>
      </c>
      <c r="J118" s="106">
        <v>11105.819</v>
      </c>
      <c r="K118" s="27">
        <v>9977.5360000000001</v>
      </c>
      <c r="L118" s="311"/>
    </row>
    <row r="119" spans="1:12" s="62" customFormat="1" ht="14.25">
      <c r="A119" s="130" t="s">
        <v>226</v>
      </c>
      <c r="B119" s="105">
        <v>357840.83166000003</v>
      </c>
      <c r="C119" s="105">
        <v>156581.53647999998</v>
      </c>
      <c r="D119" s="105">
        <v>2189.4791</v>
      </c>
      <c r="E119" s="105">
        <v>49036.389000000003</v>
      </c>
      <c r="F119" s="105">
        <v>88511.586180000013</v>
      </c>
      <c r="G119" s="105">
        <v>43189.886330000001</v>
      </c>
      <c r="H119" s="105">
        <v>15351.445470000001</v>
      </c>
      <c r="I119" s="135">
        <v>2350.2764200000001</v>
      </c>
      <c r="J119" s="105">
        <v>112747.709</v>
      </c>
      <c r="K119" s="37">
        <v>79837.459000000003</v>
      </c>
      <c r="L119" s="311"/>
    </row>
    <row r="120" spans="1:12" s="62" customFormat="1" ht="14.25">
      <c r="A120" s="195" t="s">
        <v>321</v>
      </c>
      <c r="B120" s="106"/>
      <c r="C120" s="106"/>
      <c r="D120" s="106"/>
      <c r="E120" s="106"/>
      <c r="F120" s="106"/>
      <c r="G120" s="106"/>
      <c r="H120" s="106"/>
      <c r="I120" s="136"/>
      <c r="J120" s="106"/>
      <c r="K120" s="27"/>
      <c r="L120" s="311"/>
    </row>
    <row r="121" spans="1:12" s="20" customFormat="1" ht="14.25">
      <c r="A121" s="134" t="s">
        <v>239</v>
      </c>
      <c r="B121" s="25"/>
      <c r="C121" s="25"/>
      <c r="D121" s="25"/>
      <c r="E121" s="25"/>
      <c r="F121" s="25"/>
      <c r="G121" s="25"/>
      <c r="H121" s="25"/>
      <c r="I121" s="32"/>
      <c r="J121" s="25"/>
      <c r="K121" s="26"/>
      <c r="L121" s="311"/>
    </row>
    <row r="122" spans="1:12" ht="14.25">
      <c r="A122" s="132" t="s">
        <v>333</v>
      </c>
      <c r="B122" s="106">
        <v>150074.565</v>
      </c>
      <c r="C122" s="106">
        <v>78006.093810000006</v>
      </c>
      <c r="D122" s="106">
        <v>1959.6886999999999</v>
      </c>
      <c r="E122" s="106">
        <v>26147.034</v>
      </c>
      <c r="F122" s="106">
        <v>46981.863189999996</v>
      </c>
      <c r="G122" s="106">
        <v>14660.636990000001</v>
      </c>
      <c r="H122" s="106">
        <v>7586.8677900000002</v>
      </c>
      <c r="I122" s="136">
        <v>672.85419999999999</v>
      </c>
      <c r="J122" s="106">
        <v>25086.608</v>
      </c>
      <c r="K122" s="27">
        <v>25086.608</v>
      </c>
      <c r="L122" s="311"/>
    </row>
    <row r="123" spans="1:12" ht="14.25">
      <c r="A123" s="195" t="s">
        <v>174</v>
      </c>
      <c r="B123" s="106"/>
      <c r="C123" s="106"/>
      <c r="D123" s="106"/>
      <c r="E123" s="106"/>
      <c r="F123" s="106"/>
      <c r="G123" s="106"/>
      <c r="H123" s="106"/>
      <c r="I123" s="136"/>
      <c r="J123" s="106"/>
      <c r="K123" s="27"/>
      <c r="L123" s="311"/>
    </row>
    <row r="124" spans="1:12" ht="14.25">
      <c r="A124" s="134" t="s">
        <v>49</v>
      </c>
      <c r="B124" s="106"/>
      <c r="C124" s="106"/>
      <c r="D124" s="106"/>
      <c r="E124" s="106"/>
      <c r="F124" s="106"/>
      <c r="G124" s="106"/>
      <c r="H124" s="106"/>
      <c r="I124" s="32"/>
      <c r="J124" s="106"/>
      <c r="K124" s="27"/>
      <c r="L124" s="311"/>
    </row>
    <row r="125" spans="1:12" ht="14.25">
      <c r="A125" s="132" t="s">
        <v>334</v>
      </c>
      <c r="B125" s="106">
        <v>24591.934379999999</v>
      </c>
      <c r="C125" s="106">
        <v>15066.16865</v>
      </c>
      <c r="D125" s="106">
        <v>35.247959999999999</v>
      </c>
      <c r="E125" s="106">
        <v>3007.1480000000001</v>
      </c>
      <c r="F125" s="106">
        <v>2806.7947300000001</v>
      </c>
      <c r="G125" s="106">
        <v>1637.7705800000001</v>
      </c>
      <c r="H125" s="106">
        <v>586.05181999999991</v>
      </c>
      <c r="I125" s="136">
        <v>13.470799999999999</v>
      </c>
      <c r="J125" s="106">
        <v>6718.9709999999995</v>
      </c>
      <c r="K125" s="27">
        <v>6075.009</v>
      </c>
      <c r="L125" s="311"/>
    </row>
    <row r="126" spans="1:12" ht="14.25">
      <c r="A126" s="132" t="s">
        <v>335</v>
      </c>
      <c r="B126" s="106">
        <v>24848.44558</v>
      </c>
      <c r="C126" s="106">
        <v>7767.1342400000003</v>
      </c>
      <c r="D126" s="106">
        <v>39.64273</v>
      </c>
      <c r="E126" s="106">
        <v>2248.904</v>
      </c>
      <c r="F126" s="106">
        <v>6336.0933399999994</v>
      </c>
      <c r="G126" s="106">
        <v>4080.3935200000001</v>
      </c>
      <c r="H126" s="106">
        <v>1394.1512499999999</v>
      </c>
      <c r="I126" s="136">
        <v>614.62056000000007</v>
      </c>
      <c r="J126" s="106">
        <v>10745.218000000001</v>
      </c>
      <c r="K126" s="27">
        <v>5780.4780000000001</v>
      </c>
      <c r="L126" s="311"/>
    </row>
    <row r="127" spans="1:12" ht="14.25">
      <c r="A127" s="195" t="s">
        <v>46</v>
      </c>
      <c r="B127" s="25"/>
      <c r="C127" s="25"/>
      <c r="D127" s="25"/>
      <c r="E127" s="25"/>
      <c r="F127" s="25"/>
      <c r="G127" s="25"/>
      <c r="H127" s="25"/>
      <c r="I127" s="136"/>
      <c r="J127" s="25"/>
      <c r="K127" s="26"/>
      <c r="L127" s="311"/>
    </row>
    <row r="128" spans="1:12" s="20" customFormat="1" ht="14.25">
      <c r="A128" s="134" t="s">
        <v>48</v>
      </c>
      <c r="B128" s="25"/>
      <c r="C128" s="25"/>
      <c r="D128" s="25"/>
      <c r="E128" s="25"/>
      <c r="F128" s="25"/>
      <c r="G128" s="25"/>
      <c r="H128" s="25"/>
      <c r="I128" s="32"/>
      <c r="J128" s="25"/>
      <c r="K128" s="26"/>
      <c r="L128" s="311"/>
    </row>
    <row r="129" spans="1:12" ht="14.25">
      <c r="A129" s="132" t="s">
        <v>336</v>
      </c>
      <c r="B129" s="106">
        <v>13531.724900000001</v>
      </c>
      <c r="C129" s="106">
        <v>7248.2467999999999</v>
      </c>
      <c r="D129" s="106">
        <v>16.47878</v>
      </c>
      <c r="E129" s="106">
        <v>1816.271</v>
      </c>
      <c r="F129" s="106">
        <v>2476.9371000000001</v>
      </c>
      <c r="G129" s="106">
        <v>1554.6069399999999</v>
      </c>
      <c r="H129" s="106">
        <v>350.76015000000001</v>
      </c>
      <c r="I129" s="136">
        <v>211.251</v>
      </c>
      <c r="J129" s="106">
        <v>3806.5410000000002</v>
      </c>
      <c r="K129" s="27">
        <v>3130.7570000000001</v>
      </c>
      <c r="L129" s="311"/>
    </row>
    <row r="130" spans="1:12" ht="14.25">
      <c r="A130" s="132" t="s">
        <v>337</v>
      </c>
      <c r="B130" s="106">
        <v>17496.357960000001</v>
      </c>
      <c r="C130" s="106">
        <v>6394.17245</v>
      </c>
      <c r="D130" s="106">
        <v>20.560939999999999</v>
      </c>
      <c r="E130" s="106">
        <v>2050.1970000000001</v>
      </c>
      <c r="F130" s="106">
        <v>3485.3255099999997</v>
      </c>
      <c r="G130" s="106">
        <v>2521.0944800000002</v>
      </c>
      <c r="H130" s="106">
        <v>767.29625999999996</v>
      </c>
      <c r="I130" s="32" t="s">
        <v>38</v>
      </c>
      <c r="J130" s="106">
        <v>7616.86</v>
      </c>
      <c r="K130" s="27">
        <v>4004.8229999999999</v>
      </c>
      <c r="L130" s="311"/>
    </row>
    <row r="131" spans="1:12" ht="14.25">
      <c r="A131" s="132" t="s">
        <v>338</v>
      </c>
      <c r="B131" s="106">
        <v>15105.535449999999</v>
      </c>
      <c r="C131" s="106">
        <v>5757.97685</v>
      </c>
      <c r="D131" s="106">
        <v>26.982800000000001</v>
      </c>
      <c r="E131" s="106">
        <v>2715.7190000000001</v>
      </c>
      <c r="F131" s="106">
        <v>2238.5036</v>
      </c>
      <c r="G131" s="106">
        <v>1666.0778</v>
      </c>
      <c r="H131" s="106">
        <v>432.86680000000001</v>
      </c>
      <c r="I131" s="32" t="s">
        <v>38</v>
      </c>
      <c r="J131" s="106">
        <v>7109.0550000000003</v>
      </c>
      <c r="K131" s="27">
        <v>4816.9290000000001</v>
      </c>
      <c r="L131" s="311"/>
    </row>
    <row r="132" spans="1:12" ht="14.25">
      <c r="A132" s="132" t="s">
        <v>339</v>
      </c>
      <c r="B132" s="106">
        <v>12333.563109999999</v>
      </c>
      <c r="C132" s="106">
        <v>3442.45219</v>
      </c>
      <c r="D132" s="106">
        <v>25.26849</v>
      </c>
      <c r="E132" s="106">
        <v>1056.652</v>
      </c>
      <c r="F132" s="106">
        <v>2601.2929199999999</v>
      </c>
      <c r="G132" s="106">
        <v>1959.7110400000001</v>
      </c>
      <c r="H132" s="106">
        <v>478.21422999999999</v>
      </c>
      <c r="I132" s="32" t="s">
        <v>38</v>
      </c>
      <c r="J132" s="106">
        <v>6289.8180000000002</v>
      </c>
      <c r="K132" s="27">
        <v>3465.4949999999999</v>
      </c>
      <c r="L132" s="311"/>
    </row>
    <row r="133" spans="1:12" ht="14.25">
      <c r="A133" s="132" t="s">
        <v>340</v>
      </c>
      <c r="B133" s="106">
        <v>12830.95435</v>
      </c>
      <c r="C133" s="106">
        <v>2989.9413999999997</v>
      </c>
      <c r="D133" s="106">
        <v>4.45547</v>
      </c>
      <c r="E133" s="106">
        <v>1235.6089999999999</v>
      </c>
      <c r="F133" s="106">
        <v>2733.1309500000002</v>
      </c>
      <c r="G133" s="106">
        <v>2055.6835500000002</v>
      </c>
      <c r="H133" s="106">
        <v>469.03952000000004</v>
      </c>
      <c r="I133" s="32" t="s">
        <v>38</v>
      </c>
      <c r="J133" s="106">
        <v>7107.8819999999996</v>
      </c>
      <c r="K133" s="27">
        <v>4055.6819999999998</v>
      </c>
      <c r="L133" s="311"/>
    </row>
    <row r="134" spans="1:12" ht="14.25">
      <c r="A134" s="132" t="s">
        <v>341</v>
      </c>
      <c r="B134" s="106">
        <v>14570.521449999998</v>
      </c>
      <c r="C134" s="106">
        <v>4771.7312899999997</v>
      </c>
      <c r="D134" s="106">
        <v>2.3864299999999998</v>
      </c>
      <c r="E134" s="106">
        <v>1618.087</v>
      </c>
      <c r="F134" s="106">
        <v>3801.62916</v>
      </c>
      <c r="G134" s="106">
        <v>2278.5233399999997</v>
      </c>
      <c r="H134" s="106">
        <v>346.12786999999997</v>
      </c>
      <c r="I134" s="136">
        <v>686.04943999999989</v>
      </c>
      <c r="J134" s="106">
        <v>5997.1610000000001</v>
      </c>
      <c r="K134" s="27">
        <v>3865.3389999999999</v>
      </c>
      <c r="L134" s="311"/>
    </row>
    <row r="135" spans="1:12" ht="14.25">
      <c r="A135" s="132" t="s">
        <v>342</v>
      </c>
      <c r="B135" s="106">
        <v>12806.526199999998</v>
      </c>
      <c r="C135" s="106">
        <v>5374.25468</v>
      </c>
      <c r="D135" s="106">
        <v>2.7983099999999999</v>
      </c>
      <c r="E135" s="106">
        <v>1449.135</v>
      </c>
      <c r="F135" s="106">
        <v>2843.0795200000002</v>
      </c>
      <c r="G135" s="106">
        <v>1775.3692900000001</v>
      </c>
      <c r="H135" s="106">
        <v>572.23507999999993</v>
      </c>
      <c r="I135" s="32" t="s">
        <v>38</v>
      </c>
      <c r="J135" s="106">
        <v>4589.192</v>
      </c>
      <c r="K135" s="27">
        <v>3828.1759999999999</v>
      </c>
      <c r="L135" s="311"/>
    </row>
    <row r="136" spans="1:12" ht="14.25">
      <c r="A136" s="132" t="s">
        <v>343</v>
      </c>
      <c r="B136" s="106">
        <v>12946.47896</v>
      </c>
      <c r="C136" s="106">
        <v>4080.2576099999997</v>
      </c>
      <c r="D136" s="106">
        <v>2.9454799999999999</v>
      </c>
      <c r="E136" s="106">
        <v>1179.1400000000001</v>
      </c>
      <c r="F136" s="106">
        <v>2723.8823500000003</v>
      </c>
      <c r="G136" s="106">
        <v>2064.40364</v>
      </c>
      <c r="H136" s="106">
        <v>571.77450999999996</v>
      </c>
      <c r="I136" s="136">
        <v>40.98</v>
      </c>
      <c r="J136" s="106">
        <v>6142.3389999999999</v>
      </c>
      <c r="K136" s="27">
        <v>2770.6460000000002</v>
      </c>
      <c r="L136" s="311"/>
    </row>
    <row r="137" spans="1:12" ht="14.25">
      <c r="A137" s="132" t="s">
        <v>333</v>
      </c>
      <c r="B137" s="106">
        <v>15255.51484</v>
      </c>
      <c r="C137" s="106">
        <v>6696.8618799999995</v>
      </c>
      <c r="D137" s="106">
        <v>19.96613</v>
      </c>
      <c r="E137" s="106">
        <v>2249.4549999999999</v>
      </c>
      <c r="F137" s="106">
        <v>2880.4109600000002</v>
      </c>
      <c r="G137" s="106">
        <v>2127.5760099999998</v>
      </c>
      <c r="H137" s="106">
        <v>670.44166000000007</v>
      </c>
      <c r="I137" s="32" t="s">
        <v>38</v>
      </c>
      <c r="J137" s="106">
        <v>5678.2420000000002</v>
      </c>
      <c r="K137" s="27">
        <v>4370.34</v>
      </c>
      <c r="L137" s="311"/>
    </row>
    <row r="138" spans="1:12" ht="14.25">
      <c r="A138" s="132" t="s">
        <v>344</v>
      </c>
      <c r="B138" s="106">
        <v>15862.26384</v>
      </c>
      <c r="C138" s="106">
        <v>5382.74467</v>
      </c>
      <c r="D138" s="106">
        <v>6.81114</v>
      </c>
      <c r="E138" s="106">
        <v>1118.1959999999999</v>
      </c>
      <c r="F138" s="106">
        <v>3178.91617</v>
      </c>
      <c r="G138" s="106">
        <v>2328.4785999999999</v>
      </c>
      <c r="H138" s="106">
        <v>529.54868999999997</v>
      </c>
      <c r="I138" s="136">
        <v>111.05042</v>
      </c>
      <c r="J138" s="106">
        <v>7300.6030000000001</v>
      </c>
      <c r="K138" s="27">
        <v>4061.2950000000001</v>
      </c>
      <c r="L138" s="311"/>
    </row>
    <row r="139" spans="1:12" ht="14.25">
      <c r="A139" s="132" t="s">
        <v>345</v>
      </c>
      <c r="B139" s="106">
        <v>15586.44564</v>
      </c>
      <c r="C139" s="106">
        <v>3603.4999600000001</v>
      </c>
      <c r="D139" s="106">
        <v>26.245740000000001</v>
      </c>
      <c r="E139" s="106">
        <v>1144.8420000000001</v>
      </c>
      <c r="F139" s="106">
        <v>3423.7266800000002</v>
      </c>
      <c r="G139" s="106">
        <v>2479.5605499999997</v>
      </c>
      <c r="H139" s="106">
        <v>596.06984</v>
      </c>
      <c r="I139" s="32" t="s">
        <v>38</v>
      </c>
      <c r="J139" s="106">
        <v>8559.2189999999991</v>
      </c>
      <c r="K139" s="27">
        <v>4525.8819999999996</v>
      </c>
      <c r="L139" s="311"/>
    </row>
    <row r="140" spans="1:12" s="62" customFormat="1" ht="14.25">
      <c r="A140" s="130" t="s">
        <v>227</v>
      </c>
      <c r="B140" s="105">
        <v>362503.40888</v>
      </c>
      <c r="C140" s="105">
        <v>169676.32149</v>
      </c>
      <c r="D140" s="105">
        <v>3167.2176800000002</v>
      </c>
      <c r="E140" s="105">
        <v>59659.533000000003</v>
      </c>
      <c r="F140" s="105">
        <v>91297.194390000004</v>
      </c>
      <c r="G140" s="105">
        <v>41999.28082</v>
      </c>
      <c r="H140" s="105">
        <v>16286.935310000001</v>
      </c>
      <c r="I140" s="135">
        <v>2023.2716200000002</v>
      </c>
      <c r="J140" s="105">
        <v>101529.893</v>
      </c>
      <c r="K140" s="37">
        <v>76806.028000000006</v>
      </c>
      <c r="L140" s="311"/>
    </row>
    <row r="141" spans="1:12" s="62" customFormat="1" ht="14.25">
      <c r="A141" s="195" t="s">
        <v>321</v>
      </c>
      <c r="B141" s="25"/>
      <c r="C141" s="25"/>
      <c r="D141" s="25"/>
      <c r="E141" s="25"/>
      <c r="F141" s="25"/>
      <c r="G141" s="25"/>
      <c r="H141" s="25"/>
      <c r="I141" s="136"/>
      <c r="J141" s="25"/>
      <c r="K141" s="26"/>
      <c r="L141" s="311"/>
    </row>
    <row r="142" spans="1:12" s="20" customFormat="1" ht="14.25">
      <c r="A142" s="134" t="s">
        <v>239</v>
      </c>
      <c r="B142" s="25"/>
      <c r="C142" s="25"/>
      <c r="D142" s="25"/>
      <c r="E142" s="25"/>
      <c r="F142" s="25"/>
      <c r="G142" s="25"/>
      <c r="H142" s="25"/>
      <c r="I142" s="32"/>
      <c r="J142" s="25"/>
      <c r="K142" s="26"/>
      <c r="L142" s="311"/>
    </row>
    <row r="143" spans="1:12" ht="14.25">
      <c r="A143" s="132" t="s">
        <v>346</v>
      </c>
      <c r="B143" s="106">
        <v>180706.57947999999</v>
      </c>
      <c r="C143" s="106">
        <v>93506.49437</v>
      </c>
      <c r="D143" s="106">
        <v>2811.6836000000003</v>
      </c>
      <c r="E143" s="106">
        <v>36930.546000000002</v>
      </c>
      <c r="F143" s="106">
        <v>47705.35211</v>
      </c>
      <c r="G143" s="106">
        <v>21407.619350000001</v>
      </c>
      <c r="H143" s="106">
        <v>10146.18219</v>
      </c>
      <c r="I143" s="136">
        <v>2.786</v>
      </c>
      <c r="J143" s="106">
        <v>39494.733</v>
      </c>
      <c r="K143" s="27">
        <v>35228.474000000002</v>
      </c>
      <c r="L143" s="311"/>
    </row>
    <row r="144" spans="1:12" ht="14.25">
      <c r="A144" s="195" t="s">
        <v>46</v>
      </c>
      <c r="B144" s="25"/>
      <c r="C144" s="25"/>
      <c r="D144" s="25"/>
      <c r="E144" s="25"/>
      <c r="F144" s="25"/>
      <c r="G144" s="25"/>
      <c r="H144" s="25"/>
      <c r="I144" s="136"/>
      <c r="J144" s="25"/>
      <c r="K144" s="26"/>
      <c r="L144" s="311"/>
    </row>
    <row r="145" spans="1:12" s="20" customFormat="1" ht="14.25">
      <c r="A145" s="134" t="s">
        <v>48</v>
      </c>
      <c r="B145" s="25"/>
      <c r="C145" s="25"/>
      <c r="D145" s="25"/>
      <c r="E145" s="25"/>
      <c r="F145" s="25"/>
      <c r="G145" s="25"/>
      <c r="H145" s="25"/>
      <c r="I145" s="32"/>
      <c r="J145" s="25"/>
      <c r="K145" s="26"/>
      <c r="L145" s="311"/>
    </row>
    <row r="146" spans="1:12" ht="14.25">
      <c r="A146" s="132" t="s">
        <v>347</v>
      </c>
      <c r="B146" s="106">
        <v>10178.816409999999</v>
      </c>
      <c r="C146" s="106">
        <v>3107.8852700000002</v>
      </c>
      <c r="D146" s="106">
        <v>3.1292600000000004</v>
      </c>
      <c r="E146" s="106">
        <v>817.62800000000004</v>
      </c>
      <c r="F146" s="106">
        <v>2090.36814</v>
      </c>
      <c r="G146" s="106">
        <v>1167.0932299999999</v>
      </c>
      <c r="H146" s="106">
        <v>320.41390999999999</v>
      </c>
      <c r="I146" s="136">
        <v>50.46</v>
      </c>
      <c r="J146" s="106">
        <v>4980.5630000000001</v>
      </c>
      <c r="K146" s="27">
        <v>2561.2139999999999</v>
      </c>
      <c r="L146" s="311"/>
    </row>
    <row r="147" spans="1:12" ht="14.25">
      <c r="A147" s="132" t="s">
        <v>348</v>
      </c>
      <c r="B147" s="106">
        <v>8641.1858100000009</v>
      </c>
      <c r="C147" s="106">
        <v>3704.0260800000001</v>
      </c>
      <c r="D147" s="106">
        <v>2.8597199999999998</v>
      </c>
      <c r="E147" s="106">
        <v>630.976</v>
      </c>
      <c r="F147" s="106">
        <v>1450.4277299999999</v>
      </c>
      <c r="G147" s="106">
        <v>1141.4284700000001</v>
      </c>
      <c r="H147" s="106">
        <v>290.05301000000003</v>
      </c>
      <c r="I147" s="32" t="s">
        <v>38</v>
      </c>
      <c r="J147" s="106">
        <v>3486.732</v>
      </c>
      <c r="K147" s="27">
        <v>2293.5129999999999</v>
      </c>
      <c r="L147" s="311"/>
    </row>
    <row r="148" spans="1:12" ht="14.25">
      <c r="A148" s="132" t="s">
        <v>349</v>
      </c>
      <c r="B148" s="106">
        <v>19328.905179999998</v>
      </c>
      <c r="C148" s="106">
        <v>5026.0369199999996</v>
      </c>
      <c r="D148" s="106">
        <v>1.01806</v>
      </c>
      <c r="E148" s="106">
        <v>1536.18</v>
      </c>
      <c r="F148" s="106">
        <v>6605.8992600000001</v>
      </c>
      <c r="G148" s="106">
        <v>2246.0441499999997</v>
      </c>
      <c r="H148" s="106">
        <v>764.65429000000006</v>
      </c>
      <c r="I148" s="32" t="s">
        <v>38</v>
      </c>
      <c r="J148" s="106">
        <v>7696.9690000000001</v>
      </c>
      <c r="K148" s="27">
        <v>4179.3770000000004</v>
      </c>
      <c r="L148" s="311"/>
    </row>
    <row r="149" spans="1:12" ht="14.25">
      <c r="A149" s="132" t="s">
        <v>350</v>
      </c>
      <c r="B149" s="106">
        <v>11856.024670000001</v>
      </c>
      <c r="C149" s="106">
        <v>6837.7963099999997</v>
      </c>
      <c r="D149" s="106">
        <v>24.8932</v>
      </c>
      <c r="E149" s="106">
        <v>1813.3989999999999</v>
      </c>
      <c r="F149" s="106">
        <v>1716.27936</v>
      </c>
      <c r="G149" s="106">
        <v>1254.96551</v>
      </c>
      <c r="H149" s="106">
        <v>309.50385</v>
      </c>
      <c r="I149" s="32" t="s">
        <v>38</v>
      </c>
      <c r="J149" s="106">
        <v>3301.9490000000001</v>
      </c>
      <c r="K149" s="27">
        <v>2727.63</v>
      </c>
      <c r="L149" s="311"/>
    </row>
    <row r="150" spans="1:12" ht="14.25">
      <c r="A150" s="132" t="s">
        <v>351</v>
      </c>
      <c r="B150" s="106">
        <v>20767.152269999999</v>
      </c>
      <c r="C150" s="106">
        <v>8385.2023600000011</v>
      </c>
      <c r="D150" s="106">
        <v>29.014659999999999</v>
      </c>
      <c r="E150" s="106">
        <v>3146.2080000000001</v>
      </c>
      <c r="F150" s="106">
        <v>4341.5929100000003</v>
      </c>
      <c r="G150" s="106">
        <v>2483.3077599999997</v>
      </c>
      <c r="H150" s="106">
        <v>742.75788</v>
      </c>
      <c r="I150" s="136">
        <v>345.49</v>
      </c>
      <c r="J150" s="106">
        <v>8040.357</v>
      </c>
      <c r="K150" s="27">
        <v>6100.8469999999998</v>
      </c>
      <c r="L150" s="311"/>
    </row>
    <row r="151" spans="1:12" ht="14.25">
      <c r="A151" s="132" t="s">
        <v>352</v>
      </c>
      <c r="B151" s="106">
        <v>19956.8632</v>
      </c>
      <c r="C151" s="106">
        <v>8043.2594000000008</v>
      </c>
      <c r="D151" s="106">
        <v>16.689520000000002</v>
      </c>
      <c r="E151" s="106">
        <v>2579.0410000000002</v>
      </c>
      <c r="F151" s="106">
        <v>5944.1697999999997</v>
      </c>
      <c r="G151" s="106">
        <v>1743.23928</v>
      </c>
      <c r="H151" s="106">
        <v>598.46146999999996</v>
      </c>
      <c r="I151" s="32" t="s">
        <v>38</v>
      </c>
      <c r="J151" s="106">
        <v>5969.4340000000002</v>
      </c>
      <c r="K151" s="27">
        <v>3806.498</v>
      </c>
      <c r="L151" s="311"/>
    </row>
    <row r="152" spans="1:12" ht="14.25">
      <c r="A152" s="132" t="s">
        <v>353</v>
      </c>
      <c r="B152" s="106">
        <v>17455.086139999999</v>
      </c>
      <c r="C152" s="106">
        <v>6018.3334500000001</v>
      </c>
      <c r="D152" s="106">
        <v>0.56415999999999999</v>
      </c>
      <c r="E152" s="106">
        <v>1074.2070000000001</v>
      </c>
      <c r="F152" s="106">
        <v>3505.21569</v>
      </c>
      <c r="G152" s="106">
        <v>2537.5786499999999</v>
      </c>
      <c r="H152" s="106">
        <v>562.74314000000004</v>
      </c>
      <c r="I152" s="136">
        <v>15</v>
      </c>
      <c r="J152" s="106">
        <v>7931.5370000000003</v>
      </c>
      <c r="K152" s="27">
        <v>4357.8810000000003</v>
      </c>
      <c r="L152" s="311"/>
    </row>
    <row r="153" spans="1:12" ht="14.25">
      <c r="A153" s="132" t="s">
        <v>346</v>
      </c>
      <c r="B153" s="106">
        <v>30331.15439</v>
      </c>
      <c r="C153" s="106">
        <v>15901.41295</v>
      </c>
      <c r="D153" s="106">
        <v>113.39023</v>
      </c>
      <c r="E153" s="106">
        <v>5587.3459999999995</v>
      </c>
      <c r="F153" s="106">
        <v>4996.7254400000002</v>
      </c>
      <c r="G153" s="106">
        <v>3432.4381100000001</v>
      </c>
      <c r="H153" s="106">
        <v>876.56636000000003</v>
      </c>
      <c r="I153" s="32" t="s">
        <v>38</v>
      </c>
      <c r="J153" s="106">
        <v>9433.0159999999996</v>
      </c>
      <c r="K153" s="27">
        <v>7282.9290000000001</v>
      </c>
      <c r="L153" s="311"/>
    </row>
    <row r="154" spans="1:12" ht="14.25">
      <c r="A154" s="132" t="s">
        <v>354</v>
      </c>
      <c r="B154" s="106">
        <v>30895.157999999999</v>
      </c>
      <c r="C154" s="106">
        <v>16132.371019999999</v>
      </c>
      <c r="D154" s="106">
        <v>162.68331000000001</v>
      </c>
      <c r="E154" s="106">
        <v>4696.5010000000002</v>
      </c>
      <c r="F154" s="106">
        <v>8579.0069800000001</v>
      </c>
      <c r="G154" s="106">
        <v>2847.4120800000001</v>
      </c>
      <c r="H154" s="106">
        <v>1078.9211299999999</v>
      </c>
      <c r="I154" s="136">
        <v>1609.5356200000001</v>
      </c>
      <c r="J154" s="106">
        <v>6183.78</v>
      </c>
      <c r="K154" s="27">
        <v>5603.42</v>
      </c>
      <c r="L154" s="311"/>
    </row>
    <row r="155" spans="1:12" ht="14.25">
      <c r="A155" s="132" t="s">
        <v>355</v>
      </c>
      <c r="B155" s="106">
        <v>12386.483330000001</v>
      </c>
      <c r="C155" s="106">
        <v>3013.5033599999997</v>
      </c>
      <c r="D155" s="106">
        <v>1.29196</v>
      </c>
      <c r="E155" s="106">
        <v>847.50099999999998</v>
      </c>
      <c r="F155" s="106">
        <v>4362.15697</v>
      </c>
      <c r="G155" s="106">
        <v>1738.1542299999999</v>
      </c>
      <c r="H155" s="106">
        <v>596.67807999999991</v>
      </c>
      <c r="I155" s="32" t="s">
        <v>38</v>
      </c>
      <c r="J155" s="106">
        <v>5010.8230000000003</v>
      </c>
      <c r="K155" s="27">
        <v>2664.2449999999999</v>
      </c>
      <c r="L155" s="311"/>
    </row>
    <row r="156" spans="1:12" ht="14.25">
      <c r="A156" s="128" t="s">
        <v>112</v>
      </c>
      <c r="B156" s="106"/>
      <c r="C156" s="106"/>
      <c r="D156" s="106"/>
      <c r="E156" s="106"/>
      <c r="F156" s="106"/>
      <c r="G156" s="106"/>
      <c r="H156" s="106"/>
      <c r="I156" s="136"/>
      <c r="J156" s="106"/>
      <c r="K156" s="27"/>
      <c r="L156" s="311"/>
    </row>
    <row r="157" spans="1:12" ht="14.25">
      <c r="A157" s="131" t="s">
        <v>229</v>
      </c>
      <c r="B157" s="105">
        <v>1340687.1480099999</v>
      </c>
      <c r="C157" s="105">
        <v>584528.82969000004</v>
      </c>
      <c r="D157" s="105">
        <v>7587.9246299999995</v>
      </c>
      <c r="E157" s="105">
        <v>194670.83799999999</v>
      </c>
      <c r="F157" s="105">
        <v>296005.71431999997</v>
      </c>
      <c r="G157" s="105">
        <v>151735.31991999998</v>
      </c>
      <c r="H157" s="105">
        <v>48977.069040000002</v>
      </c>
      <c r="I157" s="135">
        <v>8981.2012799999993</v>
      </c>
      <c r="J157" s="105">
        <v>460152.60399999999</v>
      </c>
      <c r="K157" s="37">
        <v>305006.11</v>
      </c>
      <c r="L157" s="311"/>
    </row>
    <row r="158" spans="1:12" s="62" customFormat="1" ht="14.25">
      <c r="A158" s="130" t="s">
        <v>230</v>
      </c>
      <c r="B158" s="105">
        <v>140653.18913999997</v>
      </c>
      <c r="C158" s="105">
        <v>67385.921979999999</v>
      </c>
      <c r="D158" s="105">
        <v>519.51771999999994</v>
      </c>
      <c r="E158" s="105">
        <v>24676.544999999998</v>
      </c>
      <c r="F158" s="105">
        <v>29168.618160000002</v>
      </c>
      <c r="G158" s="105">
        <v>16050.955970000001</v>
      </c>
      <c r="H158" s="105">
        <v>4517.8519000000006</v>
      </c>
      <c r="I158" s="135">
        <v>255.02107999999998</v>
      </c>
      <c r="J158" s="105">
        <v>44098.648999999998</v>
      </c>
      <c r="K158" s="37">
        <v>31799.659</v>
      </c>
      <c r="L158" s="311"/>
    </row>
    <row r="159" spans="1:12" ht="14.25">
      <c r="A159" s="195" t="s">
        <v>231</v>
      </c>
      <c r="B159" s="25"/>
      <c r="C159" s="25"/>
      <c r="D159" s="25"/>
      <c r="E159" s="25"/>
      <c r="F159" s="25"/>
      <c r="G159" s="25"/>
      <c r="H159" s="25"/>
      <c r="I159" s="32"/>
      <c r="J159" s="25"/>
      <c r="K159" s="26"/>
      <c r="L159" s="311"/>
    </row>
    <row r="160" spans="1:12" s="20" customFormat="1" ht="14.25">
      <c r="A160" s="134" t="s">
        <v>237</v>
      </c>
      <c r="B160" s="25"/>
      <c r="C160" s="25"/>
      <c r="D160" s="25"/>
      <c r="E160" s="25"/>
      <c r="F160" s="25"/>
      <c r="G160" s="25"/>
      <c r="H160" s="25"/>
      <c r="I160" s="136"/>
      <c r="J160" s="25"/>
      <c r="K160" s="26"/>
      <c r="L160" s="311"/>
    </row>
    <row r="161" spans="1:13" s="24" customFormat="1" ht="14.25">
      <c r="A161" s="132" t="s">
        <v>356</v>
      </c>
      <c r="B161" s="106">
        <v>73149.400609999997</v>
      </c>
      <c r="C161" s="106">
        <v>38616.721189999997</v>
      </c>
      <c r="D161" s="106">
        <v>538.99554000000001</v>
      </c>
      <c r="E161" s="106">
        <v>15546.823</v>
      </c>
      <c r="F161" s="106">
        <v>16146.073420000001</v>
      </c>
      <c r="G161" s="106">
        <v>7150.35779</v>
      </c>
      <c r="H161" s="106">
        <v>2300.07825</v>
      </c>
      <c r="I161" s="32" t="s">
        <v>38</v>
      </c>
      <c r="J161" s="106">
        <v>18386.606</v>
      </c>
      <c r="K161" s="27">
        <v>15351.986000000001</v>
      </c>
      <c r="L161" s="311"/>
    </row>
    <row r="162" spans="1:13" ht="14.25">
      <c r="A162" s="195" t="s">
        <v>46</v>
      </c>
      <c r="B162" s="25"/>
      <c r="C162" s="25"/>
      <c r="D162" s="25"/>
      <c r="E162" s="25"/>
      <c r="F162" s="25"/>
      <c r="G162" s="25"/>
      <c r="H162" s="25"/>
      <c r="I162" s="136"/>
      <c r="J162" s="25"/>
      <c r="K162" s="26"/>
      <c r="L162" s="311"/>
    </row>
    <row r="163" spans="1:13" s="20" customFormat="1" ht="14.25">
      <c r="A163" s="134" t="s">
        <v>48</v>
      </c>
      <c r="B163" s="25"/>
      <c r="C163" s="25"/>
      <c r="D163" s="25"/>
      <c r="E163" s="25"/>
      <c r="F163" s="25"/>
      <c r="G163" s="25"/>
      <c r="H163" s="25"/>
      <c r="I163" s="136"/>
      <c r="J163" s="25"/>
      <c r="K163" s="26"/>
      <c r="L163" s="311"/>
    </row>
    <row r="164" spans="1:13" ht="14.25">
      <c r="A164" s="133" t="s">
        <v>357</v>
      </c>
      <c r="B164" s="106">
        <v>17156.073110000001</v>
      </c>
      <c r="C164" s="106">
        <v>9237.4745399999993</v>
      </c>
      <c r="D164" s="106">
        <v>1.7999400000000001</v>
      </c>
      <c r="E164" s="106">
        <v>2142.7579999999998</v>
      </c>
      <c r="F164" s="106">
        <v>3392.2975699999997</v>
      </c>
      <c r="G164" s="106">
        <v>1641.0114699999999</v>
      </c>
      <c r="H164" s="106">
        <v>728.35622999999998</v>
      </c>
      <c r="I164" s="32" t="s">
        <v>38</v>
      </c>
      <c r="J164" s="106">
        <v>4526.3010000000004</v>
      </c>
      <c r="K164" s="27">
        <v>3919.28</v>
      </c>
      <c r="L164" s="311"/>
    </row>
    <row r="165" spans="1:13" ht="14.25">
      <c r="A165" s="133" t="s">
        <v>358</v>
      </c>
      <c r="B165" s="106">
        <v>18875.520550000001</v>
      </c>
      <c r="C165" s="106">
        <v>7230.6450999999997</v>
      </c>
      <c r="D165" s="106">
        <v>-1.6688699999999999</v>
      </c>
      <c r="E165" s="106">
        <v>2843.0990000000002</v>
      </c>
      <c r="F165" s="106">
        <v>3397.0684500000002</v>
      </c>
      <c r="G165" s="106">
        <v>2499.5160000000001</v>
      </c>
      <c r="H165" s="106">
        <v>421.20651000000004</v>
      </c>
      <c r="I165" s="136">
        <v>230.88399999999999</v>
      </c>
      <c r="J165" s="106">
        <v>8247.8070000000007</v>
      </c>
      <c r="K165" s="27">
        <v>4917.1350000000002</v>
      </c>
      <c r="L165" s="311"/>
    </row>
    <row r="166" spans="1:13" ht="14.25">
      <c r="A166" s="133" t="s">
        <v>359</v>
      </c>
      <c r="B166" s="106">
        <v>22405.038789999999</v>
      </c>
      <c r="C166" s="106">
        <v>8098.75108</v>
      </c>
      <c r="D166" s="106">
        <v>-21.642589999999998</v>
      </c>
      <c r="E166" s="106">
        <v>2350.346</v>
      </c>
      <c r="F166" s="106">
        <v>4530.5097100000003</v>
      </c>
      <c r="G166" s="106">
        <v>3535.645</v>
      </c>
      <c r="H166" s="106">
        <v>809.77251999999999</v>
      </c>
      <c r="I166" s="136">
        <v>24.137080000000001</v>
      </c>
      <c r="J166" s="106">
        <v>9775.7780000000002</v>
      </c>
      <c r="K166" s="27">
        <v>5354.152</v>
      </c>
      <c r="L166" s="311"/>
    </row>
    <row r="167" spans="1:13" ht="14.25">
      <c r="A167" s="133" t="s">
        <v>360</v>
      </c>
      <c r="B167" s="106">
        <v>9067.1560800000007</v>
      </c>
      <c r="C167" s="106">
        <v>4202.33007</v>
      </c>
      <c r="D167" s="106">
        <v>2.0337000000000001</v>
      </c>
      <c r="E167" s="106">
        <v>1793.519</v>
      </c>
      <c r="F167" s="106">
        <v>1702.6690100000001</v>
      </c>
      <c r="G167" s="106">
        <v>1224.42571</v>
      </c>
      <c r="H167" s="106">
        <v>258.43839000000003</v>
      </c>
      <c r="I167" s="32" t="s">
        <v>38</v>
      </c>
      <c r="J167" s="106">
        <v>3162.1570000000002</v>
      </c>
      <c r="K167" s="27">
        <v>2257.1060000000002</v>
      </c>
      <c r="L167" s="311"/>
    </row>
    <row r="168" spans="1:13" s="62" customFormat="1" ht="14.25">
      <c r="A168" s="130" t="s">
        <v>232</v>
      </c>
      <c r="B168" s="105">
        <v>179440.00529</v>
      </c>
      <c r="C168" s="105">
        <v>97104.638459999987</v>
      </c>
      <c r="D168" s="105">
        <v>1245.5566399999998</v>
      </c>
      <c r="E168" s="105">
        <v>23295.118999999999</v>
      </c>
      <c r="F168" s="105">
        <v>30608.88783</v>
      </c>
      <c r="G168" s="105">
        <v>16431.471849999998</v>
      </c>
      <c r="H168" s="105">
        <v>5498.9923899999994</v>
      </c>
      <c r="I168" s="135">
        <v>907.57899999999995</v>
      </c>
      <c r="J168" s="105">
        <v>51726.478999999999</v>
      </c>
      <c r="K168" s="37">
        <v>35620.940999999999</v>
      </c>
      <c r="L168" s="311"/>
      <c r="M168" s="311"/>
    </row>
    <row r="169" spans="1:13" s="62" customFormat="1">
      <c r="A169" s="195" t="s">
        <v>174</v>
      </c>
      <c r="B169" s="25"/>
      <c r="C169" s="25"/>
      <c r="D169" s="25"/>
      <c r="E169" s="25"/>
      <c r="F169" s="25"/>
      <c r="G169" s="25"/>
      <c r="H169" s="25"/>
      <c r="I169" s="136"/>
      <c r="J169" s="25"/>
      <c r="K169" s="26"/>
      <c r="L169" s="61"/>
    </row>
    <row r="170" spans="1:13" s="20" customFormat="1">
      <c r="A170" s="134" t="s">
        <v>49</v>
      </c>
      <c r="B170" s="29"/>
      <c r="C170" s="29"/>
      <c r="D170" s="29"/>
      <c r="E170" s="29"/>
      <c r="F170" s="29"/>
      <c r="G170" s="29"/>
      <c r="H170" s="29"/>
      <c r="I170" s="136"/>
      <c r="J170" s="29"/>
      <c r="K170" s="30"/>
      <c r="L170" s="296"/>
    </row>
    <row r="171" spans="1:13" s="20" customFormat="1">
      <c r="A171" s="133" t="s">
        <v>361</v>
      </c>
      <c r="B171" s="29">
        <v>37952.402409999995</v>
      </c>
      <c r="C171" s="29">
        <v>24042.861519999999</v>
      </c>
      <c r="D171" s="29">
        <v>957.35739000000001</v>
      </c>
      <c r="E171" s="29">
        <v>8266.2690000000002</v>
      </c>
      <c r="F171" s="29">
        <v>5315.2328899999993</v>
      </c>
      <c r="G171" s="29">
        <v>3633.7212999999997</v>
      </c>
      <c r="H171" s="29">
        <v>912.11016000000006</v>
      </c>
      <c r="I171" s="136">
        <v>88.057320000000004</v>
      </c>
      <c r="J171" s="29">
        <v>8594.3080000000009</v>
      </c>
      <c r="K171" s="30">
        <v>8229.0360000000001</v>
      </c>
      <c r="L171" s="296"/>
    </row>
    <row r="172" spans="1:13" ht="14.25">
      <c r="A172" s="133" t="s">
        <v>362</v>
      </c>
      <c r="B172" s="106">
        <v>29837.43375</v>
      </c>
      <c r="C172" s="106">
        <v>15692.75476</v>
      </c>
      <c r="D172" s="106">
        <v>169.06903</v>
      </c>
      <c r="E172" s="106">
        <v>5902.7860000000001</v>
      </c>
      <c r="F172" s="106">
        <v>5325.97199</v>
      </c>
      <c r="G172" s="106">
        <v>3284.5654399999999</v>
      </c>
      <c r="H172" s="106">
        <v>761.97560999999996</v>
      </c>
      <c r="I172" s="32" t="s">
        <v>38</v>
      </c>
      <c r="J172" s="106">
        <v>8818.7070000000003</v>
      </c>
      <c r="K172" s="27">
        <v>6354.5709999999999</v>
      </c>
      <c r="L172" s="311"/>
      <c r="M172" s="311"/>
    </row>
    <row r="173" spans="1:13">
      <c r="A173" s="195" t="s">
        <v>46</v>
      </c>
      <c r="B173" s="25"/>
      <c r="C173" s="25"/>
      <c r="D173" s="25"/>
      <c r="E173" s="25"/>
      <c r="F173" s="25"/>
      <c r="G173" s="28"/>
      <c r="H173" s="25"/>
      <c r="I173" s="136"/>
      <c r="J173" s="25"/>
      <c r="K173" s="26"/>
    </row>
    <row r="174" spans="1:13" s="20" customFormat="1">
      <c r="A174" s="134" t="s">
        <v>48</v>
      </c>
      <c r="B174" s="29"/>
      <c r="C174" s="29"/>
      <c r="D174" s="29"/>
      <c r="E174" s="29"/>
      <c r="F174" s="29"/>
      <c r="G174" s="29"/>
      <c r="H174" s="29"/>
      <c r="I174" s="136"/>
      <c r="J174" s="29"/>
      <c r="K174" s="30"/>
      <c r="L174" s="296"/>
    </row>
    <row r="175" spans="1:13" ht="14.25">
      <c r="A175" s="133" t="s">
        <v>363</v>
      </c>
      <c r="B175" s="106">
        <v>13884.61032</v>
      </c>
      <c r="C175" s="106">
        <v>4244.4409800000003</v>
      </c>
      <c r="D175" s="106">
        <v>6.0130100000000004</v>
      </c>
      <c r="E175" s="106">
        <v>1216.1120000000001</v>
      </c>
      <c r="F175" s="106">
        <v>3575.7363399999999</v>
      </c>
      <c r="G175" s="106">
        <v>1669.67958</v>
      </c>
      <c r="H175" s="106">
        <v>574.26549999999997</v>
      </c>
      <c r="I175" s="32" t="s">
        <v>38</v>
      </c>
      <c r="J175" s="106">
        <v>6064.433</v>
      </c>
      <c r="K175" s="27">
        <v>2924.663</v>
      </c>
      <c r="L175" s="311"/>
      <c r="M175" s="311"/>
    </row>
    <row r="176" spans="1:13" ht="14.25">
      <c r="A176" s="133" t="s">
        <v>364</v>
      </c>
      <c r="B176" s="106">
        <v>12414.42944</v>
      </c>
      <c r="C176" s="106">
        <v>4001.68905</v>
      </c>
      <c r="D176" s="106">
        <v>44.741930000000004</v>
      </c>
      <c r="E176" s="106">
        <v>1292.623</v>
      </c>
      <c r="F176" s="106">
        <v>2151.6753900000003</v>
      </c>
      <c r="G176" s="106">
        <v>1422.17182</v>
      </c>
      <c r="H176" s="106">
        <v>445.27459000000005</v>
      </c>
      <c r="I176" s="136">
        <v>9</v>
      </c>
      <c r="J176" s="106">
        <v>6261.0649999999996</v>
      </c>
      <c r="K176" s="27">
        <v>3349.6640000000002</v>
      </c>
      <c r="L176" s="311"/>
      <c r="M176" s="311"/>
    </row>
    <row r="177" spans="1:13" ht="14.25">
      <c r="A177" s="133" t="s">
        <v>365</v>
      </c>
      <c r="B177" s="106">
        <v>35859.006020000001</v>
      </c>
      <c r="C177" s="106">
        <v>26120.19585</v>
      </c>
      <c r="D177" s="106">
        <v>8.9233799999999999</v>
      </c>
      <c r="E177" s="106">
        <v>1654.3969999999999</v>
      </c>
      <c r="F177" s="106">
        <v>5412.0181700000003</v>
      </c>
      <c r="G177" s="106">
        <v>1705.4678100000001</v>
      </c>
      <c r="H177" s="106">
        <v>310.61038000000002</v>
      </c>
      <c r="I177" s="136">
        <v>500</v>
      </c>
      <c r="J177" s="106">
        <v>4326.7920000000004</v>
      </c>
      <c r="K177" s="27">
        <v>3821.0729999999999</v>
      </c>
      <c r="L177" s="311"/>
      <c r="M177" s="311"/>
    </row>
    <row r="178" spans="1:13" ht="14.25">
      <c r="A178" s="133" t="s">
        <v>366</v>
      </c>
      <c r="B178" s="106">
        <v>13622.89725</v>
      </c>
      <c r="C178" s="106">
        <v>3483.7893599999998</v>
      </c>
      <c r="D178" s="106">
        <v>1.83876</v>
      </c>
      <c r="E178" s="106">
        <v>1275.415</v>
      </c>
      <c r="F178" s="106">
        <v>2553.8558900000003</v>
      </c>
      <c r="G178" s="106">
        <v>1896.23008</v>
      </c>
      <c r="H178" s="106">
        <v>424.45886999999999</v>
      </c>
      <c r="I178" s="32" t="s">
        <v>38</v>
      </c>
      <c r="J178" s="106">
        <v>7585.2520000000004</v>
      </c>
      <c r="K178" s="27">
        <v>4219.0460000000003</v>
      </c>
      <c r="L178" s="311"/>
      <c r="M178" s="311"/>
    </row>
    <row r="179" spans="1:13" ht="14.25">
      <c r="A179" s="133" t="s">
        <v>367</v>
      </c>
      <c r="B179" s="106">
        <v>13189.178890000001</v>
      </c>
      <c r="C179" s="106">
        <v>4451.5976700000001</v>
      </c>
      <c r="D179" s="106">
        <v>36.578589999999998</v>
      </c>
      <c r="E179" s="106">
        <v>1430.009</v>
      </c>
      <c r="F179" s="106">
        <v>2405.3652200000001</v>
      </c>
      <c r="G179" s="106">
        <v>1472.15569</v>
      </c>
      <c r="H179" s="106">
        <v>653.33109999999999</v>
      </c>
      <c r="I179" s="32" t="s">
        <v>38</v>
      </c>
      <c r="J179" s="106">
        <v>6332.2160000000003</v>
      </c>
      <c r="K179" s="27">
        <v>3526.8510000000001</v>
      </c>
      <c r="L179" s="311"/>
      <c r="M179" s="311"/>
    </row>
    <row r="180" spans="1:13" ht="14.25">
      <c r="A180" s="133" t="s">
        <v>368</v>
      </c>
      <c r="B180" s="106">
        <v>22680.047210000001</v>
      </c>
      <c r="C180" s="106">
        <v>15067.30927</v>
      </c>
      <c r="D180" s="106">
        <v>21.034549999999999</v>
      </c>
      <c r="E180" s="106">
        <v>2257.5079999999998</v>
      </c>
      <c r="F180" s="106">
        <v>3869.0319399999998</v>
      </c>
      <c r="G180" s="106">
        <v>1347.4801299999999</v>
      </c>
      <c r="H180" s="106">
        <v>1416.9661799999999</v>
      </c>
      <c r="I180" s="136">
        <v>310.52168</v>
      </c>
      <c r="J180" s="106">
        <v>3743.7060000000001</v>
      </c>
      <c r="K180" s="27">
        <v>3196.0369999999998</v>
      </c>
      <c r="L180" s="311"/>
      <c r="M180" s="311"/>
    </row>
    <row r="181" spans="1:13" s="62" customFormat="1" ht="14.25">
      <c r="A181" s="130" t="s">
        <v>233</v>
      </c>
      <c r="B181" s="105">
        <v>150403.64187999998</v>
      </c>
      <c r="C181" s="105">
        <v>53319.174789999997</v>
      </c>
      <c r="D181" s="105">
        <v>313.73278000000005</v>
      </c>
      <c r="E181" s="105">
        <v>13821.444</v>
      </c>
      <c r="F181" s="105">
        <v>50292.199090000002</v>
      </c>
      <c r="G181" s="105">
        <v>16245.13047</v>
      </c>
      <c r="H181" s="105">
        <v>6180.1005700000005</v>
      </c>
      <c r="I181" s="135">
        <v>6528.65949</v>
      </c>
      <c r="J181" s="105">
        <v>46792.267999999996</v>
      </c>
      <c r="K181" s="37">
        <v>26951.255000000001</v>
      </c>
      <c r="L181" s="311"/>
      <c r="M181" s="311"/>
    </row>
    <row r="182" spans="1:13" s="62" customFormat="1">
      <c r="A182" s="195" t="s">
        <v>174</v>
      </c>
      <c r="B182" s="25"/>
      <c r="C182" s="25"/>
      <c r="D182" s="25"/>
      <c r="E182" s="25"/>
      <c r="F182" s="25"/>
      <c r="G182" s="25"/>
      <c r="H182" s="25"/>
      <c r="I182" s="136"/>
      <c r="J182" s="25"/>
      <c r="K182" s="26"/>
      <c r="L182" s="61"/>
    </row>
    <row r="183" spans="1:13" s="20" customFormat="1">
      <c r="A183" s="134" t="s">
        <v>49</v>
      </c>
      <c r="B183" s="29"/>
      <c r="C183" s="29"/>
      <c r="D183" s="29"/>
      <c r="E183" s="29"/>
      <c r="F183" s="29"/>
      <c r="G183" s="29"/>
      <c r="H183" s="29"/>
      <c r="I183" s="136"/>
      <c r="J183" s="29"/>
      <c r="K183" s="30"/>
      <c r="L183" s="296"/>
    </row>
    <row r="184" spans="1:13" ht="14.25">
      <c r="A184" s="133" t="s">
        <v>378</v>
      </c>
      <c r="B184" s="106">
        <v>62775.385170000001</v>
      </c>
      <c r="C184" s="106">
        <v>17914.83439</v>
      </c>
      <c r="D184" s="106">
        <v>209.26085</v>
      </c>
      <c r="E184" s="106">
        <v>6782.8530000000001</v>
      </c>
      <c r="F184" s="106">
        <v>30485.905780000001</v>
      </c>
      <c r="G184" s="106">
        <v>5329.22937</v>
      </c>
      <c r="H184" s="106">
        <v>2653.8633799999998</v>
      </c>
      <c r="I184" s="136">
        <v>6296.7194900000004</v>
      </c>
      <c r="J184" s="106">
        <v>14374.645</v>
      </c>
      <c r="K184" s="27">
        <v>8035.6819999999998</v>
      </c>
      <c r="L184" s="311"/>
      <c r="M184" s="311"/>
    </row>
    <row r="185" spans="1:13" ht="14.25">
      <c r="A185" s="133" t="s">
        <v>379</v>
      </c>
      <c r="B185" s="106">
        <v>29470.158469999998</v>
      </c>
      <c r="C185" s="106">
        <v>15082.37067</v>
      </c>
      <c r="D185" s="106">
        <v>33.167300000000004</v>
      </c>
      <c r="E185" s="106">
        <v>2120.21</v>
      </c>
      <c r="F185" s="106">
        <v>6073.0437999999995</v>
      </c>
      <c r="G185" s="106">
        <v>2663.3050899999998</v>
      </c>
      <c r="H185" s="106">
        <v>1124.0761</v>
      </c>
      <c r="I185" s="136">
        <v>231.94</v>
      </c>
      <c r="J185" s="106">
        <v>8314.7440000000006</v>
      </c>
      <c r="K185" s="27">
        <v>4917.241</v>
      </c>
      <c r="L185" s="311"/>
      <c r="M185" s="311"/>
    </row>
    <row r="186" spans="1:13">
      <c r="A186" s="195" t="s">
        <v>46</v>
      </c>
      <c r="B186" s="25"/>
      <c r="C186" s="25"/>
      <c r="D186" s="25"/>
      <c r="E186" s="25"/>
      <c r="F186" s="25"/>
      <c r="G186" s="25"/>
      <c r="H186" s="25"/>
      <c r="I186" s="32"/>
      <c r="J186" s="25"/>
      <c r="K186" s="26"/>
    </row>
    <row r="187" spans="1:13" s="20" customFormat="1">
      <c r="A187" s="134" t="s">
        <v>48</v>
      </c>
      <c r="B187" s="29"/>
      <c r="C187" s="29"/>
      <c r="D187" s="29"/>
      <c r="E187" s="29"/>
      <c r="F187" s="29"/>
      <c r="G187" s="29"/>
      <c r="H187" s="29"/>
      <c r="I187" s="136"/>
      <c r="J187" s="29"/>
      <c r="K187" s="30"/>
      <c r="L187" s="296"/>
    </row>
    <row r="188" spans="1:13" s="20" customFormat="1">
      <c r="A188" s="133" t="s">
        <v>380</v>
      </c>
      <c r="B188" s="29">
        <v>12357.541999999999</v>
      </c>
      <c r="C188" s="29">
        <v>4237.7751799999996</v>
      </c>
      <c r="D188" s="29">
        <v>1.66499</v>
      </c>
      <c r="E188" s="29">
        <v>916.57100000000003</v>
      </c>
      <c r="F188" s="29">
        <v>2359.4368199999999</v>
      </c>
      <c r="G188" s="29">
        <v>1747.27604</v>
      </c>
      <c r="H188" s="29">
        <v>372.00081</v>
      </c>
      <c r="I188" s="32" t="s">
        <v>38</v>
      </c>
      <c r="J188" s="29">
        <v>5760.33</v>
      </c>
      <c r="K188" s="30">
        <v>3239.9160000000002</v>
      </c>
      <c r="L188" s="296"/>
    </row>
    <row r="189" spans="1:13" s="20" customFormat="1">
      <c r="A189" s="133" t="s">
        <v>381</v>
      </c>
      <c r="B189" s="29">
        <v>10694.188390000001</v>
      </c>
      <c r="C189" s="29">
        <v>3491.1361200000001</v>
      </c>
      <c r="D189" s="29">
        <v>29.571810000000003</v>
      </c>
      <c r="E189" s="29">
        <v>840.98500000000001</v>
      </c>
      <c r="F189" s="29">
        <v>2859.3992699999999</v>
      </c>
      <c r="G189" s="29">
        <v>1607.7283400000001</v>
      </c>
      <c r="H189" s="29">
        <v>312.56328999999999</v>
      </c>
      <c r="I189" s="32" t="s">
        <v>38</v>
      </c>
      <c r="J189" s="29">
        <v>4343.6530000000002</v>
      </c>
      <c r="K189" s="30">
        <v>2547.2040000000002</v>
      </c>
      <c r="L189" s="296"/>
    </row>
    <row r="190" spans="1:13" s="20" customFormat="1">
      <c r="A190" s="133" t="s">
        <v>382</v>
      </c>
      <c r="B190" s="29">
        <v>20543.02131</v>
      </c>
      <c r="C190" s="29">
        <v>7491.4974400000001</v>
      </c>
      <c r="D190" s="29">
        <v>22.54176</v>
      </c>
      <c r="E190" s="29">
        <v>1846.1130000000001</v>
      </c>
      <c r="F190" s="29">
        <v>5847.3068700000003</v>
      </c>
      <c r="G190" s="29">
        <v>2800.3321000000001</v>
      </c>
      <c r="H190" s="29">
        <v>1338.51938</v>
      </c>
      <c r="I190" s="32" t="s">
        <v>38</v>
      </c>
      <c r="J190" s="29">
        <v>7204.2169999999996</v>
      </c>
      <c r="K190" s="30">
        <v>4376.7309999999998</v>
      </c>
      <c r="L190" s="296"/>
    </row>
    <row r="191" spans="1:13" s="20" customFormat="1">
      <c r="A191" s="133" t="s">
        <v>383</v>
      </c>
      <c r="B191" s="29">
        <v>14563.346539999999</v>
      </c>
      <c r="C191" s="29">
        <v>5101.5609899999999</v>
      </c>
      <c r="D191" s="29">
        <v>17.526070000000001</v>
      </c>
      <c r="E191" s="29">
        <v>1314.712</v>
      </c>
      <c r="F191" s="29">
        <v>2667.10655</v>
      </c>
      <c r="G191" s="29">
        <v>2097.2595299999998</v>
      </c>
      <c r="H191" s="29">
        <v>379.07760999999999</v>
      </c>
      <c r="I191" s="32" t="s">
        <v>38</v>
      </c>
      <c r="J191" s="29">
        <v>6794.6790000000001</v>
      </c>
      <c r="K191" s="30">
        <v>3834.4810000000002</v>
      </c>
      <c r="L191" s="296"/>
    </row>
    <row r="192" spans="1:13" s="62" customFormat="1" ht="14.25">
      <c r="A192" s="130" t="s">
        <v>234</v>
      </c>
      <c r="B192" s="105">
        <v>345498.37097000005</v>
      </c>
      <c r="C192" s="105">
        <v>140080.78581</v>
      </c>
      <c r="D192" s="105">
        <v>1641.2026899999998</v>
      </c>
      <c r="E192" s="105">
        <v>48655.802000000003</v>
      </c>
      <c r="F192" s="105">
        <v>77438.456160000002</v>
      </c>
      <c r="G192" s="105">
        <v>41339.648670000002</v>
      </c>
      <c r="H192" s="105">
        <v>11241.215099999999</v>
      </c>
      <c r="I192" s="135">
        <v>1095.95371</v>
      </c>
      <c r="J192" s="105">
        <v>127979.129</v>
      </c>
      <c r="K192" s="37">
        <v>81757.709000000003</v>
      </c>
      <c r="L192" s="311"/>
      <c r="M192" s="311"/>
    </row>
    <row r="193" spans="1:13" s="62" customFormat="1">
      <c r="A193" s="195" t="s">
        <v>228</v>
      </c>
      <c r="B193" s="25"/>
      <c r="C193" s="25"/>
      <c r="D193" s="25"/>
      <c r="E193" s="25"/>
      <c r="F193" s="25"/>
      <c r="G193" s="25"/>
      <c r="H193" s="25"/>
      <c r="I193" s="32"/>
      <c r="J193" s="25"/>
      <c r="K193" s="26"/>
      <c r="L193" s="61"/>
    </row>
    <row r="194" spans="1:13" s="20" customFormat="1">
      <c r="A194" s="134" t="s">
        <v>239</v>
      </c>
      <c r="B194" s="29"/>
      <c r="C194" s="29"/>
      <c r="D194" s="29"/>
      <c r="E194" s="29"/>
      <c r="F194" s="29"/>
      <c r="G194" s="29"/>
      <c r="H194" s="29"/>
      <c r="I194" s="136"/>
      <c r="J194" s="29"/>
      <c r="K194" s="30"/>
      <c r="L194" s="296"/>
    </row>
    <row r="195" spans="1:13" ht="14.25">
      <c r="A195" s="133" t="s">
        <v>384</v>
      </c>
      <c r="B195" s="106">
        <v>115622.08604000001</v>
      </c>
      <c r="C195" s="106">
        <v>71280.530220000001</v>
      </c>
      <c r="D195" s="106">
        <v>1388.0546399999998</v>
      </c>
      <c r="E195" s="106">
        <v>27835.056</v>
      </c>
      <c r="F195" s="106">
        <v>23223.408820000001</v>
      </c>
      <c r="G195" s="106">
        <v>9688.4896099999987</v>
      </c>
      <c r="H195" s="106">
        <v>3056.15517</v>
      </c>
      <c r="I195" s="136">
        <v>0</v>
      </c>
      <c r="J195" s="106">
        <v>21118.147000000001</v>
      </c>
      <c r="K195" s="27">
        <v>21073.523000000001</v>
      </c>
      <c r="L195" s="311"/>
      <c r="M195" s="311"/>
    </row>
    <row r="196" spans="1:13">
      <c r="A196" s="195" t="s">
        <v>174</v>
      </c>
      <c r="B196" s="25"/>
      <c r="C196" s="25"/>
      <c r="D196" s="25"/>
      <c r="E196" s="25"/>
      <c r="F196" s="25"/>
      <c r="G196" s="25"/>
      <c r="H196" s="25"/>
      <c r="I196" s="136"/>
      <c r="J196" s="25"/>
      <c r="K196" s="26"/>
    </row>
    <row r="197" spans="1:13" s="20" customFormat="1">
      <c r="A197" s="134" t="s">
        <v>49</v>
      </c>
      <c r="B197" s="29"/>
      <c r="C197" s="29"/>
      <c r="D197" s="29"/>
      <c r="E197" s="29"/>
      <c r="F197" s="29"/>
      <c r="G197" s="29"/>
      <c r="H197" s="29"/>
      <c r="I197" s="136"/>
      <c r="J197" s="29"/>
      <c r="K197" s="30"/>
      <c r="L197" s="296"/>
    </row>
    <row r="198" spans="1:13" ht="14.25">
      <c r="A198" s="133" t="s">
        <v>385</v>
      </c>
      <c r="B198" s="106">
        <v>43119.785240000005</v>
      </c>
      <c r="C198" s="106">
        <v>12725.654500000001</v>
      </c>
      <c r="D198" s="106">
        <v>33.573819999999998</v>
      </c>
      <c r="E198" s="106">
        <v>3792.9740000000002</v>
      </c>
      <c r="F198" s="106">
        <v>10563.400740000001</v>
      </c>
      <c r="G198" s="106">
        <v>5697.3846399999993</v>
      </c>
      <c r="H198" s="106">
        <v>2298.4845699999996</v>
      </c>
      <c r="I198" s="32" t="s">
        <v>38</v>
      </c>
      <c r="J198" s="106">
        <v>19830.73</v>
      </c>
      <c r="K198" s="27">
        <v>11766.338</v>
      </c>
      <c r="L198" s="311"/>
      <c r="M198" s="311"/>
    </row>
    <row r="199" spans="1:13" ht="14.25">
      <c r="A199" s="133" t="s">
        <v>386</v>
      </c>
      <c r="B199" s="106">
        <v>37199.198549999994</v>
      </c>
      <c r="C199" s="106">
        <v>9928.4431199999999</v>
      </c>
      <c r="D199" s="106">
        <v>15.637079999999999</v>
      </c>
      <c r="E199" s="106">
        <v>3242.5810000000001</v>
      </c>
      <c r="F199" s="106">
        <v>9176.7244300000002</v>
      </c>
      <c r="G199" s="106">
        <v>4746.8564699999997</v>
      </c>
      <c r="H199" s="106">
        <v>1282.3950600000001</v>
      </c>
      <c r="I199" s="136">
        <v>600</v>
      </c>
      <c r="J199" s="106">
        <v>18094.030999999999</v>
      </c>
      <c r="K199" s="27">
        <v>9657.7999999999993</v>
      </c>
      <c r="L199" s="311"/>
      <c r="M199" s="311"/>
    </row>
    <row r="200" spans="1:13" ht="14.25">
      <c r="A200" s="133" t="s">
        <v>387</v>
      </c>
      <c r="B200" s="106">
        <v>23909.975180000001</v>
      </c>
      <c r="C200" s="106">
        <v>6265.7861800000001</v>
      </c>
      <c r="D200" s="106">
        <v>33.526660000000007</v>
      </c>
      <c r="E200" s="106">
        <v>2046.634</v>
      </c>
      <c r="F200" s="106">
        <v>6940.3410000000003</v>
      </c>
      <c r="G200" s="106">
        <v>3636.5909799999999</v>
      </c>
      <c r="H200" s="106">
        <v>593.03277000000003</v>
      </c>
      <c r="I200" s="32" t="s">
        <v>38</v>
      </c>
      <c r="J200" s="106">
        <v>10703.848</v>
      </c>
      <c r="K200" s="27">
        <v>6594.3389999999999</v>
      </c>
      <c r="L200" s="311"/>
      <c r="M200" s="311"/>
    </row>
    <row r="201" spans="1:13">
      <c r="A201" s="195" t="s">
        <v>46</v>
      </c>
      <c r="B201" s="25"/>
      <c r="C201" s="25"/>
      <c r="D201" s="25"/>
      <c r="E201" s="25"/>
      <c r="F201" s="25"/>
      <c r="G201" s="25"/>
      <c r="H201" s="25"/>
      <c r="I201" s="136"/>
      <c r="J201" s="25"/>
      <c r="K201" s="26"/>
    </row>
    <row r="202" spans="1:13" s="20" customFormat="1">
      <c r="A202" s="134" t="s">
        <v>48</v>
      </c>
      <c r="B202" s="29"/>
      <c r="C202" s="29"/>
      <c r="D202" s="29"/>
      <c r="E202" s="29"/>
      <c r="F202" s="29"/>
      <c r="G202" s="29"/>
      <c r="H202" s="29"/>
      <c r="I202" s="136"/>
      <c r="J202" s="29"/>
      <c r="K202" s="30"/>
      <c r="L202" s="296"/>
    </row>
    <row r="203" spans="1:13" ht="14.25">
      <c r="A203" s="133" t="s">
        <v>388</v>
      </c>
      <c r="B203" s="106">
        <v>18249.54118</v>
      </c>
      <c r="C203" s="106">
        <v>4042.09222</v>
      </c>
      <c r="D203" s="106">
        <v>6.9901599999999995</v>
      </c>
      <c r="E203" s="106">
        <v>1168.1600000000001</v>
      </c>
      <c r="F203" s="106">
        <v>6245.1409599999997</v>
      </c>
      <c r="G203" s="106">
        <v>2710.1643300000001</v>
      </c>
      <c r="H203" s="106">
        <v>427.30865</v>
      </c>
      <c r="I203" s="136">
        <v>257.67399999999998</v>
      </c>
      <c r="J203" s="106">
        <v>7962.308</v>
      </c>
      <c r="K203" s="27">
        <v>4883.0439999999999</v>
      </c>
      <c r="L203" s="311"/>
      <c r="M203" s="311"/>
    </row>
    <row r="204" spans="1:13" ht="14.25">
      <c r="A204" s="133" t="s">
        <v>389</v>
      </c>
      <c r="B204" s="106">
        <v>19352.546420000002</v>
      </c>
      <c r="C204" s="106">
        <v>6524.8887400000003</v>
      </c>
      <c r="D204" s="106">
        <v>12.89085</v>
      </c>
      <c r="E204" s="106">
        <v>2078.1729999999998</v>
      </c>
      <c r="F204" s="106">
        <v>3811.6056800000001</v>
      </c>
      <c r="G204" s="106">
        <v>2456.55015</v>
      </c>
      <c r="H204" s="106">
        <v>709.70321999999999</v>
      </c>
      <c r="I204" s="32" t="s">
        <v>38</v>
      </c>
      <c r="J204" s="106">
        <v>9016.0519999999997</v>
      </c>
      <c r="K204" s="27">
        <v>5108.2950000000001</v>
      </c>
      <c r="L204" s="311"/>
      <c r="M204" s="311"/>
    </row>
    <row r="205" spans="1:13" ht="14.25">
      <c r="A205" s="133" t="s">
        <v>390</v>
      </c>
      <c r="B205" s="106">
        <v>17433.096829999999</v>
      </c>
      <c r="C205" s="106">
        <v>5467.7831999999999</v>
      </c>
      <c r="D205" s="106">
        <v>4.0472299999999999</v>
      </c>
      <c r="E205" s="106">
        <v>1611.1579999999999</v>
      </c>
      <c r="F205" s="106">
        <v>3874.02763</v>
      </c>
      <c r="G205" s="106">
        <v>2349.7789700000003</v>
      </c>
      <c r="H205" s="106">
        <v>560.74226999999996</v>
      </c>
      <c r="I205" s="136">
        <v>238.27970999999999</v>
      </c>
      <c r="J205" s="106">
        <v>8091.2860000000001</v>
      </c>
      <c r="K205" s="27">
        <v>4099.0559999999996</v>
      </c>
      <c r="L205" s="311"/>
      <c r="M205" s="311"/>
    </row>
    <row r="206" spans="1:13" ht="14.25">
      <c r="A206" s="133" t="s">
        <v>391</v>
      </c>
      <c r="B206" s="106">
        <v>17286.837399999997</v>
      </c>
      <c r="C206" s="106">
        <v>4614.1823299999996</v>
      </c>
      <c r="D206" s="106">
        <v>2.5947199999999997</v>
      </c>
      <c r="E206" s="106">
        <v>1051.4690000000001</v>
      </c>
      <c r="F206" s="106">
        <v>3443.3930699999996</v>
      </c>
      <c r="G206" s="106">
        <v>2432.32017</v>
      </c>
      <c r="H206" s="106">
        <v>417.61922999999996</v>
      </c>
      <c r="I206" s="32" t="s">
        <v>38</v>
      </c>
      <c r="J206" s="106">
        <v>9229.2620000000006</v>
      </c>
      <c r="K206" s="27">
        <v>4808.1090000000004</v>
      </c>
      <c r="L206" s="311"/>
      <c r="M206" s="311"/>
    </row>
    <row r="207" spans="1:13" ht="14.25">
      <c r="A207" s="133" t="s">
        <v>392</v>
      </c>
      <c r="B207" s="106">
        <v>8952.5286400000005</v>
      </c>
      <c r="C207" s="106">
        <v>2844.1378300000001</v>
      </c>
      <c r="D207" s="106">
        <v>7.9799700000000007</v>
      </c>
      <c r="E207" s="106">
        <v>709.9</v>
      </c>
      <c r="F207" s="106">
        <v>1906.5328100000002</v>
      </c>
      <c r="G207" s="106">
        <v>1503.3775600000001</v>
      </c>
      <c r="H207" s="106">
        <v>259.97201000000001</v>
      </c>
      <c r="I207" s="32" t="s">
        <v>38</v>
      </c>
      <c r="J207" s="106">
        <v>4201.8580000000002</v>
      </c>
      <c r="K207" s="27">
        <v>2385.2660000000001</v>
      </c>
      <c r="L207" s="311"/>
      <c r="M207" s="311"/>
    </row>
    <row r="208" spans="1:13" ht="14.25">
      <c r="A208" s="133" t="s">
        <v>384</v>
      </c>
      <c r="B208" s="106">
        <v>27706.333139999999</v>
      </c>
      <c r="C208" s="106">
        <v>10190.95717</v>
      </c>
      <c r="D208" s="106">
        <v>4.4998100000000001</v>
      </c>
      <c r="E208" s="106">
        <v>3690.3739999999998</v>
      </c>
      <c r="F208" s="106">
        <v>5318.2809699999998</v>
      </c>
      <c r="G208" s="106">
        <v>3848.3980499999998</v>
      </c>
      <c r="H208" s="106">
        <v>1273.35365</v>
      </c>
      <c r="I208" s="32" t="s">
        <v>38</v>
      </c>
      <c r="J208" s="106">
        <v>12197.094999999999</v>
      </c>
      <c r="K208" s="27">
        <v>6906.4970000000003</v>
      </c>
      <c r="L208" s="311"/>
      <c r="M208" s="311"/>
    </row>
    <row r="209" spans="1:13" ht="14.25">
      <c r="A209" s="133" t="s">
        <v>441</v>
      </c>
      <c r="B209" s="106">
        <v>16666.442350000001</v>
      </c>
      <c r="C209" s="106">
        <v>6196.3302999999996</v>
      </c>
      <c r="D209" s="106">
        <v>131.40774999999999</v>
      </c>
      <c r="E209" s="106">
        <v>1429.3230000000001</v>
      </c>
      <c r="F209" s="106">
        <v>2935.60005</v>
      </c>
      <c r="G209" s="106">
        <v>2269.73774</v>
      </c>
      <c r="H209" s="106">
        <v>362.44850000000002</v>
      </c>
      <c r="I209" s="32" t="s">
        <v>38</v>
      </c>
      <c r="J209" s="106">
        <v>7534.5119999999997</v>
      </c>
      <c r="K209" s="27">
        <v>4475.442</v>
      </c>
      <c r="L209" s="311"/>
      <c r="M209" s="311"/>
    </row>
    <row r="210" spans="1:13" s="62" customFormat="1" ht="14.25">
      <c r="A210" s="130" t="s">
        <v>235</v>
      </c>
      <c r="B210" s="38">
        <v>224145.79379</v>
      </c>
      <c r="C210" s="38">
        <v>91732.319540000011</v>
      </c>
      <c r="D210" s="38">
        <v>1394.4773500000001</v>
      </c>
      <c r="E210" s="38">
        <v>32682.708999999999</v>
      </c>
      <c r="F210" s="38">
        <v>47395.626250000001</v>
      </c>
      <c r="G210" s="38">
        <v>28650.004579999997</v>
      </c>
      <c r="H210" s="38">
        <v>8156.1018199999999</v>
      </c>
      <c r="I210" s="135">
        <v>147.18700000000001</v>
      </c>
      <c r="J210" s="38">
        <v>85017.847999999998</v>
      </c>
      <c r="K210" s="39">
        <v>55854.976999999999</v>
      </c>
      <c r="M210" s="311"/>
    </row>
    <row r="211" spans="1:13">
      <c r="A211" s="195" t="s">
        <v>231</v>
      </c>
      <c r="B211" s="25"/>
      <c r="C211" s="25"/>
      <c r="D211" s="25"/>
      <c r="E211" s="25"/>
      <c r="F211" s="25"/>
      <c r="G211" s="25"/>
      <c r="H211" s="25"/>
      <c r="I211" s="32"/>
      <c r="J211" s="25"/>
      <c r="K211" s="26"/>
    </row>
    <row r="212" spans="1:13" s="20" customFormat="1">
      <c r="A212" s="134" t="s">
        <v>237</v>
      </c>
      <c r="B212" s="29"/>
      <c r="C212" s="29"/>
      <c r="D212" s="29"/>
      <c r="E212" s="29"/>
      <c r="F212" s="29"/>
      <c r="G212" s="29"/>
      <c r="H212" s="29"/>
      <c r="I212" s="136"/>
      <c r="J212" s="29"/>
      <c r="K212" s="30"/>
    </row>
    <row r="213" spans="1:13" ht="14.25">
      <c r="A213" s="133" t="s">
        <v>393</v>
      </c>
      <c r="B213" s="106">
        <v>84305.211620000002</v>
      </c>
      <c r="C213" s="106">
        <v>50150.708610000001</v>
      </c>
      <c r="D213" s="106">
        <v>1288.5427299999999</v>
      </c>
      <c r="E213" s="106">
        <v>20372.638999999999</v>
      </c>
      <c r="F213" s="106">
        <v>14685.81201</v>
      </c>
      <c r="G213" s="106">
        <v>9199.1063699999995</v>
      </c>
      <c r="H213" s="106">
        <v>4322.9463499999993</v>
      </c>
      <c r="I213" s="32" t="s">
        <v>38</v>
      </c>
      <c r="J213" s="106">
        <v>19468.690999999999</v>
      </c>
      <c r="K213" s="27">
        <v>18690.723000000002</v>
      </c>
      <c r="M213" s="311"/>
    </row>
    <row r="214" spans="1:13">
      <c r="A214" s="195" t="s">
        <v>46</v>
      </c>
      <c r="B214" s="25"/>
      <c r="C214" s="25"/>
      <c r="D214" s="25"/>
      <c r="E214" s="25"/>
      <c r="F214" s="25"/>
      <c r="G214" s="25"/>
      <c r="H214" s="25"/>
      <c r="I214" s="136"/>
      <c r="J214" s="25"/>
      <c r="K214" s="26"/>
    </row>
    <row r="215" spans="1:13" s="20" customFormat="1">
      <c r="A215" s="134" t="s">
        <v>48</v>
      </c>
      <c r="B215" s="29"/>
      <c r="C215" s="29"/>
      <c r="D215" s="29"/>
      <c r="E215" s="29"/>
      <c r="F215" s="29"/>
      <c r="G215" s="29"/>
      <c r="H215" s="29"/>
      <c r="I215" s="136"/>
      <c r="J215" s="29"/>
      <c r="K215" s="30"/>
    </row>
    <row r="216" spans="1:13" ht="14.25">
      <c r="A216" s="133" t="s">
        <v>394</v>
      </c>
      <c r="B216" s="106">
        <v>15927.28227</v>
      </c>
      <c r="C216" s="106">
        <v>4374.5130199999994</v>
      </c>
      <c r="D216" s="106">
        <v>17.966529999999999</v>
      </c>
      <c r="E216" s="106">
        <v>1384.1010000000001</v>
      </c>
      <c r="F216" s="106">
        <v>3454.20525</v>
      </c>
      <c r="G216" s="106">
        <v>2126.8344400000001</v>
      </c>
      <c r="H216" s="106">
        <v>472.28528999999997</v>
      </c>
      <c r="I216" s="32" t="s">
        <v>38</v>
      </c>
      <c r="J216" s="106">
        <v>8098.5640000000003</v>
      </c>
      <c r="K216" s="27">
        <v>4430.7520000000004</v>
      </c>
      <c r="M216" s="311"/>
    </row>
    <row r="217" spans="1:13" ht="14.25">
      <c r="A217" s="133" t="s">
        <v>395</v>
      </c>
      <c r="B217" s="106">
        <v>13412.69966</v>
      </c>
      <c r="C217" s="106">
        <v>4987.74701</v>
      </c>
      <c r="D217" s="106">
        <v>41.638419999999996</v>
      </c>
      <c r="E217" s="106">
        <v>1406.6410000000001</v>
      </c>
      <c r="F217" s="106">
        <v>2075.4706499999998</v>
      </c>
      <c r="G217" s="106">
        <v>1432.73498</v>
      </c>
      <c r="H217" s="106">
        <v>267.44925999999998</v>
      </c>
      <c r="I217" s="32" t="s">
        <v>38</v>
      </c>
      <c r="J217" s="106">
        <v>6349.482</v>
      </c>
      <c r="K217" s="27">
        <v>3677.3009999999999</v>
      </c>
      <c r="M217" s="311"/>
    </row>
    <row r="218" spans="1:13" ht="14.25">
      <c r="A218" s="133" t="s">
        <v>396</v>
      </c>
      <c r="B218" s="106">
        <v>12581.203539999999</v>
      </c>
      <c r="C218" s="106">
        <v>3693.9256399999999</v>
      </c>
      <c r="D218" s="106">
        <v>12.45584</v>
      </c>
      <c r="E218" s="106">
        <v>997.21</v>
      </c>
      <c r="F218" s="106">
        <v>3907.4308999999998</v>
      </c>
      <c r="G218" s="106">
        <v>2285.9416900000001</v>
      </c>
      <c r="H218" s="106">
        <v>369.94412</v>
      </c>
      <c r="I218" s="32" t="s">
        <v>38</v>
      </c>
      <c r="J218" s="106">
        <v>4979.8469999999998</v>
      </c>
      <c r="K218" s="27">
        <v>2878.0909999999999</v>
      </c>
      <c r="M218" s="311"/>
    </row>
    <row r="219" spans="1:13" ht="14.25">
      <c r="A219" s="133" t="s">
        <v>397</v>
      </c>
      <c r="B219" s="106">
        <v>16987.293870000001</v>
      </c>
      <c r="C219" s="106">
        <v>5401.2172099999998</v>
      </c>
      <c r="D219" s="106">
        <v>4.6862899999999996</v>
      </c>
      <c r="E219" s="106">
        <v>1436.9749999999999</v>
      </c>
      <c r="F219" s="106">
        <v>3579.9116600000002</v>
      </c>
      <c r="G219" s="106">
        <v>3023.04439</v>
      </c>
      <c r="H219" s="106">
        <v>348.91399999999999</v>
      </c>
      <c r="I219" s="136">
        <v>34.161000000000001</v>
      </c>
      <c r="J219" s="106">
        <v>8006.165</v>
      </c>
      <c r="K219" s="27">
        <v>4623.3159999999998</v>
      </c>
      <c r="M219" s="311"/>
    </row>
    <row r="220" spans="1:13" ht="14.25">
      <c r="A220" s="133" t="s">
        <v>398</v>
      </c>
      <c r="B220" s="106">
        <v>17277.534239999997</v>
      </c>
      <c r="C220" s="106">
        <v>5080.3314099999998</v>
      </c>
      <c r="D220" s="106">
        <v>7.8978299999999999</v>
      </c>
      <c r="E220" s="106">
        <v>1634.181</v>
      </c>
      <c r="F220" s="106">
        <v>5690.7528300000004</v>
      </c>
      <c r="G220" s="106">
        <v>1997.97902</v>
      </c>
      <c r="H220" s="106">
        <v>675.41895999999997</v>
      </c>
      <c r="I220" s="136">
        <v>104.17</v>
      </c>
      <c r="J220" s="106">
        <v>6506.45</v>
      </c>
      <c r="K220" s="27">
        <v>4286.8990000000003</v>
      </c>
      <c r="M220" s="311"/>
    </row>
    <row r="221" spans="1:13" ht="14.25">
      <c r="A221" s="133" t="s">
        <v>399</v>
      </c>
      <c r="B221" s="106">
        <v>14015.57958</v>
      </c>
      <c r="C221" s="106">
        <v>4415.0665899999995</v>
      </c>
      <c r="D221" s="106">
        <v>6.2401800000000005</v>
      </c>
      <c r="E221" s="106">
        <v>992.14099999999996</v>
      </c>
      <c r="F221" s="106">
        <v>3243.9579900000003</v>
      </c>
      <c r="G221" s="106">
        <v>2601.74071</v>
      </c>
      <c r="H221" s="106">
        <v>412.67467999999997</v>
      </c>
      <c r="I221" s="32" t="s">
        <v>38</v>
      </c>
      <c r="J221" s="106">
        <v>6356.5550000000003</v>
      </c>
      <c r="K221" s="27">
        <v>3320.9650000000001</v>
      </c>
      <c r="M221" s="311"/>
    </row>
    <row r="222" spans="1:13" ht="14.25">
      <c r="A222" s="133" t="s">
        <v>400</v>
      </c>
      <c r="B222" s="106">
        <v>18210.865460000001</v>
      </c>
      <c r="C222" s="106">
        <v>4711.6362300000001</v>
      </c>
      <c r="D222" s="106">
        <v>1.9520899999999999</v>
      </c>
      <c r="E222" s="106">
        <v>1688.492</v>
      </c>
      <c r="F222" s="106">
        <v>3088.6912299999999</v>
      </c>
      <c r="G222" s="106">
        <v>2458.4718599999997</v>
      </c>
      <c r="H222" s="106">
        <v>545.41284999999993</v>
      </c>
      <c r="I222" s="32" t="s">
        <v>38</v>
      </c>
      <c r="J222" s="106">
        <v>10410.538</v>
      </c>
      <c r="K222" s="27">
        <v>5810.1450000000004</v>
      </c>
      <c r="M222" s="311"/>
    </row>
    <row r="223" spans="1:13" ht="14.25">
      <c r="A223" s="133" t="s">
        <v>401</v>
      </c>
      <c r="B223" s="106">
        <v>13027.233029999999</v>
      </c>
      <c r="C223" s="106">
        <v>3645.1412200000004</v>
      </c>
      <c r="D223" s="106">
        <v>9.5652600000000003</v>
      </c>
      <c r="E223" s="106">
        <v>723.31899999999996</v>
      </c>
      <c r="F223" s="106">
        <v>4241.9768099999992</v>
      </c>
      <c r="G223" s="106">
        <v>1269.6994399999999</v>
      </c>
      <c r="H223" s="106">
        <v>303.24146999999999</v>
      </c>
      <c r="I223" s="32" t="s">
        <v>38</v>
      </c>
      <c r="J223" s="106">
        <v>5140.1149999999998</v>
      </c>
      <c r="K223" s="27">
        <v>2767.8620000000001</v>
      </c>
      <c r="M223" s="311"/>
    </row>
    <row r="224" spans="1:13" ht="14.25">
      <c r="A224" s="133" t="s">
        <v>294</v>
      </c>
      <c r="B224" s="106">
        <v>18400.890520000001</v>
      </c>
      <c r="C224" s="106">
        <v>5272.0325999999995</v>
      </c>
      <c r="D224" s="106">
        <v>3.5321799999999999</v>
      </c>
      <c r="E224" s="106">
        <v>2047.01</v>
      </c>
      <c r="F224" s="106">
        <v>3427.4169200000001</v>
      </c>
      <c r="G224" s="106">
        <v>2254.4516800000001</v>
      </c>
      <c r="H224" s="106">
        <v>437.81484</v>
      </c>
      <c r="I224" s="136">
        <v>8.8559999999999999</v>
      </c>
      <c r="J224" s="106">
        <v>9701.4410000000007</v>
      </c>
      <c r="K224" s="27">
        <v>5368.9229999999998</v>
      </c>
      <c r="M224" s="311"/>
    </row>
    <row r="225" spans="1:13" s="62" customFormat="1" ht="14.25">
      <c r="A225" s="130" t="s">
        <v>236</v>
      </c>
      <c r="B225" s="105">
        <v>123358.20743000001</v>
      </c>
      <c r="C225" s="105">
        <v>51834.571149999996</v>
      </c>
      <c r="D225" s="105">
        <v>1102.6688799999999</v>
      </c>
      <c r="E225" s="105">
        <v>16746.41</v>
      </c>
      <c r="F225" s="105">
        <v>21688.85428</v>
      </c>
      <c r="G225" s="105">
        <v>14023.25562</v>
      </c>
      <c r="H225" s="105">
        <v>5513.5019599999996</v>
      </c>
      <c r="I225" s="135">
        <v>30.9</v>
      </c>
      <c r="J225" s="105">
        <v>49834.781999999999</v>
      </c>
      <c r="K225" s="37">
        <v>32532.289000000001</v>
      </c>
      <c r="M225" s="311"/>
    </row>
    <row r="226" spans="1:13">
      <c r="A226" s="195" t="s">
        <v>231</v>
      </c>
      <c r="B226" s="25"/>
      <c r="C226" s="25"/>
      <c r="D226" s="25"/>
      <c r="E226" s="25"/>
      <c r="F226" s="25"/>
      <c r="G226" s="25"/>
      <c r="H226" s="25"/>
      <c r="I226" s="136"/>
      <c r="J226" s="25"/>
      <c r="K226" s="26"/>
    </row>
    <row r="227" spans="1:13" s="20" customFormat="1">
      <c r="A227" s="134" t="s">
        <v>237</v>
      </c>
      <c r="B227" s="29"/>
      <c r="C227" s="29"/>
      <c r="D227" s="29"/>
      <c r="E227" s="29"/>
      <c r="F227" s="29"/>
      <c r="G227" s="29"/>
      <c r="H227" s="29"/>
      <c r="I227" s="136"/>
      <c r="J227" s="29"/>
      <c r="K227" s="30"/>
    </row>
    <row r="228" spans="1:13" ht="14.25">
      <c r="A228" s="133" t="s">
        <v>293</v>
      </c>
      <c r="B228" s="106">
        <v>41936.16257</v>
      </c>
      <c r="C228" s="106">
        <v>24845.633300000001</v>
      </c>
      <c r="D228" s="106">
        <v>979.16640000000007</v>
      </c>
      <c r="E228" s="106">
        <v>8214.0490000000009</v>
      </c>
      <c r="F228" s="106">
        <v>7726.0912699999999</v>
      </c>
      <c r="G228" s="106">
        <v>4257.1771699999999</v>
      </c>
      <c r="H228" s="106">
        <v>2767.62673</v>
      </c>
      <c r="I228" s="136">
        <v>28.4</v>
      </c>
      <c r="J228" s="106">
        <v>9364.4380000000001</v>
      </c>
      <c r="K228" s="27">
        <v>9088.5069999999996</v>
      </c>
      <c r="M228" s="311"/>
    </row>
    <row r="229" spans="1:13">
      <c r="A229" s="195" t="s">
        <v>46</v>
      </c>
      <c r="B229" s="25"/>
      <c r="C229" s="25"/>
      <c r="D229" s="25"/>
      <c r="E229" s="25"/>
      <c r="F229" s="25"/>
      <c r="G229" s="25"/>
      <c r="H229" s="25"/>
      <c r="I229" s="136"/>
      <c r="J229" s="25"/>
      <c r="K229" s="26"/>
    </row>
    <row r="230" spans="1:13" s="20" customFormat="1">
      <c r="A230" s="134" t="s">
        <v>48</v>
      </c>
      <c r="B230" s="29"/>
      <c r="C230" s="29"/>
      <c r="D230" s="29"/>
      <c r="E230" s="29"/>
      <c r="F230" s="29"/>
      <c r="G230" s="29"/>
      <c r="H230" s="29"/>
      <c r="I230" s="136"/>
      <c r="J230" s="29"/>
      <c r="K230" s="30"/>
    </row>
    <row r="231" spans="1:13" s="24" customFormat="1" ht="14.25">
      <c r="A231" s="133" t="s">
        <v>402</v>
      </c>
      <c r="B231" s="106">
        <v>10726.328960000001</v>
      </c>
      <c r="C231" s="106">
        <v>3438.48803</v>
      </c>
      <c r="D231" s="106">
        <v>6.2156199999999995</v>
      </c>
      <c r="E231" s="106">
        <v>1258.338</v>
      </c>
      <c r="F231" s="106">
        <v>1907.5969299999999</v>
      </c>
      <c r="G231" s="106">
        <v>1461.9406799999999</v>
      </c>
      <c r="H231" s="106">
        <v>318.68448000000001</v>
      </c>
      <c r="I231" s="32" t="s">
        <v>38</v>
      </c>
      <c r="J231" s="106">
        <v>5380.2439999999997</v>
      </c>
      <c r="K231" s="27">
        <v>2702.3159999999998</v>
      </c>
      <c r="M231" s="311"/>
    </row>
    <row r="232" spans="1:13" s="24" customFormat="1" ht="14.25">
      <c r="A232" s="133" t="s">
        <v>403</v>
      </c>
      <c r="B232" s="106">
        <v>10330.85556</v>
      </c>
      <c r="C232" s="106">
        <v>2729.44371</v>
      </c>
      <c r="D232" s="106">
        <v>5.0911099999999996</v>
      </c>
      <c r="E232" s="106">
        <v>985.25099999999998</v>
      </c>
      <c r="F232" s="106">
        <v>1871.3778500000001</v>
      </c>
      <c r="G232" s="106">
        <v>1418.5182199999999</v>
      </c>
      <c r="H232" s="106">
        <v>328.28717</v>
      </c>
      <c r="I232" s="32" t="s">
        <v>38</v>
      </c>
      <c r="J232" s="106">
        <v>5730.0339999999997</v>
      </c>
      <c r="K232" s="27">
        <v>3211.8270000000002</v>
      </c>
      <c r="M232" s="311"/>
    </row>
    <row r="233" spans="1:13" s="24" customFormat="1" ht="14.25">
      <c r="A233" s="133" t="s">
        <v>404</v>
      </c>
      <c r="B233" s="106">
        <v>17870.403309999998</v>
      </c>
      <c r="C233" s="106">
        <v>6087.4612800000004</v>
      </c>
      <c r="D233" s="106">
        <v>25.678879999999999</v>
      </c>
      <c r="E233" s="106">
        <v>2061.4189999999999</v>
      </c>
      <c r="F233" s="106">
        <v>2811.3960299999999</v>
      </c>
      <c r="G233" s="106">
        <v>2103.1426099999999</v>
      </c>
      <c r="H233" s="106">
        <v>429.51749000000001</v>
      </c>
      <c r="I233" s="32" t="s">
        <v>38</v>
      </c>
      <c r="J233" s="106">
        <v>8971.5460000000003</v>
      </c>
      <c r="K233" s="27">
        <v>5087.3109999999997</v>
      </c>
      <c r="M233" s="311"/>
    </row>
    <row r="234" spans="1:13" s="24" customFormat="1" ht="14.25">
      <c r="A234" s="133" t="s">
        <v>405</v>
      </c>
      <c r="B234" s="106">
        <v>14786.408449999999</v>
      </c>
      <c r="C234" s="106">
        <v>5770.8555900000001</v>
      </c>
      <c r="D234" s="106">
        <v>41.32555</v>
      </c>
      <c r="E234" s="106">
        <v>1669.7539999999999</v>
      </c>
      <c r="F234" s="106">
        <v>2403.8448599999997</v>
      </c>
      <c r="G234" s="106">
        <v>1832.5951200000002</v>
      </c>
      <c r="H234" s="106">
        <v>458.31263999999999</v>
      </c>
      <c r="I234" s="32" t="s">
        <v>38</v>
      </c>
      <c r="J234" s="106">
        <v>6611.7079999999996</v>
      </c>
      <c r="K234" s="27">
        <v>3724.2669999999998</v>
      </c>
      <c r="M234" s="311"/>
    </row>
    <row r="235" spans="1:13" s="24" customFormat="1" ht="14.25">
      <c r="A235" s="133" t="s">
        <v>406</v>
      </c>
      <c r="B235" s="106">
        <v>12979.608619999999</v>
      </c>
      <c r="C235" s="106">
        <v>3980.2380800000001</v>
      </c>
      <c r="D235" s="106">
        <v>7.5703699999999996</v>
      </c>
      <c r="E235" s="106">
        <v>1161.4839999999999</v>
      </c>
      <c r="F235" s="106">
        <v>2783.0105400000002</v>
      </c>
      <c r="G235" s="106">
        <v>1324.51674</v>
      </c>
      <c r="H235" s="106">
        <v>902.99914000000001</v>
      </c>
      <c r="I235" s="32" t="s">
        <v>38</v>
      </c>
      <c r="J235" s="106">
        <v>6216.36</v>
      </c>
      <c r="K235" s="27">
        <v>4027.8789999999999</v>
      </c>
      <c r="M235" s="311"/>
    </row>
    <row r="236" spans="1:13" s="24" customFormat="1" ht="14.25">
      <c r="A236" s="133" t="s">
        <v>407</v>
      </c>
      <c r="B236" s="106">
        <v>14728.439960000002</v>
      </c>
      <c r="C236" s="106">
        <v>4982.4511600000005</v>
      </c>
      <c r="D236" s="106">
        <v>37.620950000000001</v>
      </c>
      <c r="E236" s="106">
        <v>1396.115</v>
      </c>
      <c r="F236" s="106">
        <v>2185.5367999999999</v>
      </c>
      <c r="G236" s="106">
        <v>1625.36508</v>
      </c>
      <c r="H236" s="106">
        <v>308.07431000000003</v>
      </c>
      <c r="I236" s="136">
        <v>2.5</v>
      </c>
      <c r="J236" s="106">
        <v>7560.4520000000002</v>
      </c>
      <c r="K236" s="27">
        <v>4690.1819999999998</v>
      </c>
      <c r="M236" s="311"/>
    </row>
    <row r="237" spans="1:13" s="62" customFormat="1" ht="14.25">
      <c r="A237" s="130" t="s">
        <v>238</v>
      </c>
      <c r="B237" s="105">
        <v>177187.93951</v>
      </c>
      <c r="C237" s="105">
        <v>83071.417959999992</v>
      </c>
      <c r="D237" s="105">
        <v>1370.76857</v>
      </c>
      <c r="E237" s="105">
        <v>34792.809000000001</v>
      </c>
      <c r="F237" s="105">
        <v>39413.072549999997</v>
      </c>
      <c r="G237" s="105">
        <v>18994.852760000002</v>
      </c>
      <c r="H237" s="105">
        <v>7869.3053</v>
      </c>
      <c r="I237" s="135">
        <v>15.901</v>
      </c>
      <c r="J237" s="105">
        <v>54703.449000000001</v>
      </c>
      <c r="K237" s="37">
        <v>40489.279999999999</v>
      </c>
      <c r="M237" s="311"/>
    </row>
    <row r="238" spans="1:13" s="62" customFormat="1" ht="14.25">
      <c r="A238" s="195" t="s">
        <v>228</v>
      </c>
      <c r="B238" s="106"/>
      <c r="C238" s="106"/>
      <c r="D238" s="106"/>
      <c r="E238" s="106"/>
      <c r="F238" s="106"/>
      <c r="G238" s="106"/>
      <c r="H238" s="106"/>
      <c r="I238" s="32"/>
      <c r="J238" s="106"/>
      <c r="K238" s="27"/>
      <c r="M238" s="311"/>
    </row>
    <row r="239" spans="1:13" s="62" customFormat="1" ht="14.25">
      <c r="A239" s="134" t="s">
        <v>239</v>
      </c>
      <c r="B239" s="106"/>
      <c r="C239" s="106"/>
      <c r="D239" s="106"/>
      <c r="E239" s="106"/>
      <c r="F239" s="106"/>
      <c r="G239" s="106"/>
      <c r="H239" s="106"/>
      <c r="I239" s="136"/>
      <c r="J239" s="106"/>
      <c r="K239" s="27"/>
      <c r="M239" s="311"/>
    </row>
    <row r="240" spans="1:13" s="62" customFormat="1" ht="14.25">
      <c r="A240" s="133" t="s">
        <v>291</v>
      </c>
      <c r="B240" s="106">
        <v>107197.49859</v>
      </c>
      <c r="C240" s="106">
        <v>55705.313539999996</v>
      </c>
      <c r="D240" s="106">
        <v>860.99897999999996</v>
      </c>
      <c r="E240" s="106">
        <v>24638.791000000001</v>
      </c>
      <c r="F240" s="106">
        <v>23620.27605</v>
      </c>
      <c r="G240" s="106">
        <v>11038.490210000002</v>
      </c>
      <c r="H240" s="106">
        <v>4446.1779699999997</v>
      </c>
      <c r="I240" s="32" t="s">
        <v>38</v>
      </c>
      <c r="J240" s="106">
        <v>27871.909</v>
      </c>
      <c r="K240" s="27">
        <v>22780.35</v>
      </c>
      <c r="M240" s="311"/>
    </row>
    <row r="241" spans="1:12" s="62" customFormat="1" ht="14.25">
      <c r="A241" s="195" t="s">
        <v>231</v>
      </c>
      <c r="B241" s="25"/>
      <c r="C241" s="106"/>
      <c r="D241" s="106"/>
      <c r="E241" s="106"/>
      <c r="F241" s="106"/>
      <c r="G241" s="106"/>
      <c r="H241" s="106"/>
      <c r="I241" s="32"/>
      <c r="J241" s="106"/>
      <c r="K241" s="27"/>
      <c r="L241" s="311"/>
    </row>
    <row r="242" spans="1:12" s="20" customFormat="1">
      <c r="A242" s="134" t="s">
        <v>237</v>
      </c>
      <c r="B242" s="29"/>
      <c r="C242" s="29"/>
      <c r="D242" s="29"/>
      <c r="E242" s="29"/>
      <c r="F242" s="29"/>
      <c r="G242" s="29"/>
      <c r="H242" s="29"/>
      <c r="I242" s="136"/>
      <c r="J242" s="29"/>
      <c r="K242" s="30"/>
      <c r="L242" s="296"/>
    </row>
    <row r="243" spans="1:12">
      <c r="A243" s="133" t="s">
        <v>292</v>
      </c>
      <c r="B243" s="106">
        <v>21974.967530000002</v>
      </c>
      <c r="C243" s="106">
        <v>7246.7234400000007</v>
      </c>
      <c r="D243" s="106">
        <v>32.671889999999998</v>
      </c>
      <c r="E243" s="106">
        <v>2549.2469999999998</v>
      </c>
      <c r="F243" s="106">
        <v>5791.7110899999998</v>
      </c>
      <c r="G243" s="106">
        <v>2894.4079999999999</v>
      </c>
      <c r="H243" s="106">
        <v>1081.7136399999999</v>
      </c>
      <c r="I243" s="32" t="s">
        <v>38</v>
      </c>
      <c r="J243" s="106">
        <v>8936.5329999999994</v>
      </c>
      <c r="K243" s="27">
        <v>5251.1149999999998</v>
      </c>
    </row>
    <row r="244" spans="1:12">
      <c r="A244" s="195" t="s">
        <v>46</v>
      </c>
      <c r="B244" s="25"/>
      <c r="C244" s="25"/>
      <c r="D244" s="28"/>
      <c r="E244" s="25"/>
      <c r="F244" s="25"/>
      <c r="G244" s="25"/>
      <c r="H244" s="25"/>
      <c r="I244" s="136"/>
      <c r="J244" s="25"/>
      <c r="K244" s="26"/>
    </row>
    <row r="245" spans="1:12" s="20" customFormat="1">
      <c r="A245" s="134" t="s">
        <v>48</v>
      </c>
      <c r="B245" s="29"/>
      <c r="C245" s="29"/>
      <c r="D245" s="28"/>
      <c r="E245" s="29"/>
      <c r="F245" s="29"/>
      <c r="G245" s="29"/>
      <c r="H245" s="29"/>
      <c r="I245" s="136"/>
      <c r="J245" s="29"/>
      <c r="K245" s="30"/>
    </row>
    <row r="246" spans="1:12">
      <c r="A246" s="133" t="s">
        <v>369</v>
      </c>
      <c r="B246" s="106">
        <v>17345.55544</v>
      </c>
      <c r="C246" s="106">
        <v>6739.05825</v>
      </c>
      <c r="D246" s="106">
        <v>24.244289999999999</v>
      </c>
      <c r="E246" s="106">
        <v>2829.087</v>
      </c>
      <c r="F246" s="106">
        <v>4709.5181900000007</v>
      </c>
      <c r="G246" s="106">
        <v>1733.00846</v>
      </c>
      <c r="H246" s="106">
        <v>1266.62745</v>
      </c>
      <c r="I246" s="32" t="s">
        <v>38</v>
      </c>
      <c r="J246" s="106">
        <v>5896.9790000000003</v>
      </c>
      <c r="K246" s="27">
        <v>3422.6469999999999</v>
      </c>
    </row>
    <row r="247" spans="1:12">
      <c r="A247" s="133" t="s">
        <v>291</v>
      </c>
      <c r="B247" s="106">
        <v>30669.917949999999</v>
      </c>
      <c r="C247" s="106">
        <v>13380.32273</v>
      </c>
      <c r="D247" s="106">
        <v>452.85341</v>
      </c>
      <c r="E247" s="106">
        <v>4775.6840000000002</v>
      </c>
      <c r="F247" s="106">
        <v>5291.5672199999999</v>
      </c>
      <c r="G247" s="106">
        <v>3328.9460899999999</v>
      </c>
      <c r="H247" s="106">
        <v>1074.7862399999999</v>
      </c>
      <c r="I247" s="136">
        <v>15.901</v>
      </c>
      <c r="J247" s="106">
        <v>11998.028</v>
      </c>
      <c r="K247" s="27">
        <v>9035.1679999999997</v>
      </c>
    </row>
    <row r="248" spans="1:12">
      <c r="A248" s="128" t="s">
        <v>112</v>
      </c>
      <c r="B248" s="25"/>
      <c r="C248" s="25"/>
      <c r="D248" s="25"/>
      <c r="E248" s="25"/>
      <c r="F248" s="25"/>
      <c r="G248" s="25"/>
      <c r="H248" s="25"/>
      <c r="I248" s="136"/>
      <c r="J248" s="25"/>
      <c r="K248" s="26"/>
    </row>
    <row r="249" spans="1:12" s="62" customFormat="1">
      <c r="A249" s="130" t="s">
        <v>240</v>
      </c>
      <c r="B249" s="105">
        <v>926447.48898999998</v>
      </c>
      <c r="C249" s="105">
        <v>438373.48436</v>
      </c>
      <c r="D249" s="105">
        <v>8796.2560799999992</v>
      </c>
      <c r="E249" s="105">
        <v>147462.15599999999</v>
      </c>
      <c r="F249" s="105">
        <v>186670.68662999998</v>
      </c>
      <c r="G249" s="105">
        <v>104698.39844</v>
      </c>
      <c r="H249" s="105">
        <v>36277.169450000001</v>
      </c>
      <c r="I249" s="135">
        <v>4434.8064000000004</v>
      </c>
      <c r="J249" s="105">
        <v>301403.31800000003</v>
      </c>
      <c r="K249" s="37">
        <v>203058.603</v>
      </c>
    </row>
    <row r="250" spans="1:12" s="62" customFormat="1">
      <c r="A250" s="130" t="s">
        <v>241</v>
      </c>
      <c r="B250" s="105">
        <v>295398.66713000002</v>
      </c>
      <c r="C250" s="105">
        <v>164773.36142</v>
      </c>
      <c r="D250" s="105">
        <v>5197.6918499999992</v>
      </c>
      <c r="E250" s="105">
        <v>51004.809000000001</v>
      </c>
      <c r="F250" s="105">
        <v>55315.023710000001</v>
      </c>
      <c r="G250" s="105">
        <v>32823.860670000002</v>
      </c>
      <c r="H250" s="105">
        <v>12607.64876</v>
      </c>
      <c r="I250" s="135">
        <v>757.92809</v>
      </c>
      <c r="J250" s="105">
        <v>75310.282000000007</v>
      </c>
      <c r="K250" s="37">
        <v>54136.042000000001</v>
      </c>
    </row>
    <row r="251" spans="1:12" s="62" customFormat="1">
      <c r="A251" s="195" t="s">
        <v>321</v>
      </c>
      <c r="B251" s="106"/>
      <c r="C251" s="106"/>
      <c r="D251" s="106"/>
      <c r="E251" s="106"/>
      <c r="F251" s="106"/>
      <c r="G251" s="106"/>
      <c r="H251" s="106"/>
      <c r="I251" s="136"/>
      <c r="J251" s="106"/>
      <c r="K251" s="27"/>
    </row>
    <row r="252" spans="1:12" s="62" customFormat="1">
      <c r="A252" s="134" t="s">
        <v>239</v>
      </c>
      <c r="B252" s="106"/>
      <c r="C252" s="106"/>
      <c r="D252" s="106"/>
      <c r="E252" s="106"/>
      <c r="F252" s="106"/>
      <c r="G252" s="106"/>
      <c r="H252" s="106"/>
      <c r="I252" s="136"/>
      <c r="J252" s="106"/>
      <c r="K252" s="27"/>
    </row>
    <row r="253" spans="1:12" s="62" customFormat="1">
      <c r="A253" s="133" t="s">
        <v>315</v>
      </c>
      <c r="B253" s="106">
        <v>134241.71278</v>
      </c>
      <c r="C253" s="106">
        <v>91945.565129999988</v>
      </c>
      <c r="D253" s="106">
        <v>3508.3759599999998</v>
      </c>
      <c r="E253" s="106">
        <v>30881.616999999998</v>
      </c>
      <c r="F253" s="106">
        <v>21324.70765</v>
      </c>
      <c r="G253" s="106">
        <v>11172.761</v>
      </c>
      <c r="H253" s="106">
        <v>3571.1666099999998</v>
      </c>
      <c r="I253" s="136">
        <v>626.42809</v>
      </c>
      <c r="J253" s="106">
        <v>20971.439999999999</v>
      </c>
      <c r="K253" s="27">
        <v>19756.061000000002</v>
      </c>
    </row>
    <row r="254" spans="1:12" s="62" customFormat="1">
      <c r="A254" s="195" t="s">
        <v>174</v>
      </c>
      <c r="B254" s="25"/>
      <c r="C254" s="25"/>
      <c r="D254" s="28"/>
      <c r="E254" s="25"/>
      <c r="F254" s="25"/>
      <c r="G254" s="25"/>
      <c r="H254" s="25"/>
      <c r="I254" s="32"/>
      <c r="J254" s="25"/>
      <c r="K254" s="26"/>
    </row>
    <row r="255" spans="1:12" s="20" customFormat="1">
      <c r="A255" s="134" t="s">
        <v>49</v>
      </c>
      <c r="B255" s="29"/>
      <c r="C255" s="29"/>
      <c r="D255" s="28"/>
      <c r="E255" s="29"/>
      <c r="F255" s="29"/>
      <c r="G255" s="29"/>
      <c r="H255" s="29"/>
      <c r="I255" s="136"/>
      <c r="J255" s="29"/>
      <c r="K255" s="30"/>
    </row>
    <row r="256" spans="1:12">
      <c r="A256" s="133" t="s">
        <v>320</v>
      </c>
      <c r="B256" s="106">
        <v>28802.800190000002</v>
      </c>
      <c r="C256" s="106">
        <v>13344.651810000001</v>
      </c>
      <c r="D256" s="106">
        <v>140.53154999999998</v>
      </c>
      <c r="E256" s="106">
        <v>2756.9520000000002</v>
      </c>
      <c r="F256" s="106">
        <v>6365.59638</v>
      </c>
      <c r="G256" s="106">
        <v>3524.08025</v>
      </c>
      <c r="H256" s="106">
        <v>2606.42938</v>
      </c>
      <c r="I256" s="32" t="s">
        <v>38</v>
      </c>
      <c r="J256" s="106">
        <v>9092.5519999999997</v>
      </c>
      <c r="K256" s="27">
        <v>5802.8729999999996</v>
      </c>
    </row>
    <row r="257" spans="1:11">
      <c r="A257" s="133" t="s">
        <v>319</v>
      </c>
      <c r="B257" s="106">
        <v>32991.846680000002</v>
      </c>
      <c r="C257" s="106">
        <v>18091.37311</v>
      </c>
      <c r="D257" s="106">
        <v>1465.36562</v>
      </c>
      <c r="E257" s="106">
        <v>5242.6970000000001</v>
      </c>
      <c r="F257" s="106">
        <v>8107.0325700000003</v>
      </c>
      <c r="G257" s="106">
        <v>4211.5275499999998</v>
      </c>
      <c r="H257" s="106">
        <v>2764.1141499999999</v>
      </c>
      <c r="I257" s="32" t="s">
        <v>38</v>
      </c>
      <c r="J257" s="106">
        <v>6793.4409999999998</v>
      </c>
      <c r="K257" s="27">
        <v>5232.8909999999996</v>
      </c>
    </row>
    <row r="258" spans="1:11">
      <c r="A258" s="195" t="s">
        <v>46</v>
      </c>
      <c r="B258" s="25"/>
      <c r="C258" s="25"/>
      <c r="D258" s="28"/>
      <c r="E258" s="25"/>
      <c r="F258" s="25"/>
      <c r="G258" s="25"/>
      <c r="H258" s="25"/>
      <c r="I258" s="136"/>
      <c r="J258" s="25"/>
      <c r="K258" s="26"/>
    </row>
    <row r="259" spans="1:11" s="20" customFormat="1">
      <c r="A259" s="134" t="s">
        <v>48</v>
      </c>
      <c r="B259" s="29"/>
      <c r="C259" s="29"/>
      <c r="D259" s="28"/>
      <c r="E259" s="29"/>
      <c r="F259" s="29"/>
      <c r="G259" s="29"/>
      <c r="H259" s="29"/>
      <c r="I259" s="136"/>
      <c r="J259" s="29"/>
      <c r="K259" s="30"/>
    </row>
    <row r="260" spans="1:11">
      <c r="A260" s="133" t="s">
        <v>318</v>
      </c>
      <c r="B260" s="106">
        <v>15707.55459</v>
      </c>
      <c r="C260" s="106">
        <v>6250.0930799999996</v>
      </c>
      <c r="D260" s="106">
        <v>16.330290000000002</v>
      </c>
      <c r="E260" s="106">
        <v>2906.6709999999998</v>
      </c>
      <c r="F260" s="106">
        <v>2766.1745099999998</v>
      </c>
      <c r="G260" s="106">
        <v>2242.4458199999999</v>
      </c>
      <c r="H260" s="106">
        <v>476.20357999999999</v>
      </c>
      <c r="I260" s="32" t="s">
        <v>38</v>
      </c>
      <c r="J260" s="106">
        <v>6691.2870000000003</v>
      </c>
      <c r="K260" s="27">
        <v>4332.2439999999997</v>
      </c>
    </row>
    <row r="261" spans="1:11">
      <c r="A261" s="133" t="s">
        <v>317</v>
      </c>
      <c r="B261" s="106">
        <v>5989.0342000000001</v>
      </c>
      <c r="C261" s="106">
        <v>1801.5228400000001</v>
      </c>
      <c r="D261" s="106">
        <v>0.63252999999999993</v>
      </c>
      <c r="E261" s="106">
        <v>413.68099999999998</v>
      </c>
      <c r="F261" s="106">
        <v>1606.63436</v>
      </c>
      <c r="G261" s="106">
        <v>1162.4106200000001</v>
      </c>
      <c r="H261" s="106">
        <v>314.86422999999996</v>
      </c>
      <c r="I261" s="32" t="s">
        <v>38</v>
      </c>
      <c r="J261" s="106">
        <v>2580.877</v>
      </c>
      <c r="K261" s="27">
        <v>1418.7239999999999</v>
      </c>
    </row>
    <row r="262" spans="1:11">
      <c r="A262" s="133" t="s">
        <v>316</v>
      </c>
      <c r="B262" s="106">
        <v>12708.2806</v>
      </c>
      <c r="C262" s="106">
        <v>5754.3273600000002</v>
      </c>
      <c r="D262" s="106">
        <v>0.65422999999999998</v>
      </c>
      <c r="E262" s="106">
        <v>1390.365</v>
      </c>
      <c r="F262" s="106">
        <v>2449.2252400000002</v>
      </c>
      <c r="G262" s="106">
        <v>1690.1171399999998</v>
      </c>
      <c r="H262" s="106">
        <v>287.58244000000002</v>
      </c>
      <c r="I262" s="136">
        <v>131.5</v>
      </c>
      <c r="J262" s="106">
        <v>4504.7280000000001</v>
      </c>
      <c r="K262" s="27">
        <v>2292.81</v>
      </c>
    </row>
    <row r="263" spans="1:11">
      <c r="A263" s="133" t="s">
        <v>315</v>
      </c>
      <c r="B263" s="106">
        <v>23397.031320000002</v>
      </c>
      <c r="C263" s="106">
        <v>10817.0682</v>
      </c>
      <c r="D263" s="106">
        <v>-1.39253</v>
      </c>
      <c r="E263" s="106">
        <v>4313.5519999999997</v>
      </c>
      <c r="F263" s="106">
        <v>3993.5041200000001</v>
      </c>
      <c r="G263" s="106">
        <v>2712.71821</v>
      </c>
      <c r="H263" s="106">
        <v>967.1961</v>
      </c>
      <c r="I263" s="32" t="s">
        <v>38</v>
      </c>
      <c r="J263" s="106">
        <v>8586.4590000000007</v>
      </c>
      <c r="K263" s="27">
        <v>5784.8</v>
      </c>
    </row>
    <row r="264" spans="1:11">
      <c r="A264" s="133" t="s">
        <v>314</v>
      </c>
      <c r="B264" s="106">
        <v>8773.4341400000012</v>
      </c>
      <c r="C264" s="106">
        <v>3501.1391200000003</v>
      </c>
      <c r="D264" s="106">
        <v>8.17089</v>
      </c>
      <c r="E264" s="106">
        <v>528.42700000000002</v>
      </c>
      <c r="F264" s="106">
        <v>1920.60302</v>
      </c>
      <c r="G264" s="106">
        <v>1430.1307099999999</v>
      </c>
      <c r="H264" s="106">
        <v>391.94871999999998</v>
      </c>
      <c r="I264" s="32" t="s">
        <v>38</v>
      </c>
      <c r="J264" s="106">
        <v>3351.692</v>
      </c>
      <c r="K264" s="27">
        <v>1862.83</v>
      </c>
    </row>
    <row r="265" spans="1:11">
      <c r="A265" s="133" t="s">
        <v>313</v>
      </c>
      <c r="B265" s="106">
        <v>14055.21457</v>
      </c>
      <c r="C265" s="106">
        <v>6533.1264900000006</v>
      </c>
      <c r="D265" s="106">
        <v>7.9028700000000001</v>
      </c>
      <c r="E265" s="106">
        <v>896.52700000000004</v>
      </c>
      <c r="F265" s="106">
        <v>2817.7550799999999</v>
      </c>
      <c r="G265" s="106">
        <v>1727.9291799999999</v>
      </c>
      <c r="H265" s="106">
        <v>543.94786999999997</v>
      </c>
      <c r="I265" s="32" t="s">
        <v>38</v>
      </c>
      <c r="J265" s="106">
        <v>4704.3329999999996</v>
      </c>
      <c r="K265" s="27">
        <v>3077.2280000000001</v>
      </c>
    </row>
    <row r="266" spans="1:11">
      <c r="A266" s="133" t="s">
        <v>312</v>
      </c>
      <c r="B266" s="106">
        <v>7785.1508200000007</v>
      </c>
      <c r="C266" s="106">
        <v>2646.8492099999999</v>
      </c>
      <c r="D266" s="106">
        <v>0.93115999999999999</v>
      </c>
      <c r="E266" s="106">
        <v>536.86300000000006</v>
      </c>
      <c r="F266" s="106">
        <v>1720.5766100000001</v>
      </c>
      <c r="G266" s="106">
        <v>1155.52469</v>
      </c>
      <c r="H266" s="106">
        <v>253.59701000000001</v>
      </c>
      <c r="I266" s="32" t="s">
        <v>38</v>
      </c>
      <c r="J266" s="106">
        <v>3417.7249999999999</v>
      </c>
      <c r="K266" s="27">
        <v>1866.9010000000001</v>
      </c>
    </row>
    <row r="267" spans="1:11">
      <c r="A267" s="133" t="s">
        <v>311</v>
      </c>
      <c r="B267" s="106">
        <v>10946.607239999999</v>
      </c>
      <c r="C267" s="106">
        <v>4087.64507</v>
      </c>
      <c r="D267" s="106">
        <v>50.189279999999997</v>
      </c>
      <c r="E267" s="106">
        <v>1137.4570000000001</v>
      </c>
      <c r="F267" s="106">
        <v>2243.2141699999997</v>
      </c>
      <c r="G267" s="106">
        <v>1794.2155</v>
      </c>
      <c r="H267" s="106">
        <v>430.59866999999997</v>
      </c>
      <c r="I267" s="32" t="s">
        <v>38</v>
      </c>
      <c r="J267" s="106">
        <v>4615.7479999999996</v>
      </c>
      <c r="K267" s="27">
        <v>2708.68</v>
      </c>
    </row>
    <row r="268" spans="1:11" s="62" customFormat="1">
      <c r="A268" s="130" t="s">
        <v>242</v>
      </c>
      <c r="B268" s="105">
        <v>154053.89568000002</v>
      </c>
      <c r="C268" s="105">
        <v>60524.873450000006</v>
      </c>
      <c r="D268" s="105">
        <v>982.22167000000002</v>
      </c>
      <c r="E268" s="105">
        <v>17587.534</v>
      </c>
      <c r="F268" s="105">
        <v>37943.499229999994</v>
      </c>
      <c r="G268" s="105">
        <v>18777.251170000003</v>
      </c>
      <c r="H268" s="105">
        <v>7534.7977300000002</v>
      </c>
      <c r="I268" s="135">
        <v>1836.10562</v>
      </c>
      <c r="J268" s="105">
        <v>55585.523000000001</v>
      </c>
      <c r="K268" s="37">
        <v>34142.531000000003</v>
      </c>
    </row>
    <row r="269" spans="1:11" s="62" customFormat="1">
      <c r="A269" s="195" t="s">
        <v>228</v>
      </c>
      <c r="B269" s="106"/>
      <c r="C269" s="106"/>
      <c r="D269" s="106"/>
      <c r="E269" s="106"/>
      <c r="F269" s="106"/>
      <c r="G269" s="106"/>
      <c r="H269" s="106"/>
      <c r="I269" s="32"/>
      <c r="J269" s="106"/>
      <c r="K269" s="27"/>
    </row>
    <row r="270" spans="1:11" s="62" customFormat="1">
      <c r="A270" s="134" t="s">
        <v>239</v>
      </c>
      <c r="B270" s="106"/>
      <c r="C270" s="106"/>
      <c r="D270" s="106"/>
      <c r="E270" s="106"/>
      <c r="F270" s="106"/>
      <c r="G270" s="106"/>
      <c r="H270" s="106"/>
      <c r="I270" s="136"/>
      <c r="J270" s="106"/>
      <c r="K270" s="27"/>
    </row>
    <row r="271" spans="1:11" s="62" customFormat="1">
      <c r="A271" s="133" t="s">
        <v>296</v>
      </c>
      <c r="B271" s="106">
        <v>43759.726969999996</v>
      </c>
      <c r="C271" s="106">
        <v>25024.007739999997</v>
      </c>
      <c r="D271" s="106">
        <v>868.77277000000004</v>
      </c>
      <c r="E271" s="106">
        <v>8400.768</v>
      </c>
      <c r="F271" s="106">
        <v>10714.399230000001</v>
      </c>
      <c r="G271" s="106">
        <v>4767.91975</v>
      </c>
      <c r="H271" s="106">
        <v>3433.1956500000001</v>
      </c>
      <c r="I271" s="32" t="s">
        <v>38</v>
      </c>
      <c r="J271" s="106">
        <v>8021.32</v>
      </c>
      <c r="K271" s="27">
        <v>7261.1080000000002</v>
      </c>
    </row>
    <row r="272" spans="1:11">
      <c r="A272" s="195" t="s">
        <v>46</v>
      </c>
      <c r="B272" s="25"/>
      <c r="C272" s="25"/>
      <c r="D272" s="25"/>
      <c r="E272" s="25"/>
      <c r="F272" s="25"/>
      <c r="G272" s="25"/>
      <c r="H272" s="25"/>
      <c r="I272" s="136"/>
      <c r="J272" s="25"/>
      <c r="K272" s="26"/>
    </row>
    <row r="273" spans="1:11" s="20" customFormat="1">
      <c r="A273" s="134" t="s">
        <v>48</v>
      </c>
      <c r="B273" s="29"/>
      <c r="C273" s="29"/>
      <c r="D273" s="29"/>
      <c r="E273" s="29"/>
      <c r="F273" s="29"/>
      <c r="G273" s="29"/>
      <c r="H273" s="29"/>
      <c r="I273" s="136"/>
      <c r="J273" s="29"/>
      <c r="K273" s="30"/>
    </row>
    <row r="274" spans="1:11">
      <c r="A274" s="133" t="s">
        <v>295</v>
      </c>
      <c r="B274" s="106">
        <v>17294.91935</v>
      </c>
      <c r="C274" s="106">
        <v>5333.5085399999998</v>
      </c>
      <c r="D274" s="106">
        <v>3.15673</v>
      </c>
      <c r="E274" s="106">
        <v>1003.2190000000001</v>
      </c>
      <c r="F274" s="106">
        <v>6966.2518099999998</v>
      </c>
      <c r="G274" s="106">
        <v>1498.3004900000001</v>
      </c>
      <c r="H274" s="106">
        <v>729.14437999999996</v>
      </c>
      <c r="I274" s="136">
        <v>1159.01172</v>
      </c>
      <c r="J274" s="106">
        <v>4995.1589999999997</v>
      </c>
      <c r="K274" s="27">
        <v>2736.7539999999999</v>
      </c>
    </row>
    <row r="275" spans="1:11">
      <c r="A275" s="133" t="s">
        <v>297</v>
      </c>
      <c r="B275" s="106">
        <v>11204.196699999999</v>
      </c>
      <c r="C275" s="106">
        <v>3811.0128300000001</v>
      </c>
      <c r="D275" s="106">
        <v>1.9576600000000002</v>
      </c>
      <c r="E275" s="106">
        <v>797.21400000000006</v>
      </c>
      <c r="F275" s="106">
        <v>2309.6078700000003</v>
      </c>
      <c r="G275" s="106">
        <v>1607.3074199999999</v>
      </c>
      <c r="H275" s="106">
        <v>371.93344999999999</v>
      </c>
      <c r="I275" s="32" t="s">
        <v>38</v>
      </c>
      <c r="J275" s="106">
        <v>5083.576</v>
      </c>
      <c r="K275" s="27">
        <v>2813.846</v>
      </c>
    </row>
    <row r="276" spans="1:11">
      <c r="A276" s="133" t="s">
        <v>310</v>
      </c>
      <c r="B276" s="106">
        <v>17809.720370000003</v>
      </c>
      <c r="C276" s="106">
        <v>5931.1340399999999</v>
      </c>
      <c r="D276" s="106">
        <v>21.646279999999997</v>
      </c>
      <c r="E276" s="106">
        <v>1285.7380000000001</v>
      </c>
      <c r="F276" s="106">
        <v>3979.5073299999999</v>
      </c>
      <c r="G276" s="106">
        <v>2733.8145299999996</v>
      </c>
      <c r="H276" s="106">
        <v>835.66670999999997</v>
      </c>
      <c r="I276" s="136">
        <v>349.62200000000001</v>
      </c>
      <c r="J276" s="106">
        <v>7899.0789999999997</v>
      </c>
      <c r="K276" s="27">
        <v>4280.5200000000004</v>
      </c>
    </row>
    <row r="277" spans="1:11">
      <c r="A277" s="133" t="s">
        <v>296</v>
      </c>
      <c r="B277" s="106">
        <v>24637.06969</v>
      </c>
      <c r="C277" s="106">
        <v>8971.83475</v>
      </c>
      <c r="D277" s="106">
        <v>74.04562</v>
      </c>
      <c r="E277" s="106">
        <v>2543.0160000000001</v>
      </c>
      <c r="F277" s="106">
        <v>3884.7569399999998</v>
      </c>
      <c r="G277" s="106">
        <v>2814.2971600000001</v>
      </c>
      <c r="H277" s="106">
        <v>713.10788000000002</v>
      </c>
      <c r="I277" s="136">
        <v>127.47189999999999</v>
      </c>
      <c r="J277" s="106">
        <v>11780.477999999999</v>
      </c>
      <c r="K277" s="27">
        <v>7454.2809999999999</v>
      </c>
    </row>
    <row r="278" spans="1:11">
      <c r="A278" s="133" t="s">
        <v>309</v>
      </c>
      <c r="B278" s="106">
        <v>17366.62413</v>
      </c>
      <c r="C278" s="106">
        <v>5264.2137199999997</v>
      </c>
      <c r="D278" s="106">
        <v>5.7448300000000003</v>
      </c>
      <c r="E278" s="106">
        <v>1686.3989999999999</v>
      </c>
      <c r="F278" s="106">
        <v>4244.7294099999999</v>
      </c>
      <c r="G278" s="106">
        <v>2255.8310499999998</v>
      </c>
      <c r="H278" s="106">
        <v>445.49353000000002</v>
      </c>
      <c r="I278" s="32" t="s">
        <v>38</v>
      </c>
      <c r="J278" s="106">
        <v>7857.6809999999996</v>
      </c>
      <c r="K278" s="27">
        <v>4512.2460000000001</v>
      </c>
    </row>
    <row r="279" spans="1:11">
      <c r="A279" s="133" t="s">
        <v>308</v>
      </c>
      <c r="B279" s="106">
        <v>11789.99913</v>
      </c>
      <c r="C279" s="106">
        <v>2866.4137099999998</v>
      </c>
      <c r="D279" s="106">
        <v>6.38239</v>
      </c>
      <c r="E279" s="106">
        <v>949.32399999999996</v>
      </c>
      <c r="F279" s="106">
        <v>2936.4004199999999</v>
      </c>
      <c r="G279" s="106">
        <v>1674.8541200000002</v>
      </c>
      <c r="H279" s="106">
        <v>356.86180000000002</v>
      </c>
      <c r="I279" s="32" t="s">
        <v>38</v>
      </c>
      <c r="J279" s="106">
        <v>5987.1850000000004</v>
      </c>
      <c r="K279" s="27">
        <v>2966.73</v>
      </c>
    </row>
    <row r="280" spans="1:11">
      <c r="A280" s="133" t="s">
        <v>298</v>
      </c>
      <c r="B280" s="106">
        <v>10191.63934</v>
      </c>
      <c r="C280" s="106">
        <v>3322.7481200000002</v>
      </c>
      <c r="D280" s="106">
        <v>0.51539000000000001</v>
      </c>
      <c r="E280" s="106">
        <v>921.85599999999999</v>
      </c>
      <c r="F280" s="106">
        <v>2907.8462200000004</v>
      </c>
      <c r="G280" s="106">
        <v>1424.9266499999999</v>
      </c>
      <c r="H280" s="106">
        <v>649.39432999999997</v>
      </c>
      <c r="I280" s="136">
        <v>200</v>
      </c>
      <c r="J280" s="106">
        <v>3961.0450000000001</v>
      </c>
      <c r="K280" s="27">
        <v>2117.0459999999998</v>
      </c>
    </row>
    <row r="281" spans="1:11" s="62" customFormat="1">
      <c r="A281" s="130" t="s">
        <v>243</v>
      </c>
      <c r="B281" s="105">
        <v>220470.20157</v>
      </c>
      <c r="C281" s="105">
        <v>103136.40423</v>
      </c>
      <c r="D281" s="105">
        <v>1293.1605500000001</v>
      </c>
      <c r="E281" s="105">
        <v>37780.775999999998</v>
      </c>
      <c r="F281" s="105">
        <v>39652.715340000002</v>
      </c>
      <c r="G281" s="105">
        <v>23390.90524</v>
      </c>
      <c r="H281" s="105">
        <v>6533.7135499999995</v>
      </c>
      <c r="I281" s="135">
        <v>498.08246999999994</v>
      </c>
      <c r="J281" s="105">
        <v>77681.081999999995</v>
      </c>
      <c r="K281" s="37">
        <v>53498.292000000001</v>
      </c>
    </row>
    <row r="282" spans="1:11" s="62" customFormat="1">
      <c r="A282" s="195" t="s">
        <v>228</v>
      </c>
      <c r="B282" s="106"/>
      <c r="C282" s="106"/>
      <c r="D282" s="106"/>
      <c r="E282" s="106"/>
      <c r="F282" s="106"/>
      <c r="G282" s="106"/>
      <c r="H282" s="106"/>
      <c r="I282" s="32"/>
      <c r="J282" s="106"/>
      <c r="K282" s="27"/>
    </row>
    <row r="283" spans="1:11" s="62" customFormat="1">
      <c r="A283" s="134" t="s">
        <v>239</v>
      </c>
      <c r="B283" s="106"/>
      <c r="C283" s="106"/>
      <c r="D283" s="106"/>
      <c r="E283" s="106"/>
      <c r="F283" s="106"/>
      <c r="G283" s="106"/>
      <c r="H283" s="106"/>
      <c r="I283" s="136"/>
      <c r="J283" s="106"/>
      <c r="K283" s="27"/>
    </row>
    <row r="284" spans="1:11" s="62" customFormat="1">
      <c r="A284" s="133" t="s">
        <v>302</v>
      </c>
      <c r="B284" s="106">
        <v>81736.36209000001</v>
      </c>
      <c r="C284" s="106">
        <v>52676.97251</v>
      </c>
      <c r="D284" s="106">
        <v>919.97735999999998</v>
      </c>
      <c r="E284" s="106">
        <v>21371.758000000002</v>
      </c>
      <c r="F284" s="106">
        <v>12724.873579999999</v>
      </c>
      <c r="G284" s="106">
        <v>6646.3431900000005</v>
      </c>
      <c r="H284" s="106">
        <v>3760.58221</v>
      </c>
      <c r="I284" s="32" t="s">
        <v>38</v>
      </c>
      <c r="J284" s="106">
        <v>16334.516</v>
      </c>
      <c r="K284" s="27">
        <v>16223.474</v>
      </c>
    </row>
    <row r="285" spans="1:11">
      <c r="A285" s="195" t="s">
        <v>46</v>
      </c>
      <c r="B285" s="25"/>
      <c r="C285" s="25"/>
      <c r="D285" s="28"/>
      <c r="E285" s="25"/>
      <c r="F285" s="25"/>
      <c r="G285" s="25"/>
      <c r="H285" s="25"/>
      <c r="I285" s="136"/>
      <c r="J285" s="25"/>
      <c r="K285" s="26"/>
    </row>
    <row r="286" spans="1:11" s="20" customFormat="1">
      <c r="A286" s="134" t="s">
        <v>48</v>
      </c>
      <c r="B286" s="29"/>
      <c r="C286" s="29"/>
      <c r="D286" s="28"/>
      <c r="E286" s="29"/>
      <c r="F286" s="29"/>
      <c r="G286" s="29"/>
      <c r="H286" s="29"/>
      <c r="I286" s="136"/>
      <c r="J286" s="29"/>
      <c r="K286" s="30"/>
    </row>
    <row r="287" spans="1:11" s="20" customFormat="1">
      <c r="A287" s="133" t="s">
        <v>307</v>
      </c>
      <c r="B287" s="29">
        <v>15893.997579999999</v>
      </c>
      <c r="C287" s="29">
        <v>4672.7216200000003</v>
      </c>
      <c r="D287" s="28">
        <v>38.891739999999999</v>
      </c>
      <c r="E287" s="29">
        <v>1586.2339999999999</v>
      </c>
      <c r="F287" s="29">
        <v>3031.3359599999999</v>
      </c>
      <c r="G287" s="29">
        <v>2335.4821000000002</v>
      </c>
      <c r="H287" s="29">
        <v>579.59357</v>
      </c>
      <c r="I287" s="32" t="s">
        <v>38</v>
      </c>
      <c r="J287" s="29">
        <v>8189.94</v>
      </c>
      <c r="K287" s="30">
        <v>4701.393</v>
      </c>
    </row>
    <row r="288" spans="1:11" s="20" customFormat="1">
      <c r="A288" s="133" t="s">
        <v>306</v>
      </c>
      <c r="B288" s="29">
        <v>8998.7818399999996</v>
      </c>
      <c r="C288" s="29">
        <v>2310.7033799999999</v>
      </c>
      <c r="D288" s="28">
        <v>1.5454100000000002</v>
      </c>
      <c r="E288" s="29">
        <v>735.02700000000004</v>
      </c>
      <c r="F288" s="29">
        <v>2625.87246</v>
      </c>
      <c r="G288" s="29">
        <v>1207.99567</v>
      </c>
      <c r="H288" s="29">
        <v>139.23492000000002</v>
      </c>
      <c r="I288" s="136">
        <v>200.92</v>
      </c>
      <c r="J288" s="29">
        <v>4062.2060000000001</v>
      </c>
      <c r="K288" s="30">
        <v>2324.7860000000001</v>
      </c>
    </row>
    <row r="289" spans="1:11" s="20" customFormat="1">
      <c r="A289" s="133" t="s">
        <v>305</v>
      </c>
      <c r="B289" s="29">
        <v>12084.93485</v>
      </c>
      <c r="C289" s="29">
        <v>4276.3263099999995</v>
      </c>
      <c r="D289" s="28">
        <v>1.7602899999999999</v>
      </c>
      <c r="E289" s="29">
        <v>1328.143</v>
      </c>
      <c r="F289" s="29">
        <v>2464.4405400000001</v>
      </c>
      <c r="G289" s="29">
        <v>1505.1406899999999</v>
      </c>
      <c r="H289" s="29">
        <v>239.92295999999999</v>
      </c>
      <c r="I289" s="32" t="s">
        <v>38</v>
      </c>
      <c r="J289" s="29">
        <v>5344.1679999999997</v>
      </c>
      <c r="K289" s="30">
        <v>3392.998</v>
      </c>
    </row>
    <row r="290" spans="1:11" s="20" customFormat="1">
      <c r="A290" s="133" t="s">
        <v>304</v>
      </c>
      <c r="B290" s="29">
        <v>10166.04571</v>
      </c>
      <c r="C290" s="29">
        <v>3550.9917599999999</v>
      </c>
      <c r="D290" s="28">
        <v>1.82545</v>
      </c>
      <c r="E290" s="29">
        <v>745.17399999999998</v>
      </c>
      <c r="F290" s="29">
        <v>1634.86195</v>
      </c>
      <c r="G290" s="29">
        <v>1288.4870100000001</v>
      </c>
      <c r="H290" s="29">
        <v>246.29494</v>
      </c>
      <c r="I290" s="32" t="s">
        <v>38</v>
      </c>
      <c r="J290" s="29">
        <v>4980.192</v>
      </c>
      <c r="K290" s="30">
        <v>2936.8020000000001</v>
      </c>
    </row>
    <row r="291" spans="1:11">
      <c r="A291" s="133" t="s">
        <v>303</v>
      </c>
      <c r="B291" s="106">
        <v>14678.561730000001</v>
      </c>
      <c r="C291" s="106">
        <v>2605.2480399999999</v>
      </c>
      <c r="D291" s="106">
        <v>51.785849999999996</v>
      </c>
      <c r="E291" s="106">
        <v>789.30600000000004</v>
      </c>
      <c r="F291" s="106">
        <v>5463.2636900000007</v>
      </c>
      <c r="G291" s="106">
        <v>1593.87509</v>
      </c>
      <c r="H291" s="106">
        <v>132.73998999999998</v>
      </c>
      <c r="I291" s="32" t="s">
        <v>38</v>
      </c>
      <c r="J291" s="106">
        <v>6610.05</v>
      </c>
      <c r="K291" s="27">
        <v>3695.9960000000001</v>
      </c>
    </row>
    <row r="292" spans="1:11">
      <c r="A292" s="133" t="s">
        <v>302</v>
      </c>
      <c r="B292" s="106">
        <v>20186.87803</v>
      </c>
      <c r="C292" s="106">
        <v>8807.6159299999999</v>
      </c>
      <c r="D292" s="106">
        <v>4.6185799999999997</v>
      </c>
      <c r="E292" s="106">
        <v>2683.8829999999998</v>
      </c>
      <c r="F292" s="106">
        <v>2714.8451</v>
      </c>
      <c r="G292" s="106">
        <v>2423.0471400000001</v>
      </c>
      <c r="H292" s="106">
        <v>202.31395999999998</v>
      </c>
      <c r="I292" s="32" t="s">
        <v>38</v>
      </c>
      <c r="J292" s="106">
        <v>8664.4169999999995</v>
      </c>
      <c r="K292" s="27">
        <v>5223.0519999999997</v>
      </c>
    </row>
    <row r="293" spans="1:11">
      <c r="A293" s="133" t="s">
        <v>301</v>
      </c>
      <c r="B293" s="106">
        <v>18234.863980000002</v>
      </c>
      <c r="C293" s="106">
        <v>8729.3416099999995</v>
      </c>
      <c r="D293" s="106">
        <v>205.91751000000002</v>
      </c>
      <c r="E293" s="106">
        <v>2510.9270000000001</v>
      </c>
      <c r="F293" s="106">
        <v>3537.6503700000003</v>
      </c>
      <c r="G293" s="106">
        <v>2245.9188799999997</v>
      </c>
      <c r="H293" s="106">
        <v>438.97989000000001</v>
      </c>
      <c r="I293" s="32" t="s">
        <v>38</v>
      </c>
      <c r="J293" s="106">
        <v>5967.8720000000003</v>
      </c>
      <c r="K293" s="27">
        <v>4014.6750000000002</v>
      </c>
    </row>
    <row r="294" spans="1:11">
      <c r="A294" s="133" t="s">
        <v>300</v>
      </c>
      <c r="B294" s="106">
        <v>23287.799239999997</v>
      </c>
      <c r="C294" s="106">
        <v>10284.69534</v>
      </c>
      <c r="D294" s="106">
        <v>48.28069</v>
      </c>
      <c r="E294" s="106">
        <v>4208.9269999999997</v>
      </c>
      <c r="F294" s="106">
        <v>2636.2318999999998</v>
      </c>
      <c r="G294" s="106">
        <v>2098.0916200000001</v>
      </c>
      <c r="H294" s="106">
        <v>415.65107</v>
      </c>
      <c r="I294" s="32" t="s">
        <v>38</v>
      </c>
      <c r="J294" s="106">
        <v>10366.871999999999</v>
      </c>
      <c r="K294" s="27">
        <v>6900.8990000000003</v>
      </c>
    </row>
    <row r="295" spans="1:11">
      <c r="A295" s="133" t="s">
        <v>299</v>
      </c>
      <c r="B295" s="106">
        <v>15201.97652</v>
      </c>
      <c r="C295" s="106">
        <v>5221.78773</v>
      </c>
      <c r="D295" s="106">
        <v>18.557669999999998</v>
      </c>
      <c r="E295" s="106">
        <v>1821.3969999999999</v>
      </c>
      <c r="F295" s="106">
        <v>2819.33979</v>
      </c>
      <c r="G295" s="106">
        <v>2046.52385</v>
      </c>
      <c r="H295" s="106">
        <v>378.40003999999999</v>
      </c>
      <c r="I295" s="136">
        <v>297.16246999999998</v>
      </c>
      <c r="J295" s="106">
        <v>7160.8490000000002</v>
      </c>
      <c r="K295" s="27">
        <v>4084.2170000000001</v>
      </c>
    </row>
    <row r="296" spans="1:11">
      <c r="A296" s="130" t="s">
        <v>244</v>
      </c>
      <c r="B296" s="105">
        <v>147957.83302000002</v>
      </c>
      <c r="C296" s="105">
        <v>67834.445260000008</v>
      </c>
      <c r="D296" s="105">
        <v>993.58984999999996</v>
      </c>
      <c r="E296" s="105">
        <v>25955.302</v>
      </c>
      <c r="F296" s="105">
        <v>31270.080760000001</v>
      </c>
      <c r="G296" s="105">
        <v>17202.253769999999</v>
      </c>
      <c r="H296" s="105">
        <v>6620.6837699999996</v>
      </c>
      <c r="I296" s="135">
        <v>683.30777</v>
      </c>
      <c r="J296" s="105">
        <v>48853.307000000001</v>
      </c>
      <c r="K296" s="37">
        <v>32981.866999999998</v>
      </c>
    </row>
    <row r="297" spans="1:11">
      <c r="A297" s="195" t="s">
        <v>261</v>
      </c>
      <c r="B297" s="106"/>
      <c r="C297" s="106"/>
      <c r="D297" s="106"/>
      <c r="E297" s="106"/>
      <c r="F297" s="106"/>
      <c r="G297" s="106"/>
      <c r="H297" s="106"/>
      <c r="I297" s="32"/>
      <c r="J297" s="106"/>
      <c r="K297" s="27"/>
    </row>
    <row r="298" spans="1:11">
      <c r="A298" s="134" t="s">
        <v>239</v>
      </c>
      <c r="B298" s="106"/>
      <c r="C298" s="106"/>
      <c r="D298" s="106"/>
      <c r="E298" s="106"/>
      <c r="F298" s="106"/>
      <c r="G298" s="106"/>
      <c r="H298" s="106"/>
      <c r="I298" s="136"/>
      <c r="J298" s="106"/>
      <c r="K298" s="27"/>
    </row>
    <row r="299" spans="1:11">
      <c r="A299" s="133" t="s">
        <v>260</v>
      </c>
      <c r="B299" s="106">
        <v>55008.587169999999</v>
      </c>
      <c r="C299" s="106">
        <v>35061.295039999997</v>
      </c>
      <c r="D299" s="106">
        <v>617.87937999999997</v>
      </c>
      <c r="E299" s="106">
        <v>16718.614000000001</v>
      </c>
      <c r="F299" s="106">
        <v>10204.640130000002</v>
      </c>
      <c r="G299" s="106">
        <v>4369.7841799999997</v>
      </c>
      <c r="H299" s="106">
        <v>3045.0607300000001</v>
      </c>
      <c r="I299" s="32" t="s">
        <v>38</v>
      </c>
      <c r="J299" s="106">
        <v>9742.652</v>
      </c>
      <c r="K299" s="27">
        <v>9737.4750000000004</v>
      </c>
    </row>
    <row r="300" spans="1:11">
      <c r="A300" s="195" t="s">
        <v>231</v>
      </c>
      <c r="B300" s="106"/>
      <c r="C300" s="106"/>
      <c r="D300" s="106"/>
      <c r="E300" s="106"/>
      <c r="F300" s="106"/>
      <c r="G300" s="106"/>
      <c r="H300" s="106"/>
      <c r="I300" s="136"/>
      <c r="J300" s="106"/>
      <c r="K300" s="27"/>
    </row>
    <row r="301" spans="1:11">
      <c r="A301" s="134" t="s">
        <v>237</v>
      </c>
      <c r="B301" s="106"/>
      <c r="C301" s="106"/>
      <c r="D301" s="106"/>
      <c r="E301" s="106"/>
      <c r="F301" s="106"/>
      <c r="G301" s="106"/>
      <c r="H301" s="106"/>
      <c r="I301" s="136"/>
      <c r="J301" s="106"/>
      <c r="K301" s="27"/>
    </row>
    <row r="302" spans="1:11">
      <c r="A302" s="133" t="s">
        <v>259</v>
      </c>
      <c r="B302" s="106">
        <v>33710.042450000001</v>
      </c>
      <c r="C302" s="106">
        <v>13141.712099999999</v>
      </c>
      <c r="D302" s="106">
        <v>158.74045999999998</v>
      </c>
      <c r="E302" s="106">
        <v>3987.4740000000002</v>
      </c>
      <c r="F302" s="106">
        <v>7010.0513499999997</v>
      </c>
      <c r="G302" s="106">
        <v>4568.4891100000004</v>
      </c>
      <c r="H302" s="106">
        <v>1476.40319</v>
      </c>
      <c r="I302" s="136">
        <v>80</v>
      </c>
      <c r="J302" s="106">
        <v>13558.279</v>
      </c>
      <c r="K302" s="27">
        <v>8939.518</v>
      </c>
    </row>
    <row r="303" spans="1:11">
      <c r="A303" s="195" t="s">
        <v>46</v>
      </c>
      <c r="B303" s="106"/>
      <c r="C303" s="106"/>
      <c r="D303" s="106"/>
      <c r="E303" s="106"/>
      <c r="F303" s="106"/>
      <c r="G303" s="106"/>
      <c r="H303" s="106"/>
      <c r="I303" s="136"/>
      <c r="J303" s="106"/>
      <c r="K303" s="27"/>
    </row>
    <row r="304" spans="1:11">
      <c r="A304" s="134" t="s">
        <v>48</v>
      </c>
      <c r="B304" s="106"/>
      <c r="C304" s="106"/>
      <c r="D304" s="106"/>
      <c r="E304" s="106"/>
      <c r="F304" s="106"/>
      <c r="G304" s="106"/>
      <c r="H304" s="106"/>
      <c r="I304" s="136"/>
      <c r="J304" s="106"/>
      <c r="K304" s="27"/>
    </row>
    <row r="305" spans="1:11">
      <c r="A305" s="133" t="s">
        <v>255</v>
      </c>
      <c r="B305" s="106">
        <v>12959.227000000001</v>
      </c>
      <c r="C305" s="106">
        <v>3081.1787999999997</v>
      </c>
      <c r="D305" s="106">
        <v>41.692699999999995</v>
      </c>
      <c r="E305" s="106">
        <v>920.62900000000002</v>
      </c>
      <c r="F305" s="106">
        <v>3826.7212000000004</v>
      </c>
      <c r="G305" s="106">
        <v>1858.7469099999998</v>
      </c>
      <c r="H305" s="106">
        <v>444.13567999999998</v>
      </c>
      <c r="I305" s="136">
        <v>195.62192000000002</v>
      </c>
      <c r="J305" s="106">
        <v>6051.3270000000002</v>
      </c>
      <c r="K305" s="27">
        <v>2991.2930000000001</v>
      </c>
    </row>
    <row r="306" spans="1:11">
      <c r="A306" s="133" t="s">
        <v>256</v>
      </c>
      <c r="B306" s="106">
        <v>22243.411179999999</v>
      </c>
      <c r="C306" s="106">
        <v>9962.9119900000005</v>
      </c>
      <c r="D306" s="106">
        <v>153.55734000000001</v>
      </c>
      <c r="E306" s="106">
        <v>2827.7919999999999</v>
      </c>
      <c r="F306" s="106">
        <v>4179.6571899999999</v>
      </c>
      <c r="G306" s="106">
        <v>3042.7405899999999</v>
      </c>
      <c r="H306" s="106">
        <v>719.80768</v>
      </c>
      <c r="I306" s="136">
        <v>154.36385000000001</v>
      </c>
      <c r="J306" s="106">
        <v>8100.8419999999996</v>
      </c>
      <c r="K306" s="27">
        <v>4807.3379999999997</v>
      </c>
    </row>
    <row r="307" spans="1:11">
      <c r="A307" s="133" t="s">
        <v>257</v>
      </c>
      <c r="B307" s="106">
        <v>6313.0888199999999</v>
      </c>
      <c r="C307" s="106">
        <v>2058.1209599999997</v>
      </c>
      <c r="D307" s="106">
        <v>7.9979199999999997</v>
      </c>
      <c r="E307" s="106">
        <v>550.64599999999996</v>
      </c>
      <c r="F307" s="106">
        <v>1215.06286</v>
      </c>
      <c r="G307" s="106">
        <v>888.50851999999998</v>
      </c>
      <c r="H307" s="106">
        <v>201.55804000000001</v>
      </c>
      <c r="I307" s="32" t="s">
        <v>38</v>
      </c>
      <c r="J307" s="106">
        <v>3039.9050000000002</v>
      </c>
      <c r="K307" s="27">
        <v>1898.328</v>
      </c>
    </row>
    <row r="308" spans="1:11">
      <c r="A308" s="133" t="s">
        <v>258</v>
      </c>
      <c r="B308" s="106">
        <v>17723.4764</v>
      </c>
      <c r="C308" s="106">
        <v>4529.2263700000003</v>
      </c>
      <c r="D308" s="106">
        <v>13.722049999999999</v>
      </c>
      <c r="E308" s="106">
        <v>950.14700000000005</v>
      </c>
      <c r="F308" s="106">
        <v>4833.9480300000005</v>
      </c>
      <c r="G308" s="106">
        <v>2473.9844600000001</v>
      </c>
      <c r="H308" s="106">
        <v>733.71844999999996</v>
      </c>
      <c r="I308" s="106">
        <v>253.322</v>
      </c>
      <c r="J308" s="106">
        <v>8360.3019999999997</v>
      </c>
      <c r="K308" s="27">
        <v>4607.915</v>
      </c>
    </row>
    <row r="309" spans="1:11">
      <c r="A309" s="130" t="s">
        <v>245</v>
      </c>
      <c r="B309" s="105">
        <v>108566.89159</v>
      </c>
      <c r="C309" s="105">
        <v>42104.4</v>
      </c>
      <c r="D309" s="105">
        <v>329.59215999999998</v>
      </c>
      <c r="E309" s="105">
        <v>15133.735000000001</v>
      </c>
      <c r="F309" s="105">
        <v>22489.367590000002</v>
      </c>
      <c r="G309" s="105">
        <v>12504.12759</v>
      </c>
      <c r="H309" s="105">
        <v>2980.32564</v>
      </c>
      <c r="I309" s="106">
        <v>659.38244999999995</v>
      </c>
      <c r="J309" s="105">
        <v>43973.124000000003</v>
      </c>
      <c r="K309" s="37">
        <v>28299.870999999999</v>
      </c>
    </row>
    <row r="310" spans="1:11">
      <c r="A310" s="195" t="s">
        <v>46</v>
      </c>
      <c r="B310" s="106"/>
      <c r="C310" s="106"/>
      <c r="D310" s="106"/>
      <c r="E310" s="106"/>
      <c r="F310" s="106"/>
      <c r="G310" s="106"/>
      <c r="H310" s="106"/>
      <c r="I310" s="106"/>
      <c r="J310" s="106"/>
      <c r="K310" s="27"/>
    </row>
    <row r="311" spans="1:11">
      <c r="A311" s="134" t="s">
        <v>48</v>
      </c>
      <c r="B311" s="106"/>
      <c r="C311" s="106"/>
      <c r="D311" s="106"/>
      <c r="E311" s="106"/>
      <c r="F311" s="106"/>
      <c r="G311" s="106"/>
      <c r="H311" s="106"/>
      <c r="I311" s="106"/>
      <c r="J311" s="106"/>
      <c r="K311" s="27"/>
    </row>
    <row r="312" spans="1:11">
      <c r="A312" s="133" t="s">
        <v>246</v>
      </c>
      <c r="B312" s="106">
        <v>10887.59916</v>
      </c>
      <c r="C312" s="106">
        <v>4995.6007699999991</v>
      </c>
      <c r="D312" s="106">
        <v>54.643470000000001</v>
      </c>
      <c r="E312" s="106">
        <v>1875.9970000000001</v>
      </c>
      <c r="F312" s="106">
        <v>1673.9143899999999</v>
      </c>
      <c r="G312" s="106">
        <v>1181.25524</v>
      </c>
      <c r="H312" s="106">
        <v>222.46470000000002</v>
      </c>
      <c r="I312" s="106">
        <v>143.81426999999999</v>
      </c>
      <c r="J312" s="106">
        <v>4218.0839999999998</v>
      </c>
      <c r="K312" s="27">
        <v>3160.4380000000001</v>
      </c>
    </row>
    <row r="313" spans="1:11">
      <c r="A313" s="133" t="s">
        <v>247</v>
      </c>
      <c r="B313" s="106">
        <v>17013.279409999999</v>
      </c>
      <c r="C313" s="106">
        <v>4703.4785000000002</v>
      </c>
      <c r="D313" s="106">
        <v>10.682469999999999</v>
      </c>
      <c r="E313" s="106">
        <v>1570.713</v>
      </c>
      <c r="F313" s="106">
        <v>3336.77891</v>
      </c>
      <c r="G313" s="106">
        <v>2388.0165000000002</v>
      </c>
      <c r="H313" s="106">
        <v>325.02479</v>
      </c>
      <c r="I313" s="106">
        <v>28.763180000000002</v>
      </c>
      <c r="J313" s="106">
        <v>8973.0220000000008</v>
      </c>
      <c r="K313" s="27">
        <v>5178.4160000000002</v>
      </c>
    </row>
    <row r="314" spans="1:11">
      <c r="A314" s="133" t="s">
        <v>248</v>
      </c>
      <c r="B314" s="106">
        <v>8427.7268800000002</v>
      </c>
      <c r="C314" s="106">
        <v>2477.2924400000002</v>
      </c>
      <c r="D314" s="106">
        <v>9.2741699999999998</v>
      </c>
      <c r="E314" s="106">
        <v>815.59</v>
      </c>
      <c r="F314" s="106">
        <v>1470.0074399999999</v>
      </c>
      <c r="G314" s="106">
        <v>922.69576000000006</v>
      </c>
      <c r="H314" s="106">
        <v>190.45022</v>
      </c>
      <c r="I314" s="106">
        <v>224.80500000000001</v>
      </c>
      <c r="J314" s="106">
        <v>4480.4269999999997</v>
      </c>
      <c r="K314" s="27">
        <v>2671.8209999999999</v>
      </c>
    </row>
    <row r="315" spans="1:11">
      <c r="A315" s="133" t="s">
        <v>249</v>
      </c>
      <c r="B315" s="106">
        <v>8789.9864899999993</v>
      </c>
      <c r="C315" s="106">
        <v>3821.2893399999998</v>
      </c>
      <c r="D315" s="106">
        <v>7.1566099999999997</v>
      </c>
      <c r="E315" s="106">
        <v>763.47900000000004</v>
      </c>
      <c r="F315" s="106">
        <v>2095.5571500000001</v>
      </c>
      <c r="G315" s="106">
        <v>1130.0977700000001</v>
      </c>
      <c r="H315" s="106">
        <v>229.48249999999999</v>
      </c>
      <c r="I315" s="32" t="s">
        <v>38</v>
      </c>
      <c r="J315" s="106">
        <v>2873.14</v>
      </c>
      <c r="K315" s="27">
        <v>1811.4549999999999</v>
      </c>
    </row>
    <row r="316" spans="1:11" s="362" customFormat="1">
      <c r="A316" s="133" t="s">
        <v>250</v>
      </c>
      <c r="B316" s="106">
        <v>9127.0287399999997</v>
      </c>
      <c r="C316" s="106">
        <v>3184.1667900000002</v>
      </c>
      <c r="D316" s="106">
        <v>1.4424699999999999</v>
      </c>
      <c r="E316" s="106">
        <v>1181.873</v>
      </c>
      <c r="F316" s="106">
        <v>1479.46695</v>
      </c>
      <c r="G316" s="106">
        <v>1129.28352</v>
      </c>
      <c r="H316" s="106">
        <v>246.76301000000001</v>
      </c>
      <c r="I316" s="32" t="s">
        <v>38</v>
      </c>
      <c r="J316" s="106">
        <v>4463.3950000000004</v>
      </c>
      <c r="K316" s="27">
        <v>2739.45</v>
      </c>
    </row>
    <row r="317" spans="1:11" s="362" customFormat="1">
      <c r="A317" s="133" t="s">
        <v>251</v>
      </c>
      <c r="B317" s="106">
        <v>16484.53198</v>
      </c>
      <c r="C317" s="106">
        <v>6494.3303800000003</v>
      </c>
      <c r="D317" s="106">
        <v>125.70607000000001</v>
      </c>
      <c r="E317" s="106">
        <v>2751.3910000000001</v>
      </c>
      <c r="F317" s="106">
        <v>2836.6356000000001</v>
      </c>
      <c r="G317" s="106">
        <v>1421.00479</v>
      </c>
      <c r="H317" s="106">
        <v>299.44628999999998</v>
      </c>
      <c r="I317" s="32" t="s">
        <v>38</v>
      </c>
      <c r="J317" s="106">
        <v>7153.5659999999998</v>
      </c>
      <c r="K317" s="27">
        <v>5083.3720000000003</v>
      </c>
    </row>
    <row r="318" spans="1:11" s="362" customFormat="1">
      <c r="A318" s="133" t="s">
        <v>252</v>
      </c>
      <c r="B318" s="106">
        <v>10487.681939999999</v>
      </c>
      <c r="C318" s="106">
        <v>4429.20334</v>
      </c>
      <c r="D318" s="106">
        <v>50.248779999999996</v>
      </c>
      <c r="E318" s="106">
        <v>1714.192</v>
      </c>
      <c r="F318" s="106">
        <v>2690.1656000000003</v>
      </c>
      <c r="G318" s="106">
        <v>1134.5523600000001</v>
      </c>
      <c r="H318" s="106">
        <v>264.65924000000001</v>
      </c>
      <c r="I318" s="106">
        <v>262</v>
      </c>
      <c r="J318" s="106">
        <v>3368.3130000000001</v>
      </c>
      <c r="K318" s="27">
        <v>2465.2570000000001</v>
      </c>
    </row>
    <row r="319" spans="1:11" s="362" customFormat="1">
      <c r="A319" s="133" t="s">
        <v>253</v>
      </c>
      <c r="B319" s="106">
        <v>18151.085360000001</v>
      </c>
      <c r="C319" s="106">
        <v>9859.6094100000009</v>
      </c>
      <c r="D319" s="106">
        <v>68.816910000000007</v>
      </c>
      <c r="E319" s="106">
        <v>3708.5259999999998</v>
      </c>
      <c r="F319" s="106">
        <v>3229.5479500000001</v>
      </c>
      <c r="G319" s="106">
        <v>2076.2962499999999</v>
      </c>
      <c r="H319" s="106">
        <v>982.14427000000001</v>
      </c>
      <c r="I319" s="32" t="s">
        <v>38</v>
      </c>
      <c r="J319" s="106">
        <v>5061.9279999999999</v>
      </c>
      <c r="K319" s="27">
        <v>3347.4279999999999</v>
      </c>
    </row>
    <row r="320" spans="1:11" s="362" customFormat="1">
      <c r="A320" s="133" t="s">
        <v>254</v>
      </c>
      <c r="B320" s="106">
        <v>9197.97163</v>
      </c>
      <c r="C320" s="106">
        <v>2139.4290299999998</v>
      </c>
      <c r="D320" s="106">
        <v>1.62121</v>
      </c>
      <c r="E320" s="106">
        <v>751.97400000000005</v>
      </c>
      <c r="F320" s="106">
        <v>3677.2936</v>
      </c>
      <c r="G320" s="106">
        <v>1120.9253999999999</v>
      </c>
      <c r="H320" s="106">
        <v>219.89061999999998</v>
      </c>
      <c r="I320" s="32" t="s">
        <v>38</v>
      </c>
      <c r="J320" s="106">
        <v>3381.2489999999998</v>
      </c>
      <c r="K320" s="27">
        <v>1842.2339999999999</v>
      </c>
    </row>
    <row r="321" spans="1:11" s="362" customFormat="1">
      <c r="A321" s="236"/>
      <c r="B321" s="124"/>
      <c r="C321" s="124"/>
      <c r="D321" s="124"/>
      <c r="E321" s="124"/>
      <c r="F321" s="124"/>
      <c r="G321" s="124"/>
      <c r="H321" s="124"/>
      <c r="I321" s="125"/>
      <c r="J321" s="124"/>
      <c r="K321" s="124"/>
    </row>
    <row r="322" spans="1:11">
      <c r="A322" s="11" t="s">
        <v>784</v>
      </c>
      <c r="B322" s="8"/>
      <c r="C322" s="8"/>
      <c r="D322" s="8"/>
      <c r="E322" s="8"/>
      <c r="F322" s="8"/>
      <c r="G322" s="8"/>
      <c r="H322" s="8"/>
      <c r="I322" s="8"/>
      <c r="J322" s="8"/>
      <c r="K322" s="8"/>
    </row>
    <row r="323" spans="1:11" s="6" customFormat="1">
      <c r="A323" s="140" t="s">
        <v>113</v>
      </c>
      <c r="B323" s="363"/>
      <c r="C323" s="363"/>
      <c r="D323" s="363"/>
      <c r="E323" s="8" t="s">
        <v>68</v>
      </c>
      <c r="F323" s="8"/>
      <c r="G323" s="8"/>
      <c r="H323" s="8"/>
      <c r="I323" s="8"/>
      <c r="J323" s="8"/>
      <c r="K323" s="8"/>
    </row>
    <row r="324" spans="1:11">
      <c r="A324" s="207"/>
      <c r="B324" s="8"/>
      <c r="C324" s="8"/>
      <c r="D324" s="8"/>
      <c r="E324" s="8"/>
      <c r="F324" s="8"/>
      <c r="G324" s="8"/>
      <c r="H324" s="8"/>
      <c r="I324" s="8"/>
      <c r="J324" s="8"/>
      <c r="K324" s="8"/>
    </row>
    <row r="325" spans="1:11">
      <c r="A325" s="204"/>
      <c r="B325" s="8"/>
      <c r="C325" s="8"/>
      <c r="D325" s="8"/>
      <c r="E325" s="8"/>
      <c r="F325" s="8"/>
      <c r="G325" s="8"/>
      <c r="H325" s="8"/>
      <c r="I325" s="8"/>
      <c r="J325" s="8"/>
      <c r="K325" s="8"/>
    </row>
    <row r="326" spans="1:11">
      <c r="A326" s="204"/>
      <c r="B326" s="8"/>
      <c r="C326" s="8"/>
      <c r="D326" s="8"/>
      <c r="E326" s="8"/>
      <c r="F326" s="8"/>
      <c r="G326" s="8"/>
      <c r="H326" s="8"/>
      <c r="I326" s="8"/>
      <c r="J326" s="8"/>
      <c r="K326" s="8"/>
    </row>
    <row r="327" spans="1:11">
      <c r="A327" s="204"/>
      <c r="B327" s="8"/>
      <c r="C327" s="8"/>
      <c r="D327" s="8"/>
      <c r="E327" s="8"/>
      <c r="F327" s="8"/>
      <c r="G327" s="8"/>
      <c r="H327" s="8"/>
      <c r="I327" s="8"/>
      <c r="J327" s="8"/>
      <c r="K327" s="8"/>
    </row>
    <row r="328" spans="1:11">
      <c r="A328" s="204"/>
      <c r="B328" s="8"/>
      <c r="C328" s="8"/>
      <c r="D328" s="8"/>
      <c r="E328" s="8"/>
      <c r="F328" s="8"/>
      <c r="G328" s="8"/>
      <c r="H328" s="8"/>
      <c r="I328" s="8"/>
      <c r="J328" s="8"/>
      <c r="K328" s="8"/>
    </row>
    <row r="329" spans="1:11">
      <c r="A329" s="204"/>
      <c r="B329" s="8"/>
      <c r="C329" s="8"/>
      <c r="D329" s="8"/>
      <c r="E329" s="8"/>
      <c r="F329" s="8"/>
      <c r="G329" s="8"/>
      <c r="H329" s="8"/>
      <c r="I329" s="8"/>
      <c r="J329" s="8"/>
      <c r="K329" s="8"/>
    </row>
    <row r="330" spans="1:11">
      <c r="A330" s="204"/>
      <c r="B330" s="8"/>
      <c r="C330" s="8"/>
      <c r="D330" s="8"/>
      <c r="E330" s="8"/>
      <c r="F330" s="8"/>
      <c r="G330" s="8"/>
      <c r="H330" s="8"/>
      <c r="I330" s="8"/>
      <c r="J330" s="8"/>
      <c r="K330" s="8"/>
    </row>
    <row r="331" spans="1:11">
      <c r="A331" s="204"/>
      <c r="B331" s="8"/>
      <c r="C331" s="8"/>
      <c r="D331" s="8"/>
      <c r="E331" s="8"/>
      <c r="F331" s="8"/>
      <c r="G331" s="8"/>
      <c r="H331" s="8"/>
      <c r="I331" s="8"/>
      <c r="J331" s="8"/>
      <c r="K331" s="8"/>
    </row>
    <row r="332" spans="1:11">
      <c r="A332" s="204"/>
      <c r="B332" s="8"/>
      <c r="C332" s="8"/>
      <c r="D332" s="8"/>
      <c r="E332" s="8"/>
      <c r="F332" s="8"/>
      <c r="G332" s="8"/>
      <c r="H332" s="8"/>
      <c r="I332" s="8"/>
      <c r="J332" s="8"/>
      <c r="K332" s="8"/>
    </row>
    <row r="333" spans="1:11">
      <c r="A333" s="204"/>
      <c r="B333" s="8"/>
      <c r="C333" s="8"/>
      <c r="D333" s="8"/>
      <c r="E333" s="8"/>
      <c r="F333" s="8"/>
      <c r="G333" s="8"/>
      <c r="H333" s="8"/>
      <c r="I333" s="8"/>
      <c r="J333" s="8"/>
      <c r="K333" s="8"/>
    </row>
    <row r="334" spans="1:11">
      <c r="A334" s="204"/>
      <c r="B334" s="8"/>
      <c r="C334" s="8"/>
      <c r="D334" s="8"/>
      <c r="E334" s="8"/>
      <c r="F334" s="8"/>
      <c r="G334" s="8"/>
      <c r="H334" s="8"/>
      <c r="I334" s="8"/>
      <c r="J334" s="8"/>
      <c r="K334" s="8"/>
    </row>
    <row r="335" spans="1:11">
      <c r="A335" s="204"/>
      <c r="B335" s="8"/>
      <c r="C335" s="8"/>
      <c r="D335" s="8"/>
      <c r="E335" s="8"/>
      <c r="F335" s="8"/>
      <c r="G335" s="8"/>
      <c r="H335" s="8"/>
      <c r="I335" s="8"/>
      <c r="J335" s="8"/>
      <c r="K335" s="8"/>
    </row>
    <row r="336" spans="1:11">
      <c r="A336" s="207"/>
      <c r="B336" s="8"/>
      <c r="C336" s="8"/>
      <c r="D336" s="8"/>
      <c r="E336" s="8"/>
      <c r="F336" s="8"/>
      <c r="G336" s="8"/>
      <c r="H336" s="8"/>
      <c r="I336" s="8"/>
      <c r="J336" s="8"/>
      <c r="K336" s="8"/>
    </row>
    <row r="337" spans="1:11">
      <c r="A337" s="204"/>
      <c r="B337" s="8"/>
      <c r="C337" s="8"/>
      <c r="D337" s="8"/>
      <c r="E337" s="8"/>
      <c r="F337" s="8"/>
      <c r="G337" s="8"/>
      <c r="H337" s="8"/>
      <c r="I337" s="8"/>
      <c r="J337" s="8"/>
      <c r="K337" s="8"/>
    </row>
    <row r="338" spans="1:11">
      <c r="A338" s="204"/>
      <c r="B338" s="8"/>
      <c r="C338" s="8"/>
      <c r="D338" s="8"/>
      <c r="E338" s="8"/>
      <c r="F338" s="8"/>
      <c r="G338" s="8"/>
      <c r="H338" s="8"/>
      <c r="I338" s="8"/>
      <c r="J338" s="8"/>
      <c r="K338" s="8"/>
    </row>
    <row r="339" spans="1:11">
      <c r="A339" s="204"/>
      <c r="B339" s="8"/>
      <c r="C339" s="8"/>
      <c r="D339" s="8"/>
      <c r="E339" s="8"/>
      <c r="F339" s="8"/>
      <c r="G339" s="8"/>
      <c r="H339" s="8"/>
      <c r="I339" s="8"/>
      <c r="J339" s="8"/>
      <c r="K339" s="8"/>
    </row>
    <row r="340" spans="1:11">
      <c r="A340" s="204"/>
      <c r="B340" s="8"/>
      <c r="C340" s="8"/>
      <c r="D340" s="8"/>
      <c r="E340" s="8"/>
      <c r="F340" s="8"/>
      <c r="G340" s="8"/>
      <c r="H340" s="8"/>
      <c r="I340" s="8"/>
      <c r="J340" s="8"/>
      <c r="K340" s="8"/>
    </row>
    <row r="341" spans="1:11">
      <c r="A341" s="204"/>
      <c r="B341" s="8"/>
      <c r="C341" s="8"/>
      <c r="D341" s="8"/>
      <c r="E341" s="8"/>
      <c r="F341" s="8"/>
      <c r="G341" s="8"/>
      <c r="H341" s="8"/>
      <c r="I341" s="8"/>
      <c r="J341" s="8"/>
      <c r="K341" s="8"/>
    </row>
    <row r="342" spans="1:11">
      <c r="A342" s="204"/>
      <c r="B342" s="8"/>
      <c r="C342" s="8"/>
      <c r="D342" s="8"/>
      <c r="E342" s="8"/>
      <c r="F342" s="8"/>
      <c r="G342" s="8"/>
      <c r="H342" s="8"/>
      <c r="I342" s="8"/>
      <c r="J342" s="8"/>
      <c r="K342" s="8"/>
    </row>
    <row r="343" spans="1:11">
      <c r="A343" s="204"/>
      <c r="B343" s="8"/>
      <c r="C343" s="8"/>
      <c r="D343" s="8"/>
      <c r="E343" s="8"/>
      <c r="F343" s="8"/>
      <c r="G343" s="8"/>
      <c r="H343" s="8"/>
      <c r="I343" s="8"/>
      <c r="J343" s="8"/>
      <c r="K343" s="8"/>
    </row>
    <row r="344" spans="1:11">
      <c r="A344" s="204"/>
      <c r="B344" s="8"/>
      <c r="C344" s="8"/>
      <c r="D344" s="8"/>
      <c r="E344" s="8"/>
      <c r="F344" s="8"/>
      <c r="G344" s="8"/>
      <c r="H344" s="8"/>
      <c r="I344" s="8"/>
      <c r="J344" s="8"/>
      <c r="K344" s="8"/>
    </row>
    <row r="345" spans="1:11">
      <c r="A345" s="204"/>
      <c r="B345" s="8"/>
      <c r="C345" s="8"/>
      <c r="D345" s="8"/>
      <c r="E345" s="8"/>
      <c r="F345" s="8"/>
      <c r="G345" s="8"/>
      <c r="H345" s="8"/>
      <c r="I345" s="8"/>
      <c r="J345" s="8"/>
      <c r="K345" s="8"/>
    </row>
    <row r="346" spans="1:11">
      <c r="A346" s="204"/>
      <c r="B346" s="8"/>
      <c r="C346" s="8"/>
      <c r="D346" s="8"/>
      <c r="E346" s="8"/>
      <c r="F346" s="8"/>
      <c r="G346" s="8"/>
      <c r="H346" s="8"/>
      <c r="I346" s="8"/>
      <c r="J346" s="8"/>
      <c r="K346" s="8"/>
    </row>
    <row r="347" spans="1:11">
      <c r="A347" s="204"/>
      <c r="B347" s="8"/>
      <c r="C347" s="8"/>
      <c r="D347" s="8"/>
      <c r="E347" s="8"/>
      <c r="F347" s="8"/>
      <c r="G347" s="8"/>
      <c r="H347" s="8"/>
      <c r="I347" s="8"/>
      <c r="J347" s="8"/>
      <c r="K347" s="8"/>
    </row>
    <row r="348" spans="1:11">
      <c r="A348" s="204"/>
      <c r="B348" s="8"/>
      <c r="C348" s="8"/>
      <c r="D348" s="8"/>
      <c r="E348" s="8"/>
      <c r="F348" s="8"/>
      <c r="G348" s="8"/>
      <c r="H348" s="8"/>
      <c r="I348" s="8"/>
      <c r="J348" s="8"/>
      <c r="K348" s="8"/>
    </row>
    <row r="349" spans="1:11">
      <c r="A349" s="204"/>
      <c r="B349" s="8"/>
      <c r="C349" s="8"/>
      <c r="D349" s="8"/>
      <c r="E349" s="8"/>
      <c r="F349" s="8"/>
      <c r="G349" s="8"/>
      <c r="H349" s="8"/>
      <c r="I349" s="8"/>
      <c r="J349" s="8"/>
      <c r="K349" s="8"/>
    </row>
    <row r="350" spans="1:11">
      <c r="A350" s="204"/>
      <c r="B350" s="8"/>
      <c r="C350" s="8"/>
      <c r="D350" s="8"/>
      <c r="E350" s="8"/>
      <c r="F350" s="8"/>
      <c r="G350" s="8"/>
      <c r="H350" s="8"/>
      <c r="I350" s="8"/>
      <c r="J350" s="8"/>
      <c r="K350" s="8"/>
    </row>
    <row r="351" spans="1:11">
      <c r="A351" s="204"/>
      <c r="B351" s="8"/>
      <c r="C351" s="8"/>
      <c r="D351" s="8"/>
      <c r="E351" s="8"/>
      <c r="F351" s="8"/>
      <c r="G351" s="8"/>
      <c r="H351" s="8"/>
      <c r="I351" s="8"/>
      <c r="J351" s="8"/>
      <c r="K351" s="8"/>
    </row>
    <row r="352" spans="1:11">
      <c r="A352" s="204"/>
      <c r="B352" s="8"/>
      <c r="C352" s="8"/>
      <c r="D352" s="8"/>
      <c r="E352" s="8"/>
      <c r="F352" s="8"/>
      <c r="G352" s="8"/>
      <c r="H352" s="8"/>
      <c r="I352" s="8"/>
      <c r="J352" s="8"/>
      <c r="K352" s="8"/>
    </row>
    <row r="353" spans="1:11">
      <c r="A353" s="204"/>
      <c r="B353" s="8"/>
      <c r="C353" s="8"/>
      <c r="D353" s="8"/>
      <c r="E353" s="8"/>
      <c r="F353" s="8"/>
      <c r="G353" s="8"/>
      <c r="H353" s="8"/>
      <c r="I353" s="8"/>
      <c r="J353" s="8"/>
      <c r="K353" s="8"/>
    </row>
    <row r="354" spans="1:11">
      <c r="A354" s="204"/>
      <c r="B354" s="8"/>
      <c r="C354" s="8"/>
      <c r="D354" s="8"/>
      <c r="E354" s="8"/>
      <c r="F354" s="8"/>
      <c r="G354" s="8"/>
      <c r="H354" s="8"/>
      <c r="I354" s="8"/>
      <c r="J354" s="8"/>
      <c r="K354" s="8"/>
    </row>
    <row r="355" spans="1:11">
      <c r="A355" s="204"/>
      <c r="B355" s="8"/>
      <c r="C355" s="8"/>
      <c r="D355" s="8"/>
      <c r="E355" s="8"/>
      <c r="F355" s="8"/>
      <c r="G355" s="8"/>
      <c r="H355" s="8"/>
      <c r="I355" s="8"/>
      <c r="J355" s="8"/>
      <c r="K355" s="8"/>
    </row>
    <row r="356" spans="1:11">
      <c r="A356" s="204"/>
      <c r="B356" s="8"/>
      <c r="C356" s="8"/>
      <c r="D356" s="8"/>
      <c r="E356" s="8"/>
      <c r="F356" s="8"/>
      <c r="G356" s="8"/>
      <c r="H356" s="8"/>
      <c r="I356" s="8"/>
      <c r="J356" s="8"/>
      <c r="K356" s="8"/>
    </row>
    <row r="357" spans="1:11">
      <c r="A357" s="204"/>
      <c r="B357" s="8"/>
      <c r="C357" s="8"/>
      <c r="D357" s="8"/>
      <c r="E357" s="8"/>
      <c r="F357" s="8"/>
      <c r="G357" s="8"/>
      <c r="H357" s="8"/>
      <c r="I357" s="8"/>
      <c r="J357" s="8"/>
      <c r="K357" s="8"/>
    </row>
    <row r="358" spans="1:11">
      <c r="A358" s="204"/>
      <c r="B358" s="8"/>
      <c r="C358" s="8"/>
      <c r="D358" s="8"/>
      <c r="E358" s="8"/>
      <c r="F358" s="8"/>
      <c r="G358" s="8"/>
      <c r="H358" s="8"/>
      <c r="I358" s="8"/>
      <c r="J358" s="8"/>
      <c r="K358" s="8"/>
    </row>
    <row r="359" spans="1:11">
      <c r="A359" s="204"/>
      <c r="B359" s="8"/>
      <c r="C359" s="8"/>
      <c r="D359" s="8"/>
      <c r="E359" s="8"/>
      <c r="F359" s="8"/>
      <c r="G359" s="8"/>
      <c r="H359" s="8"/>
      <c r="I359" s="8"/>
      <c r="J359" s="8"/>
      <c r="K359" s="8"/>
    </row>
    <row r="360" spans="1:11">
      <c r="A360" s="204"/>
      <c r="B360" s="8"/>
      <c r="C360" s="8"/>
      <c r="D360" s="8"/>
      <c r="E360" s="8"/>
      <c r="F360" s="8"/>
      <c r="G360" s="8"/>
      <c r="H360" s="8"/>
      <c r="I360" s="8"/>
      <c r="J360" s="8"/>
      <c r="K360" s="8"/>
    </row>
    <row r="361" spans="1:11">
      <c r="A361" s="204"/>
      <c r="B361" s="8"/>
      <c r="C361" s="8"/>
      <c r="D361" s="8"/>
      <c r="E361" s="8"/>
      <c r="F361" s="8"/>
      <c r="G361" s="8"/>
      <c r="H361" s="8"/>
      <c r="I361" s="8"/>
      <c r="J361" s="8"/>
      <c r="K361" s="8"/>
    </row>
    <row r="362" spans="1:11">
      <c r="A362" s="204"/>
      <c r="B362" s="8"/>
      <c r="C362" s="8"/>
      <c r="D362" s="8"/>
      <c r="E362" s="8"/>
      <c r="F362" s="8"/>
      <c r="G362" s="8"/>
      <c r="H362" s="8"/>
      <c r="I362" s="8"/>
      <c r="J362" s="8"/>
      <c r="K362" s="8"/>
    </row>
    <row r="363" spans="1:11">
      <c r="A363" s="204"/>
      <c r="B363" s="8"/>
      <c r="C363" s="8"/>
      <c r="D363" s="8"/>
      <c r="E363" s="8"/>
      <c r="F363" s="8"/>
      <c r="G363" s="8"/>
      <c r="H363" s="8"/>
      <c r="I363" s="8"/>
      <c r="J363" s="8"/>
      <c r="K363" s="8"/>
    </row>
    <row r="364" spans="1:11">
      <c r="A364" s="204"/>
      <c r="B364" s="8"/>
      <c r="C364" s="8"/>
      <c r="D364" s="8"/>
      <c r="E364" s="8"/>
      <c r="F364" s="8"/>
      <c r="G364" s="8"/>
      <c r="H364" s="8"/>
      <c r="I364" s="8"/>
      <c r="J364" s="8"/>
      <c r="K364" s="8"/>
    </row>
    <row r="365" spans="1:11">
      <c r="A365" s="204"/>
      <c r="B365" s="8"/>
      <c r="C365" s="8"/>
      <c r="D365" s="8"/>
      <c r="E365" s="8"/>
      <c r="F365" s="8"/>
      <c r="G365" s="8"/>
      <c r="H365" s="8"/>
      <c r="I365" s="8"/>
      <c r="J365" s="8"/>
      <c r="K365" s="8"/>
    </row>
    <row r="366" spans="1:11">
      <c r="A366" s="204"/>
      <c r="B366" s="8"/>
      <c r="C366" s="8"/>
      <c r="D366" s="8"/>
      <c r="E366" s="8"/>
      <c r="F366" s="8"/>
      <c r="G366" s="8"/>
      <c r="H366" s="8"/>
      <c r="I366" s="8"/>
      <c r="J366" s="8"/>
      <c r="K366" s="8"/>
    </row>
    <row r="367" spans="1:11">
      <c r="A367" s="364"/>
      <c r="B367" s="8"/>
      <c r="C367" s="8"/>
      <c r="D367" s="8"/>
      <c r="E367" s="8"/>
      <c r="F367" s="8"/>
      <c r="G367" s="8"/>
      <c r="H367" s="8"/>
      <c r="I367" s="8"/>
      <c r="J367" s="8"/>
      <c r="K367" s="8"/>
    </row>
    <row r="368" spans="1:11">
      <c r="A368" s="365"/>
      <c r="B368" s="8"/>
      <c r="C368" s="8"/>
      <c r="D368" s="8"/>
      <c r="E368" s="8"/>
      <c r="F368" s="8"/>
      <c r="G368" s="8"/>
      <c r="H368" s="8"/>
      <c r="I368" s="8"/>
      <c r="J368" s="8"/>
      <c r="K368" s="8"/>
    </row>
    <row r="369" spans="1:11">
      <c r="A369" s="207"/>
      <c r="B369" s="8"/>
      <c r="C369" s="8"/>
      <c r="D369" s="8"/>
      <c r="E369" s="8"/>
      <c r="F369" s="8"/>
      <c r="G369" s="8"/>
      <c r="H369" s="8"/>
      <c r="I369" s="8"/>
      <c r="J369" s="8"/>
      <c r="K369" s="8"/>
    </row>
    <row r="370" spans="1:11">
      <c r="A370" s="204"/>
      <c r="B370" s="8"/>
      <c r="C370" s="8"/>
      <c r="D370" s="8"/>
      <c r="E370" s="8"/>
      <c r="F370" s="8"/>
      <c r="G370" s="8"/>
      <c r="H370" s="8"/>
      <c r="I370" s="8"/>
      <c r="J370" s="8"/>
      <c r="K370" s="8"/>
    </row>
    <row r="371" spans="1:11">
      <c r="A371" s="204"/>
      <c r="B371" s="8"/>
      <c r="C371" s="8"/>
      <c r="D371" s="8"/>
      <c r="E371" s="8"/>
      <c r="F371" s="8"/>
      <c r="G371" s="8"/>
      <c r="H371" s="8"/>
      <c r="I371" s="8"/>
      <c r="J371" s="8"/>
      <c r="K371" s="8"/>
    </row>
    <row r="372" spans="1:11">
      <c r="A372" s="204"/>
      <c r="B372" s="8"/>
      <c r="C372" s="8"/>
      <c r="D372" s="8"/>
      <c r="E372" s="8"/>
      <c r="F372" s="8"/>
      <c r="G372" s="8"/>
      <c r="H372" s="8"/>
      <c r="I372" s="8"/>
      <c r="J372" s="8"/>
      <c r="K372" s="8"/>
    </row>
    <row r="373" spans="1:11">
      <c r="A373" s="204"/>
      <c r="B373" s="8"/>
      <c r="C373" s="8"/>
      <c r="D373" s="8"/>
      <c r="E373" s="8"/>
      <c r="F373" s="8"/>
      <c r="G373" s="8"/>
      <c r="H373" s="8"/>
      <c r="I373" s="8"/>
      <c r="J373" s="8"/>
      <c r="K373" s="8"/>
    </row>
    <row r="374" spans="1:11">
      <c r="A374" s="204"/>
      <c r="B374" s="8"/>
      <c r="C374" s="8"/>
      <c r="D374" s="8"/>
      <c r="E374" s="8"/>
      <c r="F374" s="8"/>
      <c r="G374" s="8"/>
      <c r="H374" s="8"/>
      <c r="I374" s="8"/>
      <c r="J374" s="8"/>
      <c r="K374" s="8"/>
    </row>
    <row r="375" spans="1:11">
      <c r="A375" s="204"/>
      <c r="B375" s="8"/>
      <c r="C375" s="8"/>
      <c r="D375" s="8"/>
      <c r="E375" s="8"/>
      <c r="F375" s="8"/>
      <c r="G375" s="8"/>
      <c r="H375" s="8"/>
      <c r="I375" s="8"/>
      <c r="J375" s="8"/>
      <c r="K375" s="8"/>
    </row>
    <row r="376" spans="1:11">
      <c r="A376" s="204"/>
      <c r="B376" s="8"/>
      <c r="C376" s="8"/>
      <c r="D376" s="8"/>
      <c r="E376" s="8"/>
      <c r="F376" s="8"/>
      <c r="G376" s="8"/>
      <c r="H376" s="8"/>
      <c r="I376" s="8"/>
      <c r="J376" s="8"/>
      <c r="K376" s="8"/>
    </row>
    <row r="377" spans="1:11">
      <c r="A377" s="204"/>
      <c r="B377" s="8"/>
      <c r="C377" s="8"/>
      <c r="D377" s="8"/>
      <c r="E377" s="8"/>
      <c r="F377" s="8"/>
      <c r="G377" s="8"/>
      <c r="H377" s="8"/>
      <c r="I377" s="8"/>
      <c r="J377" s="8"/>
      <c r="K377" s="8"/>
    </row>
    <row r="378" spans="1:11">
      <c r="A378" s="204"/>
      <c r="B378" s="8"/>
      <c r="C378" s="8"/>
      <c r="D378" s="8"/>
      <c r="E378" s="8"/>
      <c r="F378" s="8"/>
      <c r="G378" s="8"/>
      <c r="H378" s="8"/>
      <c r="I378" s="8"/>
      <c r="J378" s="8"/>
      <c r="K378" s="8"/>
    </row>
    <row r="379" spans="1:11">
      <c r="A379" s="204"/>
      <c r="B379" s="8"/>
      <c r="C379" s="8"/>
      <c r="D379" s="8"/>
      <c r="E379" s="8"/>
      <c r="F379" s="8"/>
      <c r="G379" s="8"/>
      <c r="H379" s="8"/>
      <c r="I379" s="8"/>
      <c r="J379" s="8"/>
      <c r="K379" s="8"/>
    </row>
    <row r="380" spans="1:11">
      <c r="A380" s="204"/>
      <c r="B380" s="8"/>
      <c r="C380" s="8"/>
      <c r="D380" s="8"/>
      <c r="E380" s="8"/>
      <c r="F380" s="8"/>
      <c r="G380" s="8"/>
      <c r="H380" s="8"/>
      <c r="I380" s="8"/>
      <c r="J380" s="8"/>
      <c r="K380" s="8"/>
    </row>
    <row r="381" spans="1:11">
      <c r="A381" s="204"/>
      <c r="B381" s="8"/>
      <c r="C381" s="8"/>
      <c r="D381" s="8"/>
      <c r="E381" s="8"/>
      <c r="F381" s="8"/>
      <c r="G381" s="8"/>
      <c r="H381" s="8"/>
      <c r="I381" s="8"/>
      <c r="J381" s="8"/>
      <c r="K381" s="8"/>
    </row>
    <row r="382" spans="1:11">
      <c r="A382" s="204"/>
      <c r="B382" s="8"/>
      <c r="C382" s="8"/>
      <c r="D382" s="8"/>
      <c r="E382" s="8"/>
      <c r="F382" s="8"/>
      <c r="G382" s="8"/>
      <c r="H382" s="8"/>
      <c r="I382" s="8"/>
      <c r="J382" s="8"/>
      <c r="K382" s="8"/>
    </row>
    <row r="383" spans="1:11">
      <c r="A383" s="204"/>
      <c r="B383" s="8"/>
      <c r="C383" s="8"/>
      <c r="D383" s="8"/>
      <c r="E383" s="8"/>
      <c r="F383" s="8"/>
      <c r="G383" s="8"/>
      <c r="H383" s="8"/>
      <c r="I383" s="8"/>
      <c r="J383" s="8"/>
      <c r="K383" s="8"/>
    </row>
    <row r="384" spans="1:11">
      <c r="A384" s="204"/>
      <c r="B384" s="8"/>
      <c r="C384" s="8"/>
      <c r="D384" s="8"/>
      <c r="E384" s="8"/>
      <c r="F384" s="8"/>
      <c r="G384" s="8"/>
      <c r="H384" s="8"/>
      <c r="I384" s="8"/>
      <c r="J384" s="8"/>
      <c r="K384" s="8"/>
    </row>
    <row r="385" spans="1:11">
      <c r="A385" s="204"/>
      <c r="B385" s="8"/>
      <c r="C385" s="8"/>
      <c r="D385" s="8"/>
      <c r="E385" s="8"/>
      <c r="F385" s="8"/>
      <c r="G385" s="8"/>
      <c r="H385" s="8"/>
      <c r="I385" s="8"/>
      <c r="J385" s="8"/>
      <c r="K385" s="8"/>
    </row>
    <row r="386" spans="1:11">
      <c r="A386" s="204"/>
      <c r="B386" s="8"/>
      <c r="C386" s="8"/>
      <c r="D386" s="8"/>
      <c r="E386" s="8"/>
      <c r="F386" s="8"/>
      <c r="G386" s="8"/>
      <c r="H386" s="8"/>
      <c r="I386" s="8"/>
      <c r="J386" s="8"/>
      <c r="K386" s="8"/>
    </row>
    <row r="387" spans="1:11">
      <c r="A387" s="204"/>
      <c r="B387" s="8"/>
      <c r="C387" s="8"/>
      <c r="D387" s="8"/>
      <c r="E387" s="8"/>
      <c r="F387" s="8"/>
      <c r="G387" s="8"/>
      <c r="H387" s="8"/>
      <c r="I387" s="8"/>
      <c r="J387" s="8"/>
      <c r="K387" s="8"/>
    </row>
    <row r="388" spans="1:11">
      <c r="A388" s="204"/>
      <c r="B388" s="8"/>
      <c r="C388" s="8"/>
      <c r="D388" s="8"/>
      <c r="E388" s="8"/>
      <c r="F388" s="8"/>
      <c r="G388" s="8"/>
      <c r="H388" s="8"/>
      <c r="I388" s="8"/>
      <c r="J388" s="8"/>
      <c r="K388" s="8"/>
    </row>
    <row r="389" spans="1:11">
      <c r="A389" s="204"/>
      <c r="B389" s="8"/>
      <c r="C389" s="8"/>
      <c r="D389" s="8"/>
      <c r="E389" s="8"/>
      <c r="F389" s="8"/>
      <c r="G389" s="8"/>
      <c r="H389" s="8"/>
      <c r="I389" s="8"/>
      <c r="J389" s="8"/>
      <c r="K389" s="8"/>
    </row>
    <row r="390" spans="1:11">
      <c r="A390" s="204"/>
      <c r="B390" s="8"/>
      <c r="C390" s="8"/>
      <c r="D390" s="8"/>
      <c r="E390" s="8"/>
      <c r="F390" s="8"/>
      <c r="G390" s="8"/>
      <c r="H390" s="8"/>
      <c r="I390" s="8"/>
      <c r="J390" s="8"/>
      <c r="K390" s="8"/>
    </row>
    <row r="391" spans="1:11">
      <c r="A391" s="204"/>
      <c r="B391" s="8"/>
      <c r="C391" s="8"/>
      <c r="D391" s="8"/>
      <c r="E391" s="8"/>
      <c r="F391" s="8"/>
      <c r="G391" s="8"/>
      <c r="H391" s="8"/>
      <c r="I391" s="8"/>
      <c r="J391" s="8"/>
      <c r="K391" s="8"/>
    </row>
    <row r="392" spans="1:11">
      <c r="A392" s="204"/>
      <c r="B392" s="8"/>
      <c r="C392" s="8"/>
      <c r="D392" s="8"/>
      <c r="E392" s="8"/>
      <c r="F392" s="8"/>
      <c r="G392" s="8"/>
      <c r="H392" s="8"/>
      <c r="I392" s="8"/>
      <c r="J392" s="8"/>
      <c r="K392" s="8"/>
    </row>
    <row r="393" spans="1:11">
      <c r="A393" s="204"/>
      <c r="B393" s="8"/>
      <c r="C393" s="8"/>
      <c r="D393" s="8"/>
      <c r="E393" s="8"/>
      <c r="F393" s="8"/>
      <c r="G393" s="8"/>
      <c r="H393" s="8"/>
      <c r="I393" s="8"/>
      <c r="J393" s="8"/>
      <c r="K393" s="8"/>
    </row>
    <row r="394" spans="1:11">
      <c r="A394" s="204"/>
      <c r="B394" s="8"/>
      <c r="C394" s="8"/>
      <c r="D394" s="8"/>
      <c r="E394" s="8"/>
      <c r="F394" s="8"/>
      <c r="G394" s="8"/>
      <c r="H394" s="8"/>
      <c r="I394" s="8"/>
      <c r="J394" s="8"/>
      <c r="K394" s="8"/>
    </row>
    <row r="395" spans="1:11">
      <c r="A395" s="204"/>
      <c r="B395" s="8"/>
      <c r="C395" s="8"/>
      <c r="D395" s="8"/>
      <c r="E395" s="8"/>
      <c r="F395" s="8"/>
      <c r="G395" s="8"/>
      <c r="H395" s="8"/>
      <c r="I395" s="8"/>
      <c r="J395" s="8"/>
      <c r="K395" s="8"/>
    </row>
    <row r="396" spans="1:11">
      <c r="A396" s="204"/>
      <c r="B396" s="8"/>
      <c r="C396" s="8"/>
      <c r="D396" s="8"/>
      <c r="E396" s="8"/>
      <c r="F396" s="8"/>
      <c r="G396" s="8"/>
      <c r="H396" s="8"/>
      <c r="I396" s="8"/>
      <c r="J396" s="8"/>
      <c r="K396" s="8"/>
    </row>
    <row r="397" spans="1:11">
      <c r="A397" s="204"/>
      <c r="B397" s="8"/>
      <c r="C397" s="8"/>
      <c r="D397" s="8"/>
      <c r="E397" s="8"/>
      <c r="F397" s="8"/>
      <c r="G397" s="8"/>
      <c r="H397" s="8"/>
      <c r="I397" s="8"/>
      <c r="J397" s="8"/>
      <c r="K397" s="8"/>
    </row>
    <row r="398" spans="1:11">
      <c r="A398" s="204"/>
      <c r="B398" s="8"/>
      <c r="C398" s="8"/>
      <c r="D398" s="8"/>
      <c r="E398" s="8"/>
      <c r="F398" s="8"/>
      <c r="G398" s="8"/>
      <c r="H398" s="8"/>
      <c r="I398" s="8"/>
      <c r="J398" s="8"/>
      <c r="K398" s="8"/>
    </row>
    <row r="399" spans="1:11">
      <c r="A399" s="204"/>
      <c r="B399" s="8"/>
      <c r="C399" s="8"/>
      <c r="D399" s="8"/>
      <c r="E399" s="8"/>
      <c r="F399" s="8"/>
      <c r="G399" s="8"/>
      <c r="H399" s="8"/>
      <c r="I399" s="8"/>
      <c r="J399" s="8"/>
      <c r="K399" s="8"/>
    </row>
    <row r="400" spans="1:11">
      <c r="A400" s="204"/>
      <c r="B400" s="8"/>
      <c r="C400" s="8"/>
      <c r="D400" s="8"/>
      <c r="E400" s="8"/>
      <c r="F400" s="8"/>
      <c r="G400" s="8"/>
      <c r="H400" s="8"/>
      <c r="I400" s="8"/>
      <c r="J400" s="8"/>
      <c r="K400" s="8"/>
    </row>
    <row r="401" spans="1:11">
      <c r="A401" s="204"/>
      <c r="B401" s="8"/>
      <c r="C401" s="8"/>
      <c r="D401" s="8"/>
      <c r="E401" s="8"/>
      <c r="F401" s="8"/>
      <c r="G401" s="8"/>
      <c r="H401" s="8"/>
      <c r="I401" s="8"/>
      <c r="J401" s="8"/>
      <c r="K401" s="8"/>
    </row>
    <row r="402" spans="1:11">
      <c r="A402" s="204"/>
      <c r="B402" s="8"/>
      <c r="C402" s="8"/>
      <c r="D402" s="8"/>
      <c r="E402" s="8"/>
      <c r="F402" s="8"/>
      <c r="G402" s="8"/>
      <c r="H402" s="8"/>
      <c r="I402" s="8"/>
      <c r="J402" s="8"/>
      <c r="K402" s="8"/>
    </row>
    <row r="403" spans="1:11">
      <c r="A403" s="204"/>
      <c r="B403" s="8"/>
      <c r="C403" s="8"/>
      <c r="D403" s="8"/>
      <c r="E403" s="8"/>
      <c r="F403" s="8"/>
      <c r="G403" s="8"/>
      <c r="H403" s="8"/>
      <c r="I403" s="8"/>
      <c r="J403" s="8"/>
      <c r="K403" s="8"/>
    </row>
    <row r="404" spans="1:11">
      <c r="A404" s="204"/>
      <c r="B404" s="8"/>
      <c r="C404" s="8"/>
      <c r="D404" s="8"/>
      <c r="E404" s="8"/>
      <c r="F404" s="8"/>
      <c r="G404" s="8"/>
      <c r="H404" s="8"/>
      <c r="I404" s="8"/>
      <c r="J404" s="8"/>
      <c r="K404" s="8"/>
    </row>
    <row r="405" spans="1:11">
      <c r="A405" s="204"/>
      <c r="B405" s="8"/>
      <c r="C405" s="8"/>
      <c r="D405" s="8"/>
      <c r="E405" s="8"/>
      <c r="F405" s="8"/>
      <c r="G405" s="8"/>
      <c r="H405" s="8"/>
      <c r="I405" s="8"/>
      <c r="J405" s="8"/>
      <c r="K405" s="8"/>
    </row>
    <row r="406" spans="1:11">
      <c r="A406" s="204"/>
      <c r="B406" s="8"/>
      <c r="C406" s="8"/>
      <c r="D406" s="8"/>
      <c r="E406" s="8"/>
      <c r="F406" s="8"/>
      <c r="G406" s="8"/>
      <c r="H406" s="8"/>
      <c r="I406" s="8"/>
      <c r="J406" s="8"/>
      <c r="K406" s="8"/>
    </row>
    <row r="407" spans="1:11">
      <c r="A407" s="204"/>
      <c r="B407" s="8"/>
      <c r="C407" s="8"/>
      <c r="D407" s="8"/>
      <c r="E407" s="8"/>
      <c r="F407" s="8"/>
      <c r="G407" s="8"/>
      <c r="H407" s="8"/>
      <c r="I407" s="8"/>
      <c r="J407" s="8"/>
      <c r="K407" s="8"/>
    </row>
    <row r="408" spans="1:11">
      <c r="A408" s="204"/>
      <c r="B408" s="8"/>
      <c r="C408" s="8"/>
      <c r="D408" s="8"/>
      <c r="E408" s="8"/>
      <c r="F408" s="8"/>
      <c r="G408" s="8"/>
      <c r="H408" s="8"/>
      <c r="I408" s="8"/>
      <c r="J408" s="8"/>
      <c r="K408" s="8"/>
    </row>
    <row r="409" spans="1:11">
      <c r="A409" s="204"/>
      <c r="B409" s="8"/>
      <c r="C409" s="8"/>
      <c r="D409" s="8"/>
      <c r="E409" s="8"/>
      <c r="F409" s="8"/>
      <c r="G409" s="8"/>
      <c r="H409" s="8"/>
      <c r="I409" s="8"/>
      <c r="J409" s="8"/>
      <c r="K409" s="8"/>
    </row>
    <row r="410" spans="1:11">
      <c r="A410" s="204"/>
      <c r="B410" s="8"/>
      <c r="C410" s="8"/>
      <c r="D410" s="8"/>
      <c r="E410" s="8"/>
      <c r="F410" s="8"/>
      <c r="G410" s="8"/>
      <c r="H410" s="8"/>
      <c r="I410" s="8"/>
      <c r="J410" s="8"/>
      <c r="K410" s="8"/>
    </row>
    <row r="411" spans="1:11">
      <c r="A411" s="204"/>
      <c r="B411" s="8"/>
      <c r="C411" s="8"/>
      <c r="D411" s="8"/>
      <c r="E411" s="8"/>
      <c r="F411" s="8"/>
      <c r="G411" s="8"/>
      <c r="H411" s="8"/>
      <c r="I411" s="8"/>
      <c r="J411" s="8"/>
      <c r="K411" s="8"/>
    </row>
    <row r="412" spans="1:11">
      <c r="A412" s="204"/>
      <c r="B412" s="8"/>
      <c r="C412" s="8"/>
      <c r="D412" s="8"/>
      <c r="E412" s="8"/>
      <c r="F412" s="8"/>
      <c r="G412" s="8"/>
      <c r="H412" s="8"/>
      <c r="I412" s="8"/>
      <c r="J412" s="8"/>
      <c r="K412" s="8"/>
    </row>
    <row r="413" spans="1:11">
      <c r="A413" s="204"/>
      <c r="B413" s="8"/>
      <c r="C413" s="8"/>
      <c r="D413" s="8"/>
      <c r="E413" s="8"/>
      <c r="F413" s="8"/>
      <c r="G413" s="8"/>
      <c r="H413" s="8"/>
      <c r="I413" s="8"/>
      <c r="J413" s="8"/>
      <c r="K413" s="8"/>
    </row>
    <row r="414" spans="1:11">
      <c r="A414" s="204"/>
      <c r="B414" s="8"/>
      <c r="C414" s="8"/>
      <c r="D414" s="8"/>
      <c r="E414" s="8"/>
      <c r="F414" s="8"/>
      <c r="G414" s="8"/>
      <c r="H414" s="8"/>
      <c r="I414" s="8"/>
      <c r="J414" s="8"/>
      <c r="K414" s="8"/>
    </row>
    <row r="415" spans="1:11">
      <c r="A415" s="204"/>
      <c r="B415" s="8"/>
      <c r="C415" s="8"/>
      <c r="D415" s="8"/>
      <c r="E415" s="8"/>
      <c r="F415" s="8"/>
      <c r="G415" s="8"/>
      <c r="H415" s="8"/>
      <c r="I415" s="8"/>
      <c r="J415" s="8"/>
      <c r="K415" s="8"/>
    </row>
    <row r="416" spans="1:11">
      <c r="A416" s="204"/>
      <c r="B416" s="8"/>
      <c r="C416" s="8"/>
      <c r="D416" s="8"/>
      <c r="E416" s="8"/>
      <c r="F416" s="8"/>
      <c r="G416" s="8"/>
      <c r="H416" s="8"/>
      <c r="I416" s="8"/>
      <c r="J416" s="8"/>
      <c r="K416" s="8"/>
    </row>
    <row r="417" spans="1:11">
      <c r="A417" s="204"/>
      <c r="B417" s="8"/>
      <c r="C417" s="8"/>
      <c r="D417" s="8"/>
      <c r="E417" s="8"/>
      <c r="F417" s="8"/>
      <c r="G417" s="8"/>
      <c r="H417" s="8"/>
      <c r="I417" s="8"/>
      <c r="J417" s="8"/>
      <c r="K417" s="8"/>
    </row>
    <row r="418" spans="1:11">
      <c r="A418" s="204"/>
      <c r="B418" s="8"/>
      <c r="C418" s="8"/>
      <c r="D418" s="8"/>
      <c r="E418" s="8"/>
      <c r="F418" s="8"/>
      <c r="G418" s="8"/>
      <c r="H418" s="8"/>
      <c r="I418" s="8"/>
      <c r="J418" s="8"/>
      <c r="K418" s="8"/>
    </row>
    <row r="419" spans="1:11">
      <c r="A419" s="204"/>
      <c r="B419" s="8"/>
      <c r="C419" s="8"/>
      <c r="D419" s="8"/>
      <c r="E419" s="8"/>
      <c r="F419" s="8"/>
      <c r="G419" s="8"/>
      <c r="H419" s="8"/>
      <c r="I419" s="8"/>
      <c r="J419" s="8"/>
      <c r="K419" s="8"/>
    </row>
    <row r="420" spans="1:11">
      <c r="A420" s="204"/>
      <c r="B420" s="8"/>
      <c r="C420" s="8"/>
      <c r="D420" s="8"/>
      <c r="E420" s="8"/>
      <c r="F420" s="8"/>
      <c r="G420" s="8"/>
      <c r="H420" s="8"/>
      <c r="I420" s="8"/>
      <c r="J420" s="8"/>
      <c r="K420" s="8"/>
    </row>
    <row r="421" spans="1:11">
      <c r="A421" s="204"/>
      <c r="B421" s="8"/>
      <c r="C421" s="8"/>
      <c r="D421" s="8"/>
      <c r="E421" s="8"/>
      <c r="F421" s="8"/>
      <c r="G421" s="8"/>
      <c r="H421" s="8"/>
      <c r="I421" s="8"/>
      <c r="J421" s="8"/>
      <c r="K421" s="8"/>
    </row>
    <row r="422" spans="1:11">
      <c r="A422" s="204"/>
      <c r="B422" s="8"/>
      <c r="C422" s="8"/>
      <c r="D422" s="8"/>
      <c r="E422" s="8"/>
      <c r="F422" s="8"/>
      <c r="G422" s="8"/>
      <c r="H422" s="8"/>
      <c r="I422" s="8"/>
      <c r="J422" s="8"/>
      <c r="K422" s="8"/>
    </row>
    <row r="423" spans="1:11">
      <c r="A423" s="204"/>
      <c r="B423" s="8"/>
      <c r="C423" s="8"/>
      <c r="D423" s="8"/>
      <c r="E423" s="8"/>
      <c r="F423" s="8"/>
      <c r="G423" s="8"/>
      <c r="H423" s="8"/>
      <c r="I423" s="8"/>
      <c r="J423" s="8"/>
      <c r="K423" s="8"/>
    </row>
    <row r="424" spans="1:11">
      <c r="A424" s="204"/>
      <c r="B424" s="8"/>
      <c r="C424" s="8"/>
      <c r="D424" s="8"/>
      <c r="E424" s="8"/>
      <c r="F424" s="8"/>
      <c r="G424" s="8"/>
      <c r="H424" s="8"/>
      <c r="I424" s="8"/>
      <c r="J424" s="8"/>
      <c r="K424" s="8"/>
    </row>
    <row r="425" spans="1:11">
      <c r="A425" s="204"/>
      <c r="B425" s="8"/>
      <c r="C425" s="8"/>
      <c r="D425" s="8"/>
      <c r="E425" s="8"/>
      <c r="F425" s="8"/>
      <c r="G425" s="8"/>
      <c r="H425" s="8"/>
      <c r="I425" s="8"/>
      <c r="J425" s="8"/>
      <c r="K425" s="8"/>
    </row>
    <row r="426" spans="1:11">
      <c r="A426" s="204"/>
      <c r="B426" s="8"/>
      <c r="C426" s="8"/>
      <c r="D426" s="8"/>
      <c r="E426" s="8"/>
      <c r="F426" s="8"/>
      <c r="G426" s="8"/>
      <c r="H426" s="8"/>
      <c r="I426" s="8"/>
      <c r="J426" s="8"/>
      <c r="K426" s="8"/>
    </row>
    <row r="427" spans="1:11">
      <c r="A427" s="204"/>
      <c r="B427" s="8"/>
      <c r="C427" s="8"/>
      <c r="D427" s="8"/>
      <c r="E427" s="8"/>
      <c r="F427" s="8"/>
      <c r="G427" s="8"/>
      <c r="H427" s="8"/>
      <c r="I427" s="8"/>
      <c r="J427" s="8"/>
      <c r="K427" s="8"/>
    </row>
    <row r="428" spans="1:11">
      <c r="A428" s="204"/>
      <c r="B428" s="8"/>
      <c r="C428" s="8"/>
      <c r="D428" s="8"/>
      <c r="E428" s="8"/>
      <c r="F428" s="8"/>
      <c r="G428" s="8"/>
      <c r="H428" s="8"/>
      <c r="I428" s="8"/>
      <c r="J428" s="8"/>
      <c r="K428" s="8"/>
    </row>
    <row r="429" spans="1:11">
      <c r="A429" s="204"/>
      <c r="B429" s="8"/>
      <c r="C429" s="8"/>
      <c r="D429" s="8"/>
      <c r="E429" s="8"/>
      <c r="F429" s="8"/>
      <c r="G429" s="8"/>
      <c r="H429" s="8"/>
      <c r="I429" s="8"/>
      <c r="J429" s="8"/>
      <c r="K429" s="8"/>
    </row>
    <row r="430" spans="1:11">
      <c r="A430" s="204"/>
      <c r="B430" s="8"/>
      <c r="C430" s="8"/>
      <c r="D430" s="8"/>
      <c r="E430" s="8"/>
      <c r="F430" s="8"/>
      <c r="G430" s="8"/>
      <c r="H430" s="8"/>
      <c r="I430" s="8"/>
      <c r="J430" s="8"/>
      <c r="K430" s="8"/>
    </row>
    <row r="431" spans="1:11">
      <c r="A431" s="204"/>
      <c r="B431" s="8"/>
      <c r="C431" s="8"/>
      <c r="D431" s="8"/>
      <c r="E431" s="8"/>
      <c r="F431" s="8"/>
      <c r="G431" s="8"/>
      <c r="H431" s="8"/>
      <c r="I431" s="8"/>
      <c r="J431" s="8"/>
      <c r="K431" s="8"/>
    </row>
    <row r="432" spans="1:11">
      <c r="A432" s="204"/>
      <c r="B432" s="8"/>
      <c r="C432" s="8"/>
      <c r="D432" s="8"/>
      <c r="E432" s="8"/>
      <c r="F432" s="8"/>
      <c r="G432" s="8"/>
      <c r="H432" s="8"/>
      <c r="I432" s="8"/>
      <c r="J432" s="8"/>
      <c r="K432" s="8"/>
    </row>
    <row r="433" spans="1:11">
      <c r="A433" s="204"/>
      <c r="B433" s="8"/>
      <c r="C433" s="8"/>
      <c r="D433" s="8"/>
      <c r="E433" s="8"/>
      <c r="F433" s="8"/>
      <c r="G433" s="8"/>
      <c r="H433" s="8"/>
      <c r="I433" s="8"/>
      <c r="J433" s="8"/>
      <c r="K433" s="8"/>
    </row>
    <row r="434" spans="1:11">
      <c r="A434" s="204"/>
      <c r="B434" s="8"/>
      <c r="C434" s="8"/>
      <c r="D434" s="8"/>
      <c r="E434" s="8"/>
      <c r="F434" s="8"/>
      <c r="G434" s="8"/>
      <c r="H434" s="8"/>
      <c r="I434" s="8"/>
      <c r="J434" s="8"/>
      <c r="K434" s="8"/>
    </row>
    <row r="435" spans="1:11">
      <c r="A435" s="204"/>
      <c r="B435" s="8"/>
      <c r="C435" s="8"/>
      <c r="D435" s="8"/>
      <c r="E435" s="8"/>
      <c r="F435" s="8"/>
      <c r="G435" s="8"/>
      <c r="H435" s="8"/>
      <c r="I435" s="8"/>
      <c r="J435" s="8"/>
      <c r="K435" s="8"/>
    </row>
    <row r="436" spans="1:11">
      <c r="A436" s="204"/>
      <c r="B436" s="8"/>
      <c r="C436" s="8"/>
      <c r="D436" s="8"/>
      <c r="E436" s="8"/>
      <c r="F436" s="8"/>
      <c r="G436" s="8"/>
      <c r="H436" s="8"/>
      <c r="I436" s="8"/>
      <c r="J436" s="8"/>
      <c r="K436" s="8"/>
    </row>
    <row r="437" spans="1:11">
      <c r="A437" s="204"/>
      <c r="B437" s="8"/>
      <c r="C437" s="8"/>
      <c r="D437" s="8"/>
      <c r="E437" s="8"/>
      <c r="F437" s="8"/>
      <c r="G437" s="8"/>
      <c r="H437" s="8"/>
      <c r="I437" s="8"/>
      <c r="J437" s="8"/>
      <c r="K437" s="8"/>
    </row>
    <row r="438" spans="1:11">
      <c r="A438" s="204"/>
      <c r="B438" s="8"/>
      <c r="C438" s="8"/>
      <c r="D438" s="8"/>
      <c r="E438" s="8"/>
      <c r="F438" s="8"/>
      <c r="G438" s="8"/>
      <c r="H438" s="8"/>
      <c r="I438" s="8"/>
      <c r="J438" s="8"/>
      <c r="K438" s="8"/>
    </row>
    <row r="439" spans="1:11">
      <c r="A439" s="204"/>
      <c r="B439" s="8"/>
      <c r="C439" s="8"/>
      <c r="D439" s="8"/>
      <c r="E439" s="8"/>
      <c r="F439" s="8"/>
      <c r="G439" s="8"/>
      <c r="H439" s="8"/>
      <c r="I439" s="8"/>
      <c r="J439" s="8"/>
      <c r="K439" s="8"/>
    </row>
    <row r="440" spans="1:11">
      <c r="A440" s="204"/>
      <c r="B440" s="8"/>
      <c r="C440" s="8"/>
      <c r="D440" s="8"/>
      <c r="E440" s="8"/>
      <c r="F440" s="8"/>
      <c r="G440" s="8"/>
      <c r="H440" s="8"/>
      <c r="I440" s="8"/>
      <c r="J440" s="8"/>
      <c r="K440" s="8"/>
    </row>
    <row r="441" spans="1:11">
      <c r="A441" s="204"/>
      <c r="B441" s="8"/>
      <c r="C441" s="8"/>
      <c r="D441" s="8"/>
      <c r="E441" s="8"/>
      <c r="F441" s="8"/>
      <c r="G441" s="8"/>
      <c r="H441" s="8"/>
      <c r="I441" s="8"/>
      <c r="J441" s="8"/>
      <c r="K441" s="8"/>
    </row>
    <row r="442" spans="1:11">
      <c r="A442" s="204"/>
      <c r="B442" s="8"/>
      <c r="C442" s="8"/>
      <c r="D442" s="8"/>
      <c r="E442" s="8"/>
      <c r="F442" s="8"/>
      <c r="G442" s="8"/>
      <c r="H442" s="8"/>
      <c r="I442" s="8"/>
      <c r="J442" s="8"/>
      <c r="K442" s="8"/>
    </row>
    <row r="443" spans="1:11">
      <c r="A443" s="204"/>
      <c r="B443" s="8"/>
      <c r="C443" s="8"/>
      <c r="D443" s="8"/>
      <c r="E443" s="8"/>
      <c r="F443" s="8"/>
      <c r="G443" s="8"/>
      <c r="H443" s="8"/>
      <c r="I443" s="8"/>
      <c r="J443" s="8"/>
      <c r="K443" s="8"/>
    </row>
    <row r="444" spans="1:11">
      <c r="A444" s="204"/>
      <c r="B444" s="8"/>
      <c r="C444" s="8"/>
      <c r="D444" s="8"/>
      <c r="E444" s="8"/>
      <c r="F444" s="8"/>
      <c r="G444" s="8"/>
      <c r="H444" s="8"/>
      <c r="I444" s="8"/>
      <c r="J444" s="8"/>
      <c r="K444" s="8"/>
    </row>
    <row r="445" spans="1:11">
      <c r="A445" s="204"/>
      <c r="B445" s="8"/>
      <c r="C445" s="8"/>
      <c r="D445" s="8"/>
      <c r="E445" s="8"/>
      <c r="F445" s="8"/>
      <c r="G445" s="8"/>
      <c r="H445" s="8"/>
      <c r="I445" s="8"/>
      <c r="J445" s="8"/>
      <c r="K445" s="8"/>
    </row>
    <row r="446" spans="1:11">
      <c r="A446" s="204"/>
      <c r="B446" s="8"/>
      <c r="C446" s="8"/>
      <c r="D446" s="8"/>
      <c r="E446" s="8"/>
      <c r="F446" s="8"/>
      <c r="G446" s="8"/>
      <c r="H446" s="8"/>
      <c r="I446" s="8"/>
      <c r="J446" s="8"/>
      <c r="K446" s="8"/>
    </row>
    <row r="447" spans="1:11">
      <c r="A447" s="204"/>
      <c r="B447" s="8"/>
      <c r="C447" s="8"/>
      <c r="D447" s="8"/>
      <c r="E447" s="8"/>
      <c r="F447" s="8"/>
      <c r="G447" s="8"/>
      <c r="H447" s="8"/>
      <c r="I447" s="8"/>
      <c r="J447" s="8"/>
      <c r="K447" s="8"/>
    </row>
    <row r="448" spans="1:11">
      <c r="A448" s="204"/>
      <c r="B448" s="8"/>
      <c r="C448" s="8"/>
      <c r="D448" s="8"/>
      <c r="E448" s="8"/>
      <c r="F448" s="8"/>
      <c r="G448" s="8"/>
      <c r="H448" s="8"/>
      <c r="I448" s="8"/>
      <c r="J448" s="8"/>
      <c r="K448" s="8"/>
    </row>
    <row r="449" spans="1:11">
      <c r="A449" s="204"/>
      <c r="B449" s="8"/>
      <c r="C449" s="8"/>
      <c r="D449" s="8"/>
      <c r="E449" s="8"/>
      <c r="F449" s="8"/>
      <c r="G449" s="8"/>
      <c r="H449" s="8"/>
      <c r="I449" s="8"/>
      <c r="J449" s="8"/>
      <c r="K449" s="8"/>
    </row>
    <row r="450" spans="1:11">
      <c r="A450" s="204"/>
      <c r="B450" s="8"/>
      <c r="C450" s="8"/>
      <c r="D450" s="8"/>
      <c r="E450" s="8"/>
      <c r="F450" s="8"/>
      <c r="G450" s="8"/>
      <c r="H450" s="8"/>
      <c r="I450" s="8"/>
      <c r="J450" s="8"/>
      <c r="K450" s="8"/>
    </row>
    <row r="451" spans="1:11">
      <c r="A451" s="204"/>
      <c r="B451" s="8"/>
      <c r="C451" s="8"/>
      <c r="D451" s="8"/>
      <c r="E451" s="8"/>
      <c r="F451" s="8"/>
      <c r="G451" s="8"/>
      <c r="H451" s="8"/>
      <c r="I451" s="8"/>
      <c r="J451" s="8"/>
      <c r="K451" s="8"/>
    </row>
    <row r="452" spans="1:11">
      <c r="A452" s="204"/>
      <c r="B452" s="8"/>
      <c r="C452" s="8"/>
      <c r="D452" s="8"/>
      <c r="E452" s="8"/>
      <c r="F452" s="8"/>
      <c r="G452" s="8"/>
      <c r="H452" s="8"/>
      <c r="I452" s="8"/>
      <c r="J452" s="8"/>
      <c r="K452" s="8"/>
    </row>
    <row r="453" spans="1:11">
      <c r="A453" s="204"/>
      <c r="B453" s="8"/>
      <c r="C453" s="8"/>
      <c r="D453" s="8"/>
      <c r="E453" s="8"/>
      <c r="F453" s="8"/>
      <c r="G453" s="8"/>
      <c r="H453" s="8"/>
      <c r="I453" s="8"/>
      <c r="J453" s="8"/>
      <c r="K453" s="8"/>
    </row>
    <row r="454" spans="1:11">
      <c r="A454" s="204"/>
      <c r="B454" s="8"/>
      <c r="C454" s="8"/>
      <c r="D454" s="8"/>
      <c r="E454" s="8"/>
      <c r="F454" s="8"/>
      <c r="G454" s="8"/>
      <c r="H454" s="8"/>
      <c r="I454" s="8"/>
      <c r="J454" s="8"/>
      <c r="K454" s="8"/>
    </row>
    <row r="455" spans="1:11">
      <c r="A455" s="204"/>
      <c r="B455" s="8"/>
      <c r="C455" s="8"/>
      <c r="D455" s="8"/>
      <c r="E455" s="8"/>
      <c r="F455" s="8"/>
      <c r="G455" s="8"/>
      <c r="H455" s="8"/>
      <c r="I455" s="8"/>
      <c r="J455" s="8"/>
      <c r="K455" s="8"/>
    </row>
    <row r="456" spans="1:11">
      <c r="A456" s="204"/>
      <c r="B456" s="8"/>
      <c r="C456" s="8"/>
      <c r="D456" s="8"/>
      <c r="E456" s="8"/>
      <c r="F456" s="8"/>
      <c r="G456" s="8"/>
      <c r="H456" s="8"/>
      <c r="I456" s="8"/>
      <c r="J456" s="8"/>
      <c r="K456" s="8"/>
    </row>
    <row r="457" spans="1:11">
      <c r="A457" s="204"/>
      <c r="B457" s="8"/>
      <c r="C457" s="8"/>
      <c r="D457" s="8"/>
      <c r="E457" s="8"/>
      <c r="F457" s="8"/>
      <c r="G457" s="8"/>
      <c r="H457" s="8"/>
      <c r="I457" s="8"/>
      <c r="J457" s="8"/>
      <c r="K457" s="8"/>
    </row>
    <row r="458" spans="1:11">
      <c r="A458" s="204"/>
      <c r="B458" s="8"/>
      <c r="C458" s="8"/>
      <c r="D458" s="8"/>
      <c r="E458" s="8"/>
      <c r="F458" s="8"/>
      <c r="G458" s="8"/>
      <c r="H458" s="8"/>
      <c r="I458" s="8"/>
      <c r="J458" s="8"/>
      <c r="K458" s="8"/>
    </row>
    <row r="459" spans="1:11">
      <c r="A459" s="204"/>
      <c r="B459" s="8"/>
      <c r="C459" s="8"/>
      <c r="D459" s="8"/>
      <c r="E459" s="8"/>
      <c r="F459" s="8"/>
      <c r="G459" s="8"/>
      <c r="H459" s="8"/>
      <c r="I459" s="8"/>
      <c r="J459" s="8"/>
      <c r="K459" s="8"/>
    </row>
    <row r="460" spans="1:11">
      <c r="A460" s="204"/>
      <c r="B460" s="8"/>
      <c r="C460" s="8"/>
      <c r="D460" s="8"/>
      <c r="E460" s="8"/>
      <c r="F460" s="8"/>
      <c r="G460" s="8"/>
      <c r="H460" s="8"/>
      <c r="I460" s="8"/>
      <c r="J460" s="8"/>
      <c r="K460" s="8"/>
    </row>
    <row r="461" spans="1:11">
      <c r="A461" s="204"/>
      <c r="B461" s="8"/>
      <c r="C461" s="8"/>
      <c r="D461" s="8"/>
      <c r="E461" s="8"/>
      <c r="F461" s="8"/>
      <c r="G461" s="8"/>
      <c r="H461" s="8"/>
      <c r="I461" s="8"/>
      <c r="J461" s="8"/>
      <c r="K461" s="8"/>
    </row>
    <row r="462" spans="1:11">
      <c r="A462" s="204"/>
      <c r="B462" s="8"/>
      <c r="C462" s="8"/>
      <c r="D462" s="8"/>
      <c r="E462" s="8"/>
      <c r="F462" s="8"/>
      <c r="G462" s="8"/>
      <c r="H462" s="8"/>
      <c r="I462" s="8"/>
      <c r="J462" s="8"/>
      <c r="K462" s="8"/>
    </row>
    <row r="463" spans="1:11">
      <c r="A463" s="204"/>
      <c r="B463" s="8"/>
      <c r="C463" s="8"/>
      <c r="D463" s="8"/>
      <c r="E463" s="8"/>
      <c r="F463" s="8"/>
      <c r="G463" s="8"/>
      <c r="H463" s="8"/>
      <c r="I463" s="8"/>
      <c r="J463" s="8"/>
      <c r="K463" s="8"/>
    </row>
    <row r="464" spans="1:11">
      <c r="A464" s="204"/>
      <c r="B464" s="8"/>
      <c r="C464" s="8"/>
      <c r="D464" s="8"/>
      <c r="E464" s="8"/>
      <c r="F464" s="8"/>
      <c r="G464" s="8"/>
      <c r="H464" s="8"/>
      <c r="I464" s="8"/>
      <c r="J464" s="8"/>
      <c r="K464" s="8"/>
    </row>
    <row r="465" spans="1:11">
      <c r="A465" s="204"/>
      <c r="B465" s="8"/>
      <c r="C465" s="8"/>
      <c r="D465" s="8"/>
      <c r="E465" s="8"/>
      <c r="F465" s="8"/>
      <c r="G465" s="8"/>
      <c r="H465" s="8"/>
      <c r="I465" s="8"/>
      <c r="J465" s="8"/>
      <c r="K465" s="8"/>
    </row>
    <row r="466" spans="1:11">
      <c r="A466" s="204"/>
      <c r="B466" s="8"/>
      <c r="C466" s="8"/>
      <c r="D466" s="8"/>
      <c r="E466" s="8"/>
      <c r="F466" s="8"/>
      <c r="G466" s="8"/>
      <c r="H466" s="8"/>
      <c r="I466" s="8"/>
      <c r="J466" s="8"/>
      <c r="K466" s="8"/>
    </row>
    <row r="467" spans="1:11">
      <c r="A467" s="204"/>
      <c r="B467" s="8"/>
      <c r="C467" s="8"/>
      <c r="D467" s="8"/>
      <c r="E467" s="8"/>
      <c r="F467" s="8"/>
      <c r="G467" s="8"/>
      <c r="H467" s="8"/>
      <c r="I467" s="8"/>
      <c r="J467" s="8"/>
      <c r="K467" s="8"/>
    </row>
    <row r="468" spans="1:11">
      <c r="A468" s="204"/>
      <c r="B468" s="8"/>
      <c r="C468" s="8"/>
      <c r="D468" s="8"/>
      <c r="E468" s="8"/>
      <c r="F468" s="8"/>
      <c r="G468" s="8"/>
      <c r="H468" s="8"/>
      <c r="I468" s="8"/>
      <c r="J468" s="8"/>
      <c r="K468" s="8"/>
    </row>
    <row r="469" spans="1:11">
      <c r="A469" s="204"/>
      <c r="B469" s="8"/>
      <c r="C469" s="8"/>
      <c r="D469" s="8"/>
      <c r="E469" s="8"/>
      <c r="F469" s="8"/>
      <c r="G469" s="8"/>
      <c r="H469" s="8"/>
      <c r="I469" s="8"/>
      <c r="J469" s="8"/>
      <c r="K469" s="8"/>
    </row>
    <row r="470" spans="1:11">
      <c r="A470" s="204"/>
      <c r="B470" s="8"/>
      <c r="C470" s="8"/>
      <c r="D470" s="8"/>
      <c r="E470" s="8"/>
      <c r="F470" s="8"/>
      <c r="G470" s="8"/>
      <c r="H470" s="8"/>
      <c r="I470" s="8"/>
      <c r="J470" s="8"/>
      <c r="K470" s="8"/>
    </row>
    <row r="471" spans="1:11">
      <c r="A471" s="204"/>
      <c r="B471" s="8"/>
      <c r="C471" s="8"/>
      <c r="D471" s="8"/>
      <c r="E471" s="8"/>
      <c r="F471" s="8"/>
      <c r="G471" s="8"/>
      <c r="H471" s="8"/>
      <c r="I471" s="8"/>
      <c r="J471" s="8"/>
      <c r="K471" s="8"/>
    </row>
    <row r="472" spans="1:11">
      <c r="A472" s="204"/>
      <c r="B472" s="8"/>
      <c r="C472" s="8"/>
      <c r="D472" s="8"/>
      <c r="E472" s="8"/>
      <c r="F472" s="8"/>
      <c r="G472" s="8"/>
      <c r="H472" s="8"/>
      <c r="I472" s="8"/>
      <c r="J472" s="8"/>
      <c r="K472" s="8"/>
    </row>
    <row r="473" spans="1:11">
      <c r="A473" s="204"/>
      <c r="B473" s="8"/>
      <c r="C473" s="8"/>
      <c r="D473" s="8"/>
      <c r="E473" s="8"/>
      <c r="F473" s="8"/>
      <c r="G473" s="8"/>
      <c r="H473" s="8"/>
      <c r="I473" s="8"/>
      <c r="J473" s="8"/>
      <c r="K473" s="8"/>
    </row>
    <row r="474" spans="1:11">
      <c r="A474" s="204"/>
      <c r="B474" s="8"/>
      <c r="C474" s="8"/>
      <c r="D474" s="8"/>
      <c r="E474" s="8"/>
      <c r="F474" s="8"/>
      <c r="G474" s="8"/>
      <c r="H474" s="8"/>
      <c r="I474" s="8"/>
      <c r="J474" s="8"/>
      <c r="K474" s="8"/>
    </row>
    <row r="475" spans="1:11">
      <c r="A475" s="204"/>
      <c r="B475" s="8"/>
      <c r="C475" s="8"/>
      <c r="D475" s="8"/>
      <c r="E475" s="8"/>
      <c r="F475" s="8"/>
      <c r="G475" s="8"/>
      <c r="H475" s="8"/>
      <c r="I475" s="8"/>
      <c r="J475" s="8"/>
      <c r="K475" s="8"/>
    </row>
    <row r="476" spans="1:11">
      <c r="A476" s="204"/>
      <c r="B476" s="8"/>
      <c r="C476" s="8"/>
      <c r="D476" s="8"/>
      <c r="E476" s="8"/>
      <c r="F476" s="8"/>
      <c r="G476" s="8"/>
      <c r="H476" s="8"/>
      <c r="I476" s="8"/>
      <c r="J476" s="8"/>
      <c r="K476" s="8"/>
    </row>
    <row r="477" spans="1:11">
      <c r="A477" s="204"/>
      <c r="B477" s="8"/>
      <c r="C477" s="8"/>
      <c r="D477" s="8"/>
      <c r="E477" s="8"/>
      <c r="F477" s="8"/>
      <c r="G477" s="8"/>
      <c r="H477" s="8"/>
      <c r="I477" s="8"/>
      <c r="J477" s="8"/>
      <c r="K477" s="8"/>
    </row>
    <row r="478" spans="1:11">
      <c r="A478" s="204"/>
      <c r="B478" s="8"/>
      <c r="C478" s="8"/>
      <c r="D478" s="8"/>
      <c r="E478" s="8"/>
      <c r="F478" s="8"/>
      <c r="G478" s="8"/>
      <c r="H478" s="8"/>
      <c r="I478" s="8"/>
      <c r="J478" s="8"/>
      <c r="K478" s="8"/>
    </row>
    <row r="479" spans="1:11">
      <c r="A479" s="204"/>
      <c r="B479" s="8"/>
      <c r="C479" s="8"/>
      <c r="D479" s="8"/>
      <c r="E479" s="8"/>
      <c r="F479" s="8"/>
      <c r="G479" s="8"/>
      <c r="H479" s="8"/>
      <c r="I479" s="8"/>
      <c r="J479" s="8"/>
      <c r="K479" s="8"/>
    </row>
    <row r="480" spans="1:11">
      <c r="A480" s="204"/>
      <c r="B480" s="8"/>
      <c r="C480" s="8"/>
      <c r="D480" s="8"/>
      <c r="E480" s="8"/>
      <c r="F480" s="8"/>
      <c r="G480" s="8"/>
      <c r="H480" s="8"/>
      <c r="I480" s="8"/>
      <c r="J480" s="8"/>
      <c r="K480" s="8"/>
    </row>
    <row r="481" spans="1:11">
      <c r="A481" s="204"/>
      <c r="B481" s="8"/>
      <c r="C481" s="8"/>
      <c r="D481" s="8"/>
      <c r="E481" s="8"/>
      <c r="F481" s="8"/>
      <c r="G481" s="8"/>
      <c r="H481" s="8"/>
      <c r="I481" s="8"/>
      <c r="J481" s="8"/>
      <c r="K481" s="8"/>
    </row>
    <row r="482" spans="1:11">
      <c r="A482" s="204"/>
      <c r="B482" s="8"/>
      <c r="C482" s="8"/>
      <c r="D482" s="8"/>
      <c r="E482" s="8"/>
      <c r="F482" s="8"/>
      <c r="G482" s="8"/>
      <c r="H482" s="8"/>
      <c r="I482" s="8"/>
      <c r="J482" s="8"/>
      <c r="K482" s="8"/>
    </row>
    <row r="483" spans="1:11">
      <c r="A483" s="204"/>
      <c r="B483" s="8"/>
      <c r="C483" s="8"/>
      <c r="D483" s="8"/>
      <c r="E483" s="8"/>
      <c r="F483" s="8"/>
      <c r="G483" s="8"/>
      <c r="H483" s="8"/>
      <c r="I483" s="8"/>
      <c r="J483" s="8"/>
      <c r="K483" s="8"/>
    </row>
    <row r="484" spans="1:11">
      <c r="A484" s="204"/>
      <c r="B484" s="8"/>
      <c r="C484" s="8"/>
      <c r="D484" s="8"/>
      <c r="E484" s="8"/>
      <c r="F484" s="8"/>
      <c r="G484" s="8"/>
      <c r="H484" s="8"/>
      <c r="I484" s="8"/>
      <c r="J484" s="8"/>
      <c r="K484" s="8"/>
    </row>
    <row r="485" spans="1:11">
      <c r="A485" s="204"/>
      <c r="B485" s="8"/>
      <c r="C485" s="8"/>
      <c r="D485" s="8"/>
      <c r="E485" s="8"/>
      <c r="F485" s="8"/>
      <c r="G485" s="8"/>
      <c r="H485" s="8"/>
      <c r="I485" s="8"/>
      <c r="J485" s="8"/>
      <c r="K485" s="8"/>
    </row>
    <row r="486" spans="1:11">
      <c r="A486" s="204"/>
      <c r="B486" s="8"/>
      <c r="C486" s="8"/>
      <c r="D486" s="8"/>
      <c r="E486" s="8"/>
      <c r="F486" s="8"/>
      <c r="G486" s="8"/>
      <c r="H486" s="8"/>
      <c r="I486" s="8"/>
      <c r="J486" s="8"/>
      <c r="K486" s="8"/>
    </row>
    <row r="487" spans="1:11">
      <c r="A487" s="204"/>
      <c r="B487" s="8"/>
      <c r="C487" s="8"/>
      <c r="D487" s="8"/>
      <c r="E487" s="8"/>
      <c r="F487" s="8"/>
      <c r="G487" s="8"/>
      <c r="H487" s="8"/>
      <c r="I487" s="8"/>
      <c r="J487" s="8"/>
      <c r="K487" s="8"/>
    </row>
    <row r="488" spans="1:11">
      <c r="A488" s="204"/>
      <c r="B488" s="8"/>
      <c r="C488" s="8"/>
      <c r="D488" s="8"/>
      <c r="E488" s="8"/>
      <c r="F488" s="8"/>
      <c r="G488" s="8"/>
      <c r="H488" s="8"/>
      <c r="I488" s="8"/>
      <c r="J488" s="8"/>
      <c r="K488" s="8"/>
    </row>
    <row r="489" spans="1:11">
      <c r="A489" s="204"/>
      <c r="B489" s="8"/>
      <c r="C489" s="8"/>
      <c r="D489" s="8"/>
      <c r="E489" s="8"/>
      <c r="F489" s="8"/>
      <c r="G489" s="8"/>
      <c r="H489" s="8"/>
      <c r="I489" s="8"/>
      <c r="J489" s="8"/>
      <c r="K489" s="8"/>
    </row>
    <row r="490" spans="1:11">
      <c r="A490" s="204"/>
      <c r="B490" s="8"/>
      <c r="C490" s="8"/>
      <c r="D490" s="8"/>
      <c r="E490" s="8"/>
      <c r="F490" s="8"/>
      <c r="G490" s="8"/>
      <c r="H490" s="8"/>
      <c r="I490" s="8"/>
      <c r="J490" s="8"/>
      <c r="K490" s="8"/>
    </row>
    <row r="491" spans="1:11">
      <c r="A491" s="204"/>
      <c r="B491" s="8"/>
      <c r="C491" s="8"/>
      <c r="D491" s="8"/>
      <c r="E491" s="8"/>
      <c r="F491" s="8"/>
      <c r="G491" s="8"/>
      <c r="H491" s="8"/>
      <c r="I491" s="8"/>
      <c r="J491" s="8"/>
      <c r="K491" s="8"/>
    </row>
    <row r="492" spans="1:11">
      <c r="A492" s="204"/>
      <c r="B492" s="8"/>
      <c r="C492" s="8"/>
      <c r="D492" s="8"/>
      <c r="E492" s="8"/>
      <c r="F492" s="8"/>
      <c r="G492" s="8"/>
      <c r="H492" s="8"/>
      <c r="I492" s="8"/>
      <c r="J492" s="8"/>
      <c r="K492" s="8"/>
    </row>
    <row r="493" spans="1:11">
      <c r="A493" s="204"/>
      <c r="B493" s="8"/>
      <c r="C493" s="8"/>
      <c r="D493" s="8"/>
      <c r="E493" s="8"/>
      <c r="F493" s="8"/>
      <c r="G493" s="8"/>
      <c r="H493" s="8"/>
      <c r="I493" s="8"/>
      <c r="J493" s="8"/>
      <c r="K493" s="8"/>
    </row>
    <row r="494" spans="1:11">
      <c r="A494" s="204"/>
      <c r="B494" s="8"/>
      <c r="C494" s="8"/>
      <c r="D494" s="8"/>
      <c r="E494" s="8"/>
      <c r="F494" s="8"/>
      <c r="G494" s="8"/>
      <c r="H494" s="8"/>
      <c r="I494" s="8"/>
      <c r="J494" s="8"/>
      <c r="K494" s="8"/>
    </row>
    <row r="495" spans="1:11">
      <c r="A495" s="204"/>
      <c r="B495" s="8"/>
      <c r="C495" s="8"/>
      <c r="D495" s="8"/>
      <c r="E495" s="8"/>
      <c r="F495" s="8"/>
      <c r="G495" s="8"/>
      <c r="H495" s="8"/>
      <c r="I495" s="8"/>
      <c r="J495" s="8"/>
      <c r="K495" s="8"/>
    </row>
    <row r="496" spans="1:11">
      <c r="A496" s="204"/>
      <c r="B496" s="8"/>
      <c r="C496" s="8"/>
      <c r="D496" s="8"/>
      <c r="E496" s="8"/>
      <c r="F496" s="8"/>
      <c r="G496" s="8"/>
      <c r="H496" s="8"/>
      <c r="I496" s="8"/>
      <c r="J496" s="8"/>
      <c r="K496" s="8"/>
    </row>
    <row r="497" spans="1:11">
      <c r="A497" s="204"/>
      <c r="B497" s="8"/>
      <c r="C497" s="8"/>
      <c r="D497" s="8"/>
      <c r="E497" s="8"/>
      <c r="F497" s="8"/>
      <c r="G497" s="8"/>
      <c r="H497" s="8"/>
      <c r="I497" s="8"/>
      <c r="J497" s="8"/>
      <c r="K497" s="8"/>
    </row>
    <row r="498" spans="1:11">
      <c r="A498" s="204"/>
      <c r="B498" s="8"/>
      <c r="C498" s="8"/>
      <c r="D498" s="8"/>
      <c r="E498" s="8"/>
      <c r="F498" s="8"/>
      <c r="G498" s="8"/>
      <c r="H498" s="8"/>
      <c r="I498" s="8"/>
      <c r="J498" s="8"/>
      <c r="K498" s="8"/>
    </row>
    <row r="499" spans="1:11">
      <c r="A499" s="204"/>
      <c r="B499" s="8"/>
      <c r="C499" s="8"/>
      <c r="D499" s="8"/>
      <c r="E499" s="8"/>
      <c r="F499" s="8"/>
      <c r="G499" s="8"/>
      <c r="H499" s="8"/>
      <c r="I499" s="8"/>
      <c r="J499" s="8"/>
      <c r="K499" s="8"/>
    </row>
    <row r="500" spans="1:11">
      <c r="A500" s="204"/>
      <c r="B500" s="8"/>
      <c r="C500" s="8"/>
      <c r="D500" s="8"/>
      <c r="E500" s="8"/>
      <c r="F500" s="8"/>
      <c r="G500" s="8"/>
      <c r="H500" s="8"/>
      <c r="I500" s="8"/>
      <c r="J500" s="8"/>
      <c r="K500" s="8"/>
    </row>
    <row r="501" spans="1:11">
      <c r="A501" s="204"/>
      <c r="B501" s="8"/>
      <c r="C501" s="8"/>
      <c r="D501" s="8"/>
      <c r="E501" s="8"/>
      <c r="F501" s="8"/>
      <c r="G501" s="8"/>
      <c r="H501" s="8"/>
      <c r="I501" s="8"/>
      <c r="J501" s="8"/>
      <c r="K501" s="8"/>
    </row>
    <row r="502" spans="1:11">
      <c r="A502" s="204"/>
      <c r="B502" s="8"/>
      <c r="C502" s="8"/>
      <c r="D502" s="8"/>
      <c r="E502" s="8"/>
      <c r="F502" s="8"/>
      <c r="G502" s="8"/>
      <c r="H502" s="8"/>
      <c r="I502" s="8"/>
      <c r="J502" s="8"/>
      <c r="K502" s="8"/>
    </row>
    <row r="503" spans="1:11">
      <c r="A503" s="204"/>
      <c r="B503" s="8"/>
      <c r="C503" s="8"/>
      <c r="D503" s="8"/>
      <c r="E503" s="8"/>
      <c r="F503" s="8"/>
      <c r="G503" s="8"/>
      <c r="H503" s="8"/>
      <c r="I503" s="8"/>
      <c r="J503" s="8"/>
      <c r="K503" s="8"/>
    </row>
    <row r="504" spans="1:11">
      <c r="A504" s="204"/>
      <c r="B504" s="8"/>
      <c r="C504" s="8"/>
      <c r="D504" s="8"/>
      <c r="E504" s="8"/>
      <c r="F504" s="8"/>
      <c r="G504" s="8"/>
      <c r="H504" s="8"/>
      <c r="I504" s="8"/>
      <c r="J504" s="8"/>
      <c r="K504" s="8"/>
    </row>
    <row r="505" spans="1:11">
      <c r="A505" s="204"/>
      <c r="B505" s="8"/>
      <c r="C505" s="8"/>
      <c r="D505" s="8"/>
      <c r="E505" s="8"/>
      <c r="F505" s="8"/>
      <c r="G505" s="8"/>
      <c r="H505" s="8"/>
      <c r="I505" s="8"/>
      <c r="J505" s="8"/>
      <c r="K505" s="8"/>
    </row>
    <row r="506" spans="1:11">
      <c r="A506" s="204"/>
      <c r="B506" s="8"/>
      <c r="C506" s="8"/>
      <c r="D506" s="8"/>
      <c r="E506" s="8"/>
      <c r="F506" s="8"/>
      <c r="G506" s="8"/>
      <c r="H506" s="8"/>
      <c r="I506" s="8"/>
      <c r="J506" s="8"/>
      <c r="K506" s="8"/>
    </row>
    <row r="507" spans="1:11">
      <c r="A507" s="204"/>
      <c r="B507" s="11"/>
      <c r="C507" s="11"/>
      <c r="D507" s="11"/>
      <c r="E507" s="11"/>
      <c r="F507" s="11"/>
      <c r="G507" s="11"/>
      <c r="H507" s="11"/>
      <c r="I507" s="11"/>
      <c r="J507" s="11"/>
      <c r="K507" s="11"/>
    </row>
    <row r="508" spans="1:11">
      <c r="A508" s="204"/>
      <c r="B508" s="11"/>
      <c r="C508" s="11"/>
      <c r="D508" s="11"/>
      <c r="E508" s="11"/>
      <c r="F508" s="11"/>
      <c r="G508" s="11"/>
      <c r="H508" s="11"/>
      <c r="I508" s="11"/>
      <c r="J508" s="11"/>
      <c r="K508" s="11"/>
    </row>
    <row r="509" spans="1:11">
      <c r="A509" s="204"/>
      <c r="B509" s="11"/>
      <c r="C509" s="11"/>
      <c r="D509" s="11"/>
      <c r="E509" s="11"/>
      <c r="F509" s="11"/>
      <c r="G509" s="11"/>
      <c r="H509" s="11"/>
      <c r="I509" s="11"/>
      <c r="J509" s="11"/>
      <c r="K509" s="11"/>
    </row>
    <row r="510" spans="1:11">
      <c r="A510" s="204"/>
      <c r="B510" s="11"/>
      <c r="C510" s="11"/>
      <c r="D510" s="11"/>
      <c r="E510" s="11"/>
      <c r="F510" s="11"/>
      <c r="G510" s="11"/>
      <c r="H510" s="11"/>
      <c r="I510" s="11"/>
      <c r="J510" s="11"/>
      <c r="K510" s="11"/>
    </row>
    <row r="511" spans="1:11">
      <c r="A511" s="204"/>
      <c r="B511" s="11"/>
      <c r="C511" s="11"/>
      <c r="D511" s="11"/>
      <c r="E511" s="11"/>
      <c r="F511" s="11"/>
      <c r="G511" s="11"/>
      <c r="H511" s="11"/>
      <c r="I511" s="11"/>
      <c r="J511" s="11"/>
      <c r="K511" s="11"/>
    </row>
    <row r="512" spans="1:11">
      <c r="A512" s="204"/>
      <c r="B512" s="11"/>
      <c r="C512" s="11"/>
      <c r="D512" s="11"/>
      <c r="E512" s="11"/>
      <c r="F512" s="11"/>
      <c r="G512" s="11"/>
      <c r="H512" s="11"/>
      <c r="I512" s="11"/>
      <c r="J512" s="11"/>
      <c r="K512" s="11"/>
    </row>
    <row r="513" spans="1:11">
      <c r="A513" s="204"/>
      <c r="B513" s="11"/>
      <c r="C513" s="11"/>
      <c r="D513" s="11"/>
      <c r="E513" s="11"/>
      <c r="F513" s="11"/>
      <c r="G513" s="11"/>
      <c r="H513" s="11"/>
      <c r="I513" s="11"/>
      <c r="J513" s="11"/>
      <c r="K513" s="11"/>
    </row>
    <row r="514" spans="1:11">
      <c r="A514" s="204"/>
      <c r="B514" s="11"/>
      <c r="C514" s="11"/>
      <c r="D514" s="11"/>
      <c r="E514" s="11"/>
      <c r="F514" s="11"/>
      <c r="G514" s="11"/>
      <c r="H514" s="11"/>
      <c r="I514" s="11"/>
      <c r="J514" s="11"/>
      <c r="K514" s="11"/>
    </row>
    <row r="515" spans="1:11">
      <c r="A515" s="204"/>
      <c r="B515" s="11"/>
      <c r="C515" s="11"/>
      <c r="D515" s="11"/>
      <c r="E515" s="11"/>
      <c r="F515" s="11"/>
      <c r="G515" s="11"/>
      <c r="H515" s="11"/>
      <c r="I515" s="11"/>
      <c r="J515" s="11"/>
      <c r="K515" s="11"/>
    </row>
    <row r="516" spans="1:11">
      <c r="A516" s="204"/>
      <c r="B516" s="11"/>
      <c r="C516" s="11"/>
      <c r="D516" s="11"/>
      <c r="E516" s="11"/>
      <c r="F516" s="11"/>
      <c r="G516" s="11"/>
      <c r="H516" s="11"/>
      <c r="I516" s="11"/>
      <c r="J516" s="11"/>
      <c r="K516" s="11"/>
    </row>
    <row r="517" spans="1:11">
      <c r="A517" s="204"/>
      <c r="B517" s="11"/>
      <c r="C517" s="11"/>
      <c r="D517" s="11"/>
      <c r="E517" s="11"/>
      <c r="F517" s="11"/>
      <c r="G517" s="11"/>
      <c r="H517" s="11"/>
      <c r="I517" s="11"/>
      <c r="J517" s="11"/>
      <c r="K517" s="11"/>
    </row>
    <row r="518" spans="1:11">
      <c r="A518" s="204"/>
      <c r="B518" s="11"/>
      <c r="C518" s="11"/>
      <c r="D518" s="11"/>
      <c r="E518" s="11"/>
      <c r="F518" s="11"/>
      <c r="G518" s="11"/>
      <c r="H518" s="11"/>
      <c r="I518" s="11"/>
      <c r="J518" s="11"/>
      <c r="K518" s="11"/>
    </row>
    <row r="519" spans="1:11">
      <c r="A519" s="204"/>
      <c r="B519" s="11"/>
      <c r="C519" s="11"/>
      <c r="D519" s="11"/>
      <c r="E519" s="11"/>
      <c r="F519" s="11"/>
      <c r="G519" s="11"/>
      <c r="H519" s="11"/>
      <c r="I519" s="11"/>
      <c r="J519" s="11"/>
      <c r="K519" s="11"/>
    </row>
    <row r="520" spans="1:11">
      <c r="A520" s="204"/>
      <c r="B520" s="11"/>
      <c r="C520" s="11"/>
      <c r="D520" s="11"/>
      <c r="E520" s="11"/>
      <c r="F520" s="11"/>
      <c r="G520" s="11"/>
      <c r="H520" s="11"/>
      <c r="I520" s="11"/>
      <c r="J520" s="11"/>
      <c r="K520" s="11"/>
    </row>
    <row r="521" spans="1:11">
      <c r="A521" s="204"/>
      <c r="B521" s="11"/>
      <c r="C521" s="11"/>
      <c r="D521" s="11"/>
      <c r="E521" s="11"/>
      <c r="F521" s="11"/>
      <c r="G521" s="11"/>
      <c r="H521" s="11"/>
      <c r="I521" s="11"/>
      <c r="J521" s="11"/>
      <c r="K521" s="11"/>
    </row>
    <row r="522" spans="1:11">
      <c r="A522" s="204"/>
      <c r="B522" s="11"/>
      <c r="C522" s="11"/>
      <c r="D522" s="11"/>
      <c r="E522" s="11"/>
      <c r="F522" s="11"/>
      <c r="G522" s="11"/>
      <c r="H522" s="11"/>
      <c r="I522" s="11"/>
      <c r="J522" s="11"/>
      <c r="K522" s="11"/>
    </row>
    <row r="523" spans="1:11">
      <c r="A523" s="204"/>
      <c r="B523" s="11"/>
      <c r="C523" s="11"/>
      <c r="D523" s="11"/>
      <c r="E523" s="11"/>
      <c r="F523" s="11"/>
      <c r="G523" s="11"/>
      <c r="H523" s="11"/>
      <c r="I523" s="11"/>
      <c r="J523" s="11"/>
      <c r="K523" s="11"/>
    </row>
    <row r="524" spans="1:11">
      <c r="A524" s="204"/>
      <c r="B524" s="11"/>
      <c r="C524" s="11"/>
      <c r="D524" s="11"/>
      <c r="E524" s="11"/>
      <c r="F524" s="11"/>
      <c r="G524" s="11"/>
      <c r="H524" s="11"/>
      <c r="I524" s="11"/>
      <c r="J524" s="11"/>
      <c r="K524" s="11"/>
    </row>
    <row r="525" spans="1:11">
      <c r="A525" s="204"/>
      <c r="B525" s="11"/>
      <c r="C525" s="11"/>
      <c r="D525" s="11"/>
      <c r="E525" s="11"/>
      <c r="F525" s="11"/>
      <c r="G525" s="11"/>
      <c r="H525" s="11"/>
      <c r="I525" s="11"/>
      <c r="J525" s="11"/>
      <c r="K525" s="11"/>
    </row>
    <row r="526" spans="1:11">
      <c r="A526" s="204"/>
      <c r="B526" s="11"/>
      <c r="C526" s="11"/>
      <c r="D526" s="11"/>
      <c r="E526" s="11"/>
      <c r="F526" s="11"/>
      <c r="G526" s="11"/>
      <c r="H526" s="11"/>
      <c r="I526" s="11"/>
      <c r="J526" s="11"/>
      <c r="K526" s="11"/>
    </row>
    <row r="527" spans="1:11">
      <c r="A527" s="204"/>
      <c r="B527" s="11"/>
      <c r="C527" s="11"/>
      <c r="D527" s="11"/>
      <c r="E527" s="11"/>
      <c r="F527" s="11"/>
      <c r="G527" s="11"/>
      <c r="H527" s="11"/>
      <c r="I527" s="11"/>
      <c r="J527" s="11"/>
      <c r="K527" s="11"/>
    </row>
    <row r="528" spans="1:11">
      <c r="A528" s="204"/>
      <c r="B528" s="11"/>
      <c r="C528" s="11"/>
      <c r="D528" s="11"/>
      <c r="E528" s="11"/>
      <c r="F528" s="11"/>
      <c r="G528" s="11"/>
      <c r="H528" s="11"/>
      <c r="I528" s="11"/>
      <c r="J528" s="11"/>
      <c r="K528" s="11"/>
    </row>
    <row r="529" spans="1:11">
      <c r="A529" s="204"/>
      <c r="B529" s="11"/>
      <c r="C529" s="11"/>
      <c r="D529" s="11"/>
      <c r="E529" s="11"/>
      <c r="F529" s="11"/>
      <c r="G529" s="11"/>
      <c r="H529" s="11"/>
      <c r="I529" s="11"/>
      <c r="J529" s="11"/>
      <c r="K529" s="11"/>
    </row>
    <row r="530" spans="1:11">
      <c r="A530" s="204"/>
      <c r="B530" s="11"/>
      <c r="C530" s="11"/>
      <c r="D530" s="11"/>
      <c r="E530" s="11"/>
      <c r="F530" s="11"/>
      <c r="G530" s="11"/>
      <c r="H530" s="11"/>
      <c r="I530" s="11"/>
      <c r="J530" s="11"/>
      <c r="K530" s="11"/>
    </row>
    <row r="531" spans="1:11">
      <c r="A531" s="204"/>
      <c r="B531" s="11"/>
      <c r="C531" s="11"/>
      <c r="D531" s="11"/>
      <c r="E531" s="11"/>
      <c r="F531" s="11"/>
      <c r="G531" s="11"/>
      <c r="H531" s="11"/>
      <c r="I531" s="11"/>
      <c r="J531" s="11"/>
      <c r="K531" s="11"/>
    </row>
    <row r="532" spans="1:11">
      <c r="A532" s="204"/>
      <c r="B532" s="11"/>
      <c r="C532" s="11"/>
      <c r="D532" s="11"/>
      <c r="E532" s="11"/>
      <c r="F532" s="11"/>
      <c r="G532" s="11"/>
      <c r="H532" s="11"/>
      <c r="I532" s="11"/>
      <c r="J532" s="11"/>
      <c r="K532" s="11"/>
    </row>
    <row r="533" spans="1:11">
      <c r="A533" s="204"/>
      <c r="B533" s="11"/>
      <c r="C533" s="11"/>
      <c r="D533" s="11"/>
      <c r="E533" s="11"/>
      <c r="F533" s="11"/>
      <c r="G533" s="11"/>
      <c r="H533" s="11"/>
      <c r="I533" s="11"/>
      <c r="J533" s="11"/>
      <c r="K533" s="11"/>
    </row>
    <row r="534" spans="1:11">
      <c r="A534" s="204"/>
      <c r="B534" s="11"/>
      <c r="C534" s="11"/>
      <c r="D534" s="11"/>
      <c r="E534" s="11"/>
      <c r="F534" s="11"/>
      <c r="G534" s="11"/>
      <c r="H534" s="11"/>
      <c r="I534" s="11"/>
      <c r="J534" s="11"/>
      <c r="K534" s="11"/>
    </row>
    <row r="535" spans="1:11">
      <c r="A535" s="204"/>
      <c r="B535" s="11"/>
      <c r="C535" s="11"/>
      <c r="D535" s="11"/>
      <c r="E535" s="11"/>
      <c r="F535" s="11"/>
      <c r="G535" s="11"/>
      <c r="H535" s="11"/>
      <c r="I535" s="11"/>
      <c r="J535" s="11"/>
      <c r="K535" s="11"/>
    </row>
    <row r="536" spans="1:11">
      <c r="A536" s="204"/>
      <c r="B536" s="11"/>
      <c r="C536" s="11"/>
      <c r="D536" s="11"/>
      <c r="E536" s="11"/>
      <c r="F536" s="11"/>
      <c r="G536" s="11"/>
      <c r="H536" s="11"/>
      <c r="I536" s="11"/>
      <c r="J536" s="11"/>
      <c r="K536" s="11"/>
    </row>
    <row r="537" spans="1:11">
      <c r="A537" s="204"/>
      <c r="B537" s="11"/>
      <c r="C537" s="11"/>
      <c r="D537" s="11"/>
      <c r="E537" s="11"/>
      <c r="F537" s="11"/>
      <c r="G537" s="11"/>
      <c r="H537" s="11"/>
      <c r="I537" s="11"/>
      <c r="J537" s="11"/>
      <c r="K537" s="11"/>
    </row>
    <row r="538" spans="1:11">
      <c r="A538" s="204"/>
      <c r="B538" s="11"/>
      <c r="C538" s="11"/>
      <c r="D538" s="11"/>
      <c r="E538" s="11"/>
      <c r="F538" s="11"/>
      <c r="G538" s="11"/>
      <c r="H538" s="11"/>
      <c r="I538" s="11"/>
      <c r="J538" s="11"/>
      <c r="K538" s="11"/>
    </row>
    <row r="539" spans="1:11">
      <c r="A539" s="204"/>
      <c r="B539" s="11"/>
      <c r="C539" s="11"/>
      <c r="D539" s="11"/>
      <c r="E539" s="11"/>
      <c r="F539" s="11"/>
      <c r="G539" s="11"/>
      <c r="H539" s="11"/>
      <c r="I539" s="11"/>
      <c r="J539" s="11"/>
      <c r="K539" s="11"/>
    </row>
    <row r="540" spans="1:11">
      <c r="A540" s="204"/>
      <c r="B540" s="11"/>
      <c r="C540" s="11"/>
      <c r="D540" s="11"/>
      <c r="E540" s="11"/>
      <c r="F540" s="11"/>
      <c r="G540" s="11"/>
      <c r="H540" s="11"/>
      <c r="I540" s="11"/>
      <c r="J540" s="11"/>
      <c r="K540" s="11"/>
    </row>
    <row r="541" spans="1:11">
      <c r="A541" s="204"/>
      <c r="B541" s="11"/>
      <c r="C541" s="11"/>
      <c r="D541" s="11"/>
      <c r="E541" s="11"/>
      <c r="F541" s="11"/>
      <c r="G541" s="11"/>
      <c r="H541" s="11"/>
      <c r="I541" s="11"/>
      <c r="J541" s="11"/>
      <c r="K541" s="11"/>
    </row>
    <row r="542" spans="1:11">
      <c r="A542" s="204"/>
      <c r="B542" s="11"/>
      <c r="C542" s="11"/>
      <c r="D542" s="11"/>
      <c r="E542" s="11"/>
      <c r="F542" s="11"/>
      <c r="G542" s="11"/>
      <c r="H542" s="11"/>
      <c r="I542" s="11"/>
      <c r="J542" s="11"/>
      <c r="K542" s="11"/>
    </row>
    <row r="543" spans="1:11">
      <c r="A543" s="204"/>
      <c r="B543" s="11"/>
      <c r="C543" s="11"/>
      <c r="D543" s="11"/>
      <c r="E543" s="11"/>
      <c r="F543" s="11"/>
      <c r="G543" s="11"/>
      <c r="H543" s="11"/>
      <c r="I543" s="11"/>
      <c r="J543" s="11"/>
      <c r="K543" s="11"/>
    </row>
    <row r="544" spans="1:11">
      <c r="A544" s="204"/>
      <c r="B544" s="11"/>
      <c r="C544" s="11"/>
      <c r="D544" s="11"/>
      <c r="E544" s="11"/>
      <c r="F544" s="11"/>
      <c r="G544" s="11"/>
      <c r="H544" s="11"/>
      <c r="I544" s="11"/>
      <c r="J544" s="11"/>
      <c r="K544" s="11"/>
    </row>
    <row r="545" spans="1:11">
      <c r="A545" s="204"/>
      <c r="B545" s="11"/>
      <c r="C545" s="11"/>
      <c r="D545" s="11"/>
      <c r="E545" s="11"/>
      <c r="F545" s="11"/>
      <c r="G545" s="11"/>
      <c r="H545" s="11"/>
      <c r="I545" s="11"/>
      <c r="J545" s="11"/>
      <c r="K545" s="11"/>
    </row>
    <row r="546" spans="1:11">
      <c r="A546" s="204"/>
      <c r="B546" s="11"/>
      <c r="C546" s="11"/>
      <c r="D546" s="11"/>
      <c r="E546" s="11"/>
      <c r="F546" s="11"/>
      <c r="G546" s="11"/>
      <c r="H546" s="11"/>
      <c r="I546" s="11"/>
      <c r="J546" s="11"/>
      <c r="K546" s="11"/>
    </row>
    <row r="547" spans="1:11">
      <c r="A547" s="204"/>
      <c r="B547" s="11"/>
      <c r="C547" s="11"/>
      <c r="D547" s="11"/>
      <c r="E547" s="11"/>
      <c r="F547" s="11"/>
      <c r="G547" s="11"/>
      <c r="H547" s="11"/>
      <c r="I547" s="11"/>
      <c r="J547" s="11"/>
      <c r="K547" s="11"/>
    </row>
    <row r="548" spans="1:11">
      <c r="A548" s="204"/>
      <c r="B548" s="11"/>
      <c r="C548" s="11"/>
      <c r="D548" s="11"/>
      <c r="E548" s="11"/>
      <c r="F548" s="11"/>
      <c r="G548" s="11"/>
      <c r="H548" s="11"/>
      <c r="I548" s="11"/>
      <c r="J548" s="11"/>
      <c r="K548" s="11"/>
    </row>
    <row r="549" spans="1:11">
      <c r="A549" s="204"/>
      <c r="B549" s="11"/>
      <c r="C549" s="11"/>
      <c r="D549" s="11"/>
      <c r="E549" s="11"/>
      <c r="F549" s="11"/>
      <c r="G549" s="11"/>
      <c r="H549" s="11"/>
      <c r="I549" s="11"/>
      <c r="J549" s="11"/>
      <c r="K549" s="11"/>
    </row>
    <row r="550" spans="1:11">
      <c r="A550" s="204"/>
      <c r="B550" s="11"/>
      <c r="C550" s="11"/>
      <c r="D550" s="11"/>
      <c r="E550" s="11"/>
      <c r="F550" s="11"/>
      <c r="G550" s="11"/>
      <c r="H550" s="11"/>
      <c r="I550" s="11"/>
      <c r="J550" s="11"/>
      <c r="K550" s="11"/>
    </row>
    <row r="551" spans="1:11">
      <c r="A551" s="204"/>
      <c r="B551" s="11"/>
      <c r="C551" s="11"/>
      <c r="D551" s="11"/>
      <c r="E551" s="11"/>
      <c r="F551" s="11"/>
      <c r="G551" s="11"/>
      <c r="H551" s="11"/>
      <c r="I551" s="11"/>
      <c r="J551" s="11"/>
      <c r="K551" s="11"/>
    </row>
    <row r="552" spans="1:11">
      <c r="A552" s="204"/>
      <c r="B552" s="11"/>
      <c r="C552" s="11"/>
      <c r="D552" s="11"/>
      <c r="E552" s="11"/>
      <c r="F552" s="11"/>
      <c r="G552" s="11"/>
      <c r="H552" s="11"/>
      <c r="I552" s="11"/>
      <c r="J552" s="11"/>
      <c r="K552" s="11"/>
    </row>
    <row r="553" spans="1:11">
      <c r="A553" s="204"/>
      <c r="B553" s="11"/>
      <c r="C553" s="11"/>
      <c r="D553" s="11"/>
      <c r="E553" s="11"/>
      <c r="F553" s="11"/>
      <c r="G553" s="11"/>
      <c r="H553" s="11"/>
      <c r="I553" s="11"/>
      <c r="J553" s="11"/>
      <c r="K553" s="11"/>
    </row>
    <row r="554" spans="1:11">
      <c r="A554" s="204"/>
      <c r="B554" s="11"/>
      <c r="C554" s="11"/>
      <c r="D554" s="11"/>
      <c r="E554" s="11"/>
      <c r="F554" s="11"/>
      <c r="G554" s="11"/>
      <c r="H554" s="11"/>
      <c r="I554" s="11"/>
      <c r="J554" s="11"/>
      <c r="K554" s="11"/>
    </row>
    <row r="555" spans="1:11">
      <c r="A555" s="204"/>
      <c r="B555" s="11"/>
      <c r="C555" s="11"/>
      <c r="D555" s="11"/>
      <c r="E555" s="11"/>
      <c r="F555" s="11"/>
      <c r="G555" s="11"/>
      <c r="H555" s="11"/>
      <c r="I555" s="11"/>
      <c r="J555" s="11"/>
      <c r="K555" s="11"/>
    </row>
    <row r="556" spans="1:11">
      <c r="A556" s="204"/>
      <c r="B556" s="11"/>
      <c r="C556" s="11"/>
      <c r="D556" s="11"/>
      <c r="E556" s="11"/>
      <c r="F556" s="11"/>
      <c r="G556" s="11"/>
      <c r="H556" s="11"/>
      <c r="I556" s="11"/>
      <c r="J556" s="11"/>
      <c r="K556" s="11"/>
    </row>
    <row r="557" spans="1:11">
      <c r="A557" s="204"/>
      <c r="B557" s="11"/>
      <c r="C557" s="11"/>
      <c r="D557" s="11"/>
      <c r="E557" s="11"/>
      <c r="F557" s="11"/>
      <c r="G557" s="11"/>
      <c r="H557" s="11"/>
      <c r="I557" s="11"/>
      <c r="J557" s="11"/>
      <c r="K557" s="11"/>
    </row>
    <row r="558" spans="1:11">
      <c r="A558" s="204"/>
      <c r="B558" s="11"/>
      <c r="C558" s="11"/>
      <c r="D558" s="11"/>
      <c r="E558" s="11"/>
      <c r="F558" s="11"/>
      <c r="G558" s="11"/>
      <c r="H558" s="11"/>
      <c r="I558" s="11"/>
      <c r="J558" s="11"/>
      <c r="K558" s="11"/>
    </row>
    <row r="559" spans="1:11">
      <c r="A559" s="204"/>
      <c r="B559" s="11"/>
      <c r="C559" s="11"/>
      <c r="D559" s="11"/>
      <c r="E559" s="11"/>
      <c r="F559" s="11"/>
      <c r="G559" s="11"/>
      <c r="H559" s="11"/>
      <c r="I559" s="11"/>
      <c r="J559" s="11"/>
      <c r="K559" s="11"/>
    </row>
    <row r="560" spans="1:11">
      <c r="A560" s="204"/>
      <c r="B560" s="11"/>
      <c r="C560" s="11"/>
      <c r="D560" s="11"/>
      <c r="E560" s="11"/>
      <c r="F560" s="11"/>
      <c r="G560" s="11"/>
      <c r="H560" s="11"/>
      <c r="I560" s="11"/>
      <c r="J560" s="11"/>
      <c r="K560" s="11"/>
    </row>
    <row r="561" spans="1:11">
      <c r="A561" s="204"/>
      <c r="B561" s="11"/>
      <c r="C561" s="11"/>
      <c r="D561" s="11"/>
      <c r="E561" s="11"/>
      <c r="F561" s="11"/>
      <c r="G561" s="11"/>
      <c r="H561" s="11"/>
      <c r="I561" s="11"/>
      <c r="J561" s="11"/>
      <c r="K561" s="11"/>
    </row>
    <row r="562" spans="1:11">
      <c r="A562" s="204"/>
      <c r="B562" s="11"/>
      <c r="C562" s="11"/>
      <c r="D562" s="11"/>
      <c r="E562" s="11"/>
      <c r="F562" s="11"/>
      <c r="G562" s="11"/>
      <c r="H562" s="11"/>
      <c r="I562" s="11"/>
      <c r="J562" s="11"/>
      <c r="K562" s="11"/>
    </row>
    <row r="563" spans="1:11">
      <c r="A563" s="204"/>
      <c r="B563" s="11"/>
      <c r="C563" s="11"/>
      <c r="D563" s="11"/>
      <c r="E563" s="11"/>
      <c r="F563" s="11"/>
      <c r="G563" s="11"/>
      <c r="H563" s="11"/>
      <c r="I563" s="11"/>
      <c r="J563" s="11"/>
      <c r="K563" s="11"/>
    </row>
    <row r="564" spans="1:11">
      <c r="A564" s="204"/>
      <c r="B564" s="11"/>
      <c r="C564" s="11"/>
      <c r="D564" s="11"/>
      <c r="E564" s="11"/>
      <c r="F564" s="11"/>
      <c r="G564" s="11"/>
      <c r="H564" s="11"/>
      <c r="I564" s="11"/>
      <c r="J564" s="11"/>
      <c r="K564" s="11"/>
    </row>
    <row r="565" spans="1:11">
      <c r="A565" s="204"/>
      <c r="B565" s="11"/>
      <c r="C565" s="11"/>
      <c r="D565" s="11"/>
      <c r="E565" s="11"/>
      <c r="F565" s="11"/>
      <c r="G565" s="11"/>
      <c r="H565" s="11"/>
      <c r="I565" s="11"/>
      <c r="J565" s="11"/>
      <c r="K565" s="11"/>
    </row>
    <row r="566" spans="1:11">
      <c r="A566" s="204"/>
      <c r="B566" s="11"/>
      <c r="C566" s="11"/>
      <c r="D566" s="11"/>
      <c r="E566" s="11"/>
      <c r="F566" s="11"/>
      <c r="G566" s="11"/>
      <c r="H566" s="11"/>
      <c r="I566" s="11"/>
      <c r="J566" s="11"/>
      <c r="K566" s="11"/>
    </row>
    <row r="567" spans="1:11">
      <c r="A567" s="204"/>
      <c r="B567" s="11"/>
      <c r="C567" s="11"/>
      <c r="D567" s="11"/>
      <c r="E567" s="11"/>
      <c r="F567" s="11"/>
      <c r="G567" s="11"/>
      <c r="H567" s="11"/>
      <c r="I567" s="11"/>
      <c r="J567" s="11"/>
      <c r="K567" s="11"/>
    </row>
    <row r="568" spans="1:11">
      <c r="A568" s="204"/>
      <c r="B568" s="11"/>
      <c r="C568" s="11"/>
      <c r="D568" s="11"/>
      <c r="E568" s="11"/>
      <c r="F568" s="11"/>
      <c r="G568" s="11"/>
      <c r="H568" s="11"/>
      <c r="I568" s="11"/>
      <c r="J568" s="11"/>
      <c r="K568" s="11"/>
    </row>
    <row r="569" spans="1:11">
      <c r="A569" s="204"/>
      <c r="B569" s="11"/>
      <c r="C569" s="11"/>
      <c r="D569" s="11"/>
      <c r="E569" s="11"/>
      <c r="F569" s="11"/>
      <c r="G569" s="11"/>
      <c r="H569" s="11"/>
      <c r="I569" s="11"/>
      <c r="J569" s="11"/>
      <c r="K569" s="11"/>
    </row>
    <row r="570" spans="1:11">
      <c r="A570" s="204"/>
      <c r="B570" s="11"/>
      <c r="C570" s="11"/>
      <c r="D570" s="11"/>
      <c r="E570" s="11"/>
      <c r="F570" s="11"/>
      <c r="G570" s="11"/>
      <c r="H570" s="11"/>
      <c r="I570" s="11"/>
      <c r="J570" s="11"/>
      <c r="K570" s="11"/>
    </row>
    <row r="571" spans="1:11">
      <c r="A571" s="204"/>
      <c r="B571" s="11"/>
      <c r="C571" s="11"/>
      <c r="D571" s="11"/>
      <c r="E571" s="11"/>
      <c r="F571" s="11"/>
      <c r="G571" s="11"/>
      <c r="H571" s="11"/>
      <c r="I571" s="11"/>
      <c r="J571" s="11"/>
      <c r="K571" s="11"/>
    </row>
    <row r="572" spans="1:11">
      <c r="A572" s="204"/>
      <c r="B572" s="11"/>
      <c r="C572" s="11"/>
      <c r="D572" s="11"/>
      <c r="E572" s="11"/>
      <c r="F572" s="11"/>
      <c r="G572" s="11"/>
      <c r="H572" s="11"/>
      <c r="I572" s="11"/>
      <c r="J572" s="11"/>
      <c r="K572" s="11"/>
    </row>
    <row r="573" spans="1:11">
      <c r="A573" s="204"/>
      <c r="B573" s="11"/>
      <c r="C573" s="11"/>
      <c r="D573" s="11"/>
      <c r="E573" s="11"/>
      <c r="F573" s="11"/>
      <c r="G573" s="11"/>
      <c r="H573" s="11"/>
      <c r="I573" s="11"/>
      <c r="J573" s="11"/>
      <c r="K573" s="11"/>
    </row>
    <row r="574" spans="1:11">
      <c r="A574" s="204"/>
      <c r="B574" s="11"/>
      <c r="C574" s="11"/>
      <c r="D574" s="11"/>
      <c r="E574" s="11"/>
      <c r="F574" s="11"/>
      <c r="G574" s="11"/>
      <c r="H574" s="11"/>
      <c r="I574" s="11"/>
      <c r="J574" s="11"/>
      <c r="K574" s="11"/>
    </row>
    <row r="575" spans="1:11">
      <c r="A575" s="204"/>
      <c r="B575" s="11"/>
      <c r="C575" s="11"/>
      <c r="D575" s="11"/>
      <c r="E575" s="11"/>
      <c r="F575" s="11"/>
      <c r="G575" s="11"/>
      <c r="H575" s="11"/>
      <c r="I575" s="11"/>
      <c r="J575" s="11"/>
      <c r="K575" s="11"/>
    </row>
    <row r="576" spans="1:11">
      <c r="A576" s="204"/>
      <c r="B576" s="11"/>
      <c r="C576" s="11"/>
      <c r="D576" s="11"/>
      <c r="E576" s="11"/>
      <c r="F576" s="11"/>
      <c r="G576" s="11"/>
      <c r="H576" s="11"/>
      <c r="I576" s="11"/>
      <c r="J576" s="11"/>
      <c r="K576" s="11"/>
    </row>
    <row r="577" spans="1:11">
      <c r="A577" s="204"/>
      <c r="B577" s="11"/>
      <c r="C577" s="11"/>
      <c r="D577" s="11"/>
      <c r="E577" s="11"/>
      <c r="F577" s="11"/>
      <c r="G577" s="11"/>
      <c r="H577" s="11"/>
      <c r="I577" s="11"/>
      <c r="J577" s="11"/>
      <c r="K577" s="11"/>
    </row>
    <row r="578" spans="1:11">
      <c r="A578" s="204"/>
      <c r="B578" s="11"/>
      <c r="C578" s="11"/>
      <c r="D578" s="11"/>
      <c r="E578" s="11"/>
      <c r="F578" s="11"/>
      <c r="G578" s="11"/>
      <c r="H578" s="11"/>
      <c r="I578" s="11"/>
      <c r="J578" s="11"/>
      <c r="K578" s="11"/>
    </row>
    <row r="579" spans="1:11">
      <c r="A579" s="204"/>
      <c r="B579" s="11"/>
      <c r="C579" s="11"/>
      <c r="D579" s="11"/>
      <c r="E579" s="11"/>
      <c r="F579" s="11"/>
      <c r="G579" s="11"/>
      <c r="H579" s="11"/>
      <c r="I579" s="11"/>
      <c r="J579" s="11"/>
      <c r="K579" s="11"/>
    </row>
    <row r="580" spans="1:11">
      <c r="A580" s="204"/>
      <c r="B580" s="11"/>
      <c r="C580" s="11"/>
      <c r="D580" s="11"/>
      <c r="E580" s="11"/>
      <c r="F580" s="11"/>
      <c r="G580" s="11"/>
      <c r="H580" s="11"/>
      <c r="I580" s="11"/>
      <c r="J580" s="11"/>
      <c r="K580" s="11"/>
    </row>
    <row r="581" spans="1:11">
      <c r="A581" s="204"/>
      <c r="B581" s="11"/>
      <c r="C581" s="11"/>
      <c r="D581" s="11"/>
      <c r="E581" s="11"/>
      <c r="F581" s="11"/>
      <c r="G581" s="11"/>
      <c r="H581" s="11"/>
      <c r="I581" s="11"/>
      <c r="J581" s="11"/>
      <c r="K581" s="11"/>
    </row>
    <row r="582" spans="1:11">
      <c r="A582" s="204"/>
      <c r="B582" s="11"/>
      <c r="C582" s="11"/>
      <c r="D582" s="11"/>
      <c r="E582" s="11"/>
      <c r="F582" s="11"/>
      <c r="G582" s="11"/>
      <c r="H582" s="11"/>
      <c r="I582" s="11"/>
      <c r="J582" s="11"/>
      <c r="K582" s="11"/>
    </row>
    <row r="583" spans="1:11">
      <c r="A583" s="204"/>
      <c r="B583" s="11"/>
      <c r="C583" s="11"/>
      <c r="D583" s="11"/>
      <c r="E583" s="11"/>
      <c r="F583" s="11"/>
      <c r="G583" s="11"/>
      <c r="H583" s="11"/>
      <c r="I583" s="11"/>
      <c r="J583" s="11"/>
      <c r="K583" s="11"/>
    </row>
    <row r="584" spans="1:11">
      <c r="A584" s="204"/>
      <c r="B584" s="11"/>
      <c r="C584" s="11"/>
      <c r="D584" s="11"/>
      <c r="E584" s="11"/>
      <c r="F584" s="11"/>
      <c r="G584" s="11"/>
      <c r="H584" s="11"/>
      <c r="I584" s="11"/>
      <c r="J584" s="11"/>
      <c r="K584" s="11"/>
    </row>
    <row r="585" spans="1:11">
      <c r="A585" s="204"/>
      <c r="B585" s="11"/>
      <c r="C585" s="11"/>
      <c r="D585" s="11"/>
      <c r="E585" s="11"/>
      <c r="F585" s="11"/>
      <c r="G585" s="11"/>
      <c r="H585" s="11"/>
      <c r="I585" s="11"/>
      <c r="J585" s="11"/>
      <c r="K585" s="11"/>
    </row>
    <row r="586" spans="1:11">
      <c r="A586" s="204"/>
      <c r="B586" s="11"/>
      <c r="C586" s="11"/>
      <c r="D586" s="11"/>
      <c r="E586" s="11"/>
      <c r="F586" s="11"/>
      <c r="G586" s="11"/>
      <c r="H586" s="11"/>
      <c r="I586" s="11"/>
      <c r="J586" s="11"/>
      <c r="K586" s="11"/>
    </row>
    <row r="587" spans="1:11">
      <c r="A587" s="204"/>
      <c r="B587" s="11"/>
      <c r="C587" s="11"/>
      <c r="D587" s="11"/>
      <c r="E587" s="11"/>
      <c r="F587" s="11"/>
      <c r="G587" s="11"/>
      <c r="H587" s="11"/>
      <c r="I587" s="11"/>
      <c r="J587" s="11"/>
      <c r="K587" s="11"/>
    </row>
    <row r="588" spans="1:11">
      <c r="A588" s="204"/>
      <c r="B588" s="11"/>
      <c r="C588" s="11"/>
      <c r="D588" s="11"/>
      <c r="E588" s="11"/>
      <c r="F588" s="11"/>
      <c r="G588" s="11"/>
      <c r="H588" s="11"/>
      <c r="I588" s="11"/>
      <c r="J588" s="11"/>
      <c r="K588" s="11"/>
    </row>
    <row r="589" spans="1:11">
      <c r="A589" s="204"/>
      <c r="B589" s="11"/>
      <c r="C589" s="11"/>
      <c r="D589" s="11"/>
      <c r="E589" s="11"/>
      <c r="F589" s="11"/>
      <c r="G589" s="11"/>
      <c r="H589" s="11"/>
      <c r="I589" s="11"/>
      <c r="J589" s="11"/>
      <c r="K589" s="11"/>
    </row>
    <row r="590" spans="1:11">
      <c r="A590" s="204"/>
      <c r="B590" s="11"/>
      <c r="C590" s="11"/>
      <c r="D590" s="11"/>
      <c r="E590" s="11"/>
      <c r="F590" s="11"/>
      <c r="G590" s="11"/>
      <c r="H590" s="11"/>
      <c r="I590" s="11"/>
      <c r="J590" s="11"/>
      <c r="K590" s="11"/>
    </row>
    <row r="591" spans="1:11">
      <c r="A591" s="204"/>
      <c r="B591" s="11"/>
      <c r="C591" s="11"/>
      <c r="D591" s="11"/>
      <c r="E591" s="11"/>
      <c r="F591" s="11"/>
      <c r="G591" s="11"/>
      <c r="H591" s="11"/>
      <c r="I591" s="11"/>
      <c r="J591" s="11"/>
      <c r="K591" s="11"/>
    </row>
    <row r="592" spans="1:11">
      <c r="A592" s="204"/>
      <c r="B592" s="11"/>
      <c r="C592" s="11"/>
      <c r="D592" s="11"/>
      <c r="E592" s="11"/>
      <c r="F592" s="11"/>
      <c r="G592" s="11"/>
      <c r="H592" s="11"/>
      <c r="I592" s="11"/>
      <c r="J592" s="11"/>
      <c r="K592" s="11"/>
    </row>
    <row r="593" spans="1:11">
      <c r="A593" s="204"/>
      <c r="B593" s="11"/>
      <c r="C593" s="11"/>
      <c r="D593" s="11"/>
      <c r="E593" s="11"/>
      <c r="F593" s="11"/>
      <c r="G593" s="11"/>
      <c r="H593" s="11"/>
      <c r="I593" s="11"/>
      <c r="J593" s="11"/>
      <c r="K593" s="11"/>
    </row>
    <row r="594" spans="1:11">
      <c r="A594" s="204"/>
      <c r="B594" s="11"/>
      <c r="C594" s="11"/>
      <c r="D594" s="11"/>
      <c r="E594" s="11"/>
      <c r="F594" s="11"/>
      <c r="G594" s="11"/>
      <c r="H594" s="11"/>
      <c r="I594" s="11"/>
      <c r="J594" s="11"/>
      <c r="K594" s="11"/>
    </row>
    <row r="595" spans="1:11">
      <c r="A595" s="204"/>
      <c r="B595" s="11"/>
      <c r="C595" s="11"/>
      <c r="D595" s="11"/>
      <c r="E595" s="11"/>
      <c r="F595" s="11"/>
      <c r="G595" s="11"/>
      <c r="H595" s="11"/>
      <c r="I595" s="11"/>
      <c r="J595" s="11"/>
      <c r="K595" s="11"/>
    </row>
    <row r="596" spans="1:11">
      <c r="A596" s="204"/>
      <c r="B596" s="11"/>
      <c r="C596" s="11"/>
      <c r="D596" s="11"/>
      <c r="E596" s="11"/>
      <c r="F596" s="11"/>
      <c r="G596" s="11"/>
      <c r="H596" s="11"/>
      <c r="I596" s="11"/>
      <c r="J596" s="11"/>
      <c r="K596" s="11"/>
    </row>
    <row r="597" spans="1:11">
      <c r="A597" s="204"/>
      <c r="B597" s="11"/>
      <c r="C597" s="11"/>
      <c r="D597" s="11"/>
      <c r="E597" s="11"/>
      <c r="F597" s="11"/>
      <c r="G597" s="11"/>
      <c r="H597" s="11"/>
      <c r="I597" s="11"/>
      <c r="J597" s="11"/>
      <c r="K597" s="11"/>
    </row>
    <row r="598" spans="1:11">
      <c r="A598" s="204"/>
      <c r="B598" s="11"/>
      <c r="C598" s="11"/>
      <c r="D598" s="11"/>
      <c r="E598" s="11"/>
      <c r="F598" s="11"/>
      <c r="G598" s="11"/>
      <c r="H598" s="11"/>
      <c r="I598" s="11"/>
      <c r="J598" s="11"/>
      <c r="K598" s="11"/>
    </row>
    <row r="599" spans="1:11">
      <c r="A599" s="204"/>
      <c r="B599" s="11"/>
      <c r="C599" s="11"/>
      <c r="D599" s="11"/>
      <c r="E599" s="11"/>
      <c r="F599" s="11"/>
      <c r="G599" s="11"/>
      <c r="H599" s="11"/>
      <c r="I599" s="11"/>
      <c r="J599" s="11"/>
      <c r="K599" s="11"/>
    </row>
    <row r="600" spans="1:11">
      <c r="A600" s="204"/>
      <c r="B600" s="11"/>
      <c r="C600" s="11"/>
      <c r="D600" s="11"/>
      <c r="E600" s="11"/>
      <c r="F600" s="11"/>
      <c r="G600" s="11"/>
      <c r="H600" s="11"/>
      <c r="I600" s="11"/>
      <c r="J600" s="11"/>
      <c r="K600" s="11"/>
    </row>
    <row r="601" spans="1:11">
      <c r="A601" s="204"/>
      <c r="B601" s="11"/>
      <c r="C601" s="11"/>
      <c r="D601" s="11"/>
      <c r="E601" s="11"/>
      <c r="F601" s="11"/>
      <c r="G601" s="11"/>
      <c r="H601" s="11"/>
      <c r="I601" s="11"/>
      <c r="J601" s="11"/>
      <c r="K601" s="11"/>
    </row>
    <row r="602" spans="1:11">
      <c r="A602" s="204"/>
      <c r="B602" s="11"/>
      <c r="C602" s="11"/>
      <c r="D602" s="11"/>
      <c r="E602" s="11"/>
      <c r="F602" s="11"/>
      <c r="G602" s="11"/>
      <c r="H602" s="11"/>
      <c r="I602" s="11"/>
      <c r="J602" s="11"/>
      <c r="K602" s="11"/>
    </row>
    <row r="603" spans="1:11">
      <c r="A603" s="204"/>
      <c r="B603" s="11"/>
      <c r="C603" s="11"/>
      <c r="D603" s="11"/>
      <c r="E603" s="11"/>
      <c r="F603" s="11"/>
      <c r="G603" s="11"/>
      <c r="H603" s="11"/>
      <c r="I603" s="11"/>
      <c r="J603" s="11"/>
      <c r="K603" s="11"/>
    </row>
    <row r="604" spans="1:11">
      <c r="A604" s="204"/>
      <c r="B604" s="11"/>
      <c r="C604" s="11"/>
      <c r="D604" s="11"/>
      <c r="E604" s="11"/>
      <c r="F604" s="11"/>
      <c r="G604" s="11"/>
      <c r="H604" s="11"/>
      <c r="I604" s="11"/>
      <c r="J604" s="11"/>
      <c r="K604" s="11"/>
    </row>
    <row r="605" spans="1:11">
      <c r="A605" s="204"/>
      <c r="B605" s="11"/>
      <c r="C605" s="11"/>
      <c r="D605" s="11"/>
      <c r="E605" s="11"/>
      <c r="F605" s="11"/>
      <c r="G605" s="11"/>
      <c r="H605" s="11"/>
      <c r="I605" s="11"/>
      <c r="J605" s="11"/>
      <c r="K605" s="11"/>
    </row>
    <row r="606" spans="1:11">
      <c r="A606" s="204"/>
      <c r="B606" s="11"/>
      <c r="C606" s="11"/>
      <c r="D606" s="11"/>
      <c r="E606" s="11"/>
      <c r="F606" s="11"/>
      <c r="G606" s="11"/>
      <c r="H606" s="11"/>
      <c r="I606" s="11"/>
      <c r="J606" s="11"/>
      <c r="K606" s="11"/>
    </row>
    <row r="607" spans="1:11">
      <c r="A607" s="204"/>
      <c r="B607" s="11"/>
      <c r="C607" s="11"/>
      <c r="D607" s="11"/>
      <c r="E607" s="11"/>
      <c r="F607" s="11"/>
      <c r="G607" s="11"/>
      <c r="H607" s="11"/>
      <c r="I607" s="11"/>
      <c r="J607" s="11"/>
      <c r="K607" s="11"/>
    </row>
    <row r="608" spans="1:11">
      <c r="A608" s="204"/>
      <c r="B608" s="11"/>
      <c r="C608" s="11"/>
      <c r="D608" s="11"/>
      <c r="E608" s="11"/>
      <c r="F608" s="11"/>
      <c r="G608" s="11"/>
      <c r="H608" s="11"/>
      <c r="I608" s="11"/>
      <c r="J608" s="11"/>
      <c r="K608" s="11"/>
    </row>
    <row r="609" spans="1:11">
      <c r="A609" s="204"/>
      <c r="B609" s="11"/>
      <c r="C609" s="11"/>
      <c r="D609" s="11"/>
      <c r="E609" s="11"/>
      <c r="F609" s="11"/>
      <c r="G609" s="11"/>
      <c r="H609" s="11"/>
      <c r="I609" s="11"/>
      <c r="J609" s="11"/>
      <c r="K609" s="11"/>
    </row>
    <row r="610" spans="1:11">
      <c r="A610" s="204"/>
      <c r="B610" s="11"/>
      <c r="C610" s="11"/>
      <c r="D610" s="11"/>
      <c r="E610" s="11"/>
      <c r="F610" s="11"/>
      <c r="G610" s="11"/>
      <c r="H610" s="11"/>
      <c r="I610" s="11"/>
      <c r="J610" s="11"/>
      <c r="K610" s="11"/>
    </row>
    <row r="611" spans="1:11">
      <c r="A611" s="204"/>
      <c r="B611" s="11"/>
      <c r="C611" s="11"/>
      <c r="D611" s="11"/>
      <c r="E611" s="11"/>
      <c r="F611" s="11"/>
      <c r="G611" s="11"/>
      <c r="H611" s="11"/>
      <c r="I611" s="11"/>
      <c r="J611" s="11"/>
      <c r="K611" s="11"/>
    </row>
    <row r="612" spans="1:11">
      <c r="A612" s="204"/>
      <c r="B612" s="11"/>
      <c r="C612" s="11"/>
      <c r="D612" s="11"/>
      <c r="E612" s="11"/>
      <c r="F612" s="11"/>
      <c r="G612" s="11"/>
      <c r="H612" s="11"/>
      <c r="I612" s="11"/>
      <c r="J612" s="11"/>
      <c r="K612" s="11"/>
    </row>
    <row r="613" spans="1:11">
      <c r="A613" s="204"/>
      <c r="B613" s="11"/>
      <c r="C613" s="11"/>
      <c r="D613" s="11"/>
      <c r="E613" s="11"/>
      <c r="F613" s="11"/>
      <c r="G613" s="11"/>
      <c r="H613" s="11"/>
      <c r="I613" s="11"/>
      <c r="J613" s="11"/>
      <c r="K613" s="11"/>
    </row>
    <row r="614" spans="1:11">
      <c r="A614" s="204"/>
      <c r="B614" s="11"/>
      <c r="C614" s="11"/>
      <c r="D614" s="11"/>
      <c r="E614" s="11"/>
      <c r="F614" s="11"/>
      <c r="G614" s="11"/>
      <c r="H614" s="11"/>
      <c r="I614" s="11"/>
      <c r="J614" s="11"/>
      <c r="K614" s="11"/>
    </row>
    <row r="615" spans="1:11">
      <c r="A615" s="204"/>
      <c r="B615" s="11"/>
      <c r="C615" s="11"/>
      <c r="D615" s="11"/>
      <c r="E615" s="11"/>
      <c r="F615" s="11"/>
      <c r="G615" s="11"/>
      <c r="H615" s="11"/>
      <c r="I615" s="11"/>
      <c r="J615" s="11"/>
      <c r="K615" s="11"/>
    </row>
    <row r="616" spans="1:11">
      <c r="A616" s="204"/>
      <c r="B616" s="11"/>
      <c r="C616" s="11"/>
      <c r="D616" s="11"/>
      <c r="E616" s="11"/>
      <c r="F616" s="11"/>
      <c r="G616" s="11"/>
      <c r="H616" s="11"/>
      <c r="I616" s="11"/>
      <c r="J616" s="11"/>
      <c r="K616" s="11"/>
    </row>
    <row r="617" spans="1:11">
      <c r="A617" s="204"/>
      <c r="B617" s="11"/>
      <c r="C617" s="11"/>
      <c r="D617" s="11"/>
      <c r="E617" s="11"/>
      <c r="F617" s="11"/>
      <c r="G617" s="11"/>
      <c r="H617" s="11"/>
      <c r="I617" s="11"/>
      <c r="J617" s="11"/>
      <c r="K617" s="11"/>
    </row>
    <row r="618" spans="1:11">
      <c r="A618" s="204"/>
      <c r="B618" s="11"/>
      <c r="C618" s="11"/>
      <c r="D618" s="11"/>
      <c r="E618" s="11"/>
      <c r="F618" s="11"/>
      <c r="G618" s="11"/>
      <c r="H618" s="11"/>
      <c r="I618" s="11"/>
      <c r="J618" s="11"/>
      <c r="K618" s="11"/>
    </row>
    <row r="619" spans="1:11">
      <c r="A619" s="204"/>
      <c r="B619" s="11"/>
      <c r="C619" s="11"/>
      <c r="D619" s="11"/>
      <c r="E619" s="11"/>
      <c r="F619" s="11"/>
      <c r="G619" s="11"/>
      <c r="H619" s="11"/>
      <c r="I619" s="11"/>
      <c r="J619" s="11"/>
      <c r="K619" s="11"/>
    </row>
    <row r="620" spans="1:11">
      <c r="A620" s="204"/>
      <c r="B620" s="11"/>
      <c r="C620" s="11"/>
      <c r="D620" s="11"/>
      <c r="E620" s="11"/>
      <c r="F620" s="11"/>
      <c r="G620" s="11"/>
      <c r="H620" s="11"/>
      <c r="I620" s="11"/>
      <c r="J620" s="11"/>
      <c r="K620" s="11"/>
    </row>
    <row r="621" spans="1:11">
      <c r="A621" s="204"/>
      <c r="B621" s="11"/>
      <c r="C621" s="11"/>
      <c r="D621" s="11"/>
      <c r="E621" s="11"/>
      <c r="F621" s="11"/>
      <c r="G621" s="11"/>
      <c r="H621" s="11"/>
      <c r="I621" s="11"/>
      <c r="J621" s="11"/>
      <c r="K621" s="11"/>
    </row>
    <row r="622" spans="1:11">
      <c r="A622" s="204"/>
      <c r="B622" s="11"/>
      <c r="C622" s="11"/>
      <c r="D622" s="11"/>
      <c r="E622" s="11"/>
      <c r="F622" s="11"/>
      <c r="G622" s="11"/>
      <c r="H622" s="11"/>
      <c r="I622" s="11"/>
      <c r="J622" s="11"/>
      <c r="K622" s="11"/>
    </row>
    <row r="623" spans="1:11">
      <c r="A623" s="204"/>
      <c r="B623" s="11"/>
      <c r="C623" s="11"/>
      <c r="D623" s="11"/>
      <c r="E623" s="11"/>
      <c r="F623" s="11"/>
      <c r="G623" s="11"/>
      <c r="H623" s="11"/>
      <c r="I623" s="11"/>
      <c r="J623" s="11"/>
      <c r="K623" s="11"/>
    </row>
    <row r="624" spans="1:11">
      <c r="A624" s="204"/>
      <c r="B624" s="11"/>
      <c r="C624" s="11"/>
      <c r="D624" s="11"/>
      <c r="E624" s="11"/>
      <c r="F624" s="11"/>
      <c r="G624" s="11"/>
      <c r="H624" s="11"/>
      <c r="I624" s="11"/>
      <c r="J624" s="11"/>
      <c r="K624" s="11"/>
    </row>
    <row r="625" spans="1:11">
      <c r="A625" s="204"/>
      <c r="B625" s="11"/>
      <c r="C625" s="11"/>
      <c r="D625" s="11"/>
      <c r="E625" s="11"/>
      <c r="F625" s="11"/>
      <c r="G625" s="11"/>
      <c r="H625" s="11"/>
      <c r="I625" s="11"/>
      <c r="J625" s="11"/>
      <c r="K625" s="11"/>
    </row>
    <row r="626" spans="1:11">
      <c r="A626" s="204"/>
      <c r="B626" s="11"/>
      <c r="C626" s="11"/>
      <c r="D626" s="11"/>
      <c r="E626" s="11"/>
      <c r="F626" s="11"/>
      <c r="G626" s="11"/>
      <c r="H626" s="11"/>
      <c r="I626" s="11"/>
      <c r="J626" s="11"/>
      <c r="K626" s="11"/>
    </row>
    <row r="627" spans="1:11">
      <c r="A627" s="204"/>
      <c r="B627" s="11"/>
      <c r="C627" s="11"/>
      <c r="D627" s="11"/>
      <c r="E627" s="11"/>
      <c r="F627" s="11"/>
      <c r="G627" s="11"/>
      <c r="H627" s="11"/>
      <c r="I627" s="11"/>
      <c r="J627" s="11"/>
      <c r="K627" s="11"/>
    </row>
    <row r="628" spans="1:11">
      <c r="A628" s="204"/>
      <c r="B628" s="11"/>
      <c r="C628" s="11"/>
      <c r="D628" s="11"/>
      <c r="E628" s="11"/>
      <c r="F628" s="11"/>
      <c r="G628" s="11"/>
      <c r="H628" s="11"/>
      <c r="I628" s="11"/>
      <c r="J628" s="11"/>
      <c r="K628" s="11"/>
    </row>
    <row r="629" spans="1:11">
      <c r="A629" s="204"/>
      <c r="B629" s="11"/>
      <c r="C629" s="11"/>
      <c r="D629" s="11"/>
      <c r="E629" s="11"/>
      <c r="F629" s="11"/>
      <c r="G629" s="11"/>
      <c r="H629" s="11"/>
      <c r="I629" s="11"/>
      <c r="J629" s="11"/>
      <c r="K629" s="11"/>
    </row>
    <row r="630" spans="1:11">
      <c r="A630" s="204"/>
      <c r="B630" s="11"/>
      <c r="C630" s="11"/>
      <c r="D630" s="11"/>
      <c r="E630" s="11"/>
      <c r="F630" s="11"/>
      <c r="G630" s="11"/>
      <c r="H630" s="11"/>
      <c r="I630" s="11"/>
      <c r="J630" s="11"/>
      <c r="K630" s="11"/>
    </row>
    <row r="631" spans="1:11">
      <c r="A631" s="204"/>
      <c r="B631" s="11"/>
      <c r="C631" s="11"/>
      <c r="D631" s="11"/>
      <c r="E631" s="11"/>
      <c r="F631" s="11"/>
      <c r="G631" s="11"/>
      <c r="H631" s="11"/>
      <c r="I631" s="11"/>
      <c r="J631" s="11"/>
      <c r="K631" s="11"/>
    </row>
    <row r="632" spans="1:11">
      <c r="A632" s="204"/>
      <c r="B632" s="11"/>
      <c r="C632" s="11"/>
      <c r="D632" s="11"/>
      <c r="E632" s="11"/>
      <c r="F632" s="11"/>
      <c r="G632" s="11"/>
      <c r="H632" s="11"/>
      <c r="I632" s="11"/>
      <c r="J632" s="11"/>
      <c r="K632" s="11"/>
    </row>
    <row r="633" spans="1:11">
      <c r="A633" s="204"/>
      <c r="B633" s="11"/>
      <c r="C633" s="11"/>
      <c r="D633" s="11"/>
      <c r="E633" s="11"/>
      <c r="F633" s="11"/>
      <c r="G633" s="11"/>
      <c r="H633" s="11"/>
      <c r="I633" s="11"/>
      <c r="J633" s="11"/>
      <c r="K633" s="11"/>
    </row>
    <row r="634" spans="1:11">
      <c r="A634" s="204"/>
      <c r="B634" s="11"/>
      <c r="C634" s="11"/>
      <c r="D634" s="11"/>
      <c r="E634" s="11"/>
      <c r="F634" s="11"/>
      <c r="G634" s="11"/>
      <c r="H634" s="11"/>
      <c r="I634" s="11"/>
      <c r="J634" s="11"/>
      <c r="K634" s="11"/>
    </row>
    <row r="635" spans="1:11">
      <c r="A635" s="204"/>
      <c r="B635" s="11"/>
      <c r="C635" s="11"/>
      <c r="D635" s="11"/>
      <c r="E635" s="11"/>
      <c r="F635" s="11"/>
      <c r="G635" s="11"/>
      <c r="H635" s="11"/>
      <c r="I635" s="11"/>
      <c r="J635" s="11"/>
      <c r="K635" s="11"/>
    </row>
    <row r="636" spans="1:11">
      <c r="A636" s="204"/>
      <c r="B636" s="11"/>
      <c r="C636" s="11"/>
      <c r="D636" s="11"/>
      <c r="E636" s="11"/>
      <c r="F636" s="11"/>
      <c r="G636" s="11"/>
      <c r="H636" s="11"/>
      <c r="I636" s="11"/>
      <c r="J636" s="11"/>
      <c r="K636" s="11"/>
    </row>
    <row r="637" spans="1:11">
      <c r="A637" s="204"/>
      <c r="B637" s="11"/>
      <c r="C637" s="11"/>
      <c r="D637" s="11"/>
      <c r="E637" s="11"/>
      <c r="F637" s="11"/>
      <c r="G637" s="11"/>
      <c r="H637" s="11"/>
      <c r="I637" s="11"/>
      <c r="J637" s="11"/>
      <c r="K637" s="11"/>
    </row>
    <row r="638" spans="1:11">
      <c r="A638" s="204"/>
      <c r="B638" s="11"/>
      <c r="C638" s="11"/>
      <c r="D638" s="11"/>
      <c r="E638" s="11"/>
      <c r="F638" s="11"/>
      <c r="G638" s="11"/>
      <c r="H638" s="11"/>
      <c r="I638" s="11"/>
      <c r="J638" s="11"/>
      <c r="K638" s="11"/>
    </row>
    <row r="639" spans="1:11">
      <c r="A639" s="204"/>
      <c r="B639" s="11"/>
      <c r="C639" s="11"/>
      <c r="D639" s="11"/>
      <c r="E639" s="11"/>
      <c r="F639" s="11"/>
      <c r="G639" s="11"/>
      <c r="H639" s="11"/>
      <c r="I639" s="11"/>
      <c r="J639" s="11"/>
      <c r="K639" s="11"/>
    </row>
    <row r="640" spans="1:11">
      <c r="A640" s="204"/>
      <c r="B640" s="11"/>
      <c r="C640" s="11"/>
      <c r="D640" s="11"/>
      <c r="E640" s="11"/>
      <c r="F640" s="11"/>
      <c r="G640" s="11"/>
      <c r="H640" s="11"/>
      <c r="I640" s="11"/>
      <c r="J640" s="11"/>
      <c r="K640" s="11"/>
    </row>
    <row r="641" spans="1:11">
      <c r="A641" s="204"/>
      <c r="B641" s="11"/>
      <c r="C641" s="11"/>
      <c r="D641" s="11"/>
      <c r="E641" s="11"/>
      <c r="F641" s="11"/>
      <c r="G641" s="11"/>
      <c r="H641" s="11"/>
      <c r="I641" s="11"/>
      <c r="J641" s="11"/>
      <c r="K641" s="11"/>
    </row>
    <row r="642" spans="1:11">
      <c r="A642" s="204"/>
      <c r="B642" s="11"/>
      <c r="C642" s="11"/>
      <c r="D642" s="11"/>
      <c r="E642" s="11"/>
      <c r="F642" s="11"/>
      <c r="G642" s="11"/>
      <c r="H642" s="11"/>
      <c r="I642" s="11"/>
      <c r="J642" s="11"/>
      <c r="K642" s="11"/>
    </row>
    <row r="643" spans="1:11">
      <c r="A643" s="204"/>
      <c r="B643" s="11"/>
      <c r="C643" s="11"/>
      <c r="D643" s="11"/>
      <c r="E643" s="11"/>
      <c r="F643" s="11"/>
      <c r="G643" s="11"/>
      <c r="H643" s="11"/>
      <c r="I643" s="11"/>
      <c r="J643" s="11"/>
      <c r="K643" s="11"/>
    </row>
    <row r="644" spans="1:11">
      <c r="A644" s="204"/>
      <c r="B644" s="11"/>
      <c r="C644" s="11"/>
      <c r="D644" s="11"/>
      <c r="E644" s="11"/>
      <c r="F644" s="11"/>
      <c r="G644" s="11"/>
      <c r="H644" s="11"/>
      <c r="I644" s="11"/>
      <c r="J644" s="11"/>
      <c r="K644" s="11"/>
    </row>
    <row r="645" spans="1:11">
      <c r="A645" s="204"/>
      <c r="B645" s="11"/>
      <c r="C645" s="11"/>
      <c r="D645" s="11"/>
      <c r="E645" s="11"/>
      <c r="F645" s="11"/>
      <c r="G645" s="11"/>
      <c r="H645" s="11"/>
      <c r="I645" s="11"/>
      <c r="J645" s="11"/>
      <c r="K645" s="11"/>
    </row>
    <row r="646" spans="1:11">
      <c r="A646" s="204"/>
      <c r="B646" s="11"/>
      <c r="C646" s="11"/>
      <c r="D646" s="11"/>
      <c r="E646" s="11"/>
      <c r="F646" s="11"/>
      <c r="G646" s="11"/>
      <c r="H646" s="11"/>
      <c r="I646" s="11"/>
      <c r="J646" s="11"/>
      <c r="K646" s="11"/>
    </row>
    <row r="647" spans="1:11">
      <c r="A647" s="204"/>
      <c r="B647" s="11"/>
      <c r="C647" s="11"/>
      <c r="D647" s="11"/>
      <c r="E647" s="11"/>
      <c r="F647" s="11"/>
      <c r="G647" s="11"/>
      <c r="H647" s="11"/>
      <c r="I647" s="11"/>
      <c r="J647" s="11"/>
      <c r="K647" s="11"/>
    </row>
    <row r="648" spans="1:11">
      <c r="A648" s="204"/>
      <c r="B648" s="11"/>
      <c r="C648" s="11"/>
      <c r="D648" s="11"/>
      <c r="E648" s="11"/>
      <c r="F648" s="11"/>
      <c r="G648" s="11"/>
      <c r="H648" s="11"/>
      <c r="I648" s="11"/>
      <c r="J648" s="11"/>
      <c r="K648" s="11"/>
    </row>
    <row r="649" spans="1:11">
      <c r="A649" s="204"/>
      <c r="B649" s="11"/>
      <c r="C649" s="11"/>
      <c r="D649" s="11"/>
      <c r="E649" s="11"/>
      <c r="F649" s="11"/>
      <c r="G649" s="11"/>
      <c r="H649" s="11"/>
      <c r="I649" s="11"/>
      <c r="J649" s="11"/>
      <c r="K649" s="11"/>
    </row>
    <row r="650" spans="1:11">
      <c r="A650" s="204"/>
      <c r="B650" s="11"/>
      <c r="C650" s="11"/>
      <c r="D650" s="11"/>
      <c r="E650" s="11"/>
      <c r="F650" s="11"/>
      <c r="G650" s="11"/>
      <c r="H650" s="11"/>
      <c r="I650" s="11"/>
      <c r="J650" s="11"/>
      <c r="K650" s="11"/>
    </row>
    <row r="651" spans="1:11">
      <c r="A651" s="204"/>
      <c r="B651" s="11"/>
      <c r="C651" s="11"/>
      <c r="D651" s="11"/>
      <c r="E651" s="11"/>
      <c r="F651" s="11"/>
      <c r="G651" s="11"/>
      <c r="H651" s="11"/>
      <c r="I651" s="11"/>
      <c r="J651" s="11"/>
      <c r="K651" s="11"/>
    </row>
    <row r="652" spans="1:11">
      <c r="A652" s="204"/>
      <c r="B652" s="11"/>
      <c r="C652" s="11"/>
      <c r="D652" s="11"/>
      <c r="E652" s="11"/>
      <c r="F652" s="11"/>
      <c r="G652" s="11"/>
      <c r="H652" s="11"/>
      <c r="I652" s="11"/>
      <c r="J652" s="11"/>
      <c r="K652" s="11"/>
    </row>
    <row r="653" spans="1:11">
      <c r="A653" s="204"/>
      <c r="B653" s="11"/>
      <c r="C653" s="11"/>
      <c r="D653" s="11"/>
      <c r="E653" s="11"/>
      <c r="F653" s="11"/>
      <c r="G653" s="11"/>
      <c r="H653" s="11"/>
      <c r="I653" s="11"/>
      <c r="J653" s="11"/>
      <c r="K653" s="11"/>
    </row>
    <row r="654" spans="1:11">
      <c r="A654" s="204"/>
      <c r="B654" s="11"/>
      <c r="C654" s="11"/>
      <c r="D654" s="11"/>
      <c r="E654" s="11"/>
      <c r="F654" s="11"/>
      <c r="G654" s="11"/>
      <c r="H654" s="11"/>
      <c r="I654" s="11"/>
      <c r="J654" s="11"/>
      <c r="K654" s="11"/>
    </row>
    <row r="655" spans="1:11">
      <c r="A655" s="204"/>
      <c r="B655" s="11"/>
      <c r="C655" s="11"/>
      <c r="D655" s="11"/>
      <c r="E655" s="11"/>
      <c r="F655" s="11"/>
      <c r="G655" s="11"/>
      <c r="H655" s="11"/>
      <c r="I655" s="11"/>
      <c r="J655" s="11"/>
      <c r="K655" s="11"/>
    </row>
    <row r="656" spans="1:11">
      <c r="A656" s="204"/>
      <c r="B656" s="11"/>
      <c r="C656" s="11"/>
      <c r="D656" s="11"/>
      <c r="E656" s="11"/>
      <c r="F656" s="11"/>
      <c r="G656" s="11"/>
      <c r="H656" s="11"/>
      <c r="I656" s="11"/>
      <c r="J656" s="11"/>
      <c r="K656" s="11"/>
    </row>
    <row r="657" spans="1:11">
      <c r="A657" s="204"/>
      <c r="B657" s="11"/>
      <c r="C657" s="11"/>
      <c r="D657" s="11"/>
      <c r="E657" s="11"/>
      <c r="F657" s="11"/>
      <c r="G657" s="11"/>
      <c r="H657" s="11"/>
      <c r="I657" s="11"/>
      <c r="J657" s="11"/>
      <c r="K657" s="11"/>
    </row>
    <row r="658" spans="1:11">
      <c r="A658" s="204"/>
      <c r="B658" s="11"/>
      <c r="C658" s="11"/>
      <c r="D658" s="11"/>
      <c r="E658" s="11"/>
      <c r="F658" s="11"/>
      <c r="G658" s="11"/>
      <c r="H658" s="11"/>
      <c r="I658" s="11"/>
      <c r="J658" s="11"/>
      <c r="K658" s="11"/>
    </row>
    <row r="659" spans="1:11">
      <c r="A659" s="204"/>
      <c r="B659" s="11"/>
      <c r="C659" s="11"/>
      <c r="D659" s="11"/>
      <c r="E659" s="11"/>
      <c r="F659" s="11"/>
      <c r="G659" s="11"/>
      <c r="H659" s="11"/>
      <c r="I659" s="11"/>
      <c r="J659" s="11"/>
      <c r="K659" s="11"/>
    </row>
    <row r="660" spans="1:11">
      <c r="A660" s="204"/>
      <c r="B660" s="11"/>
      <c r="C660" s="11"/>
      <c r="D660" s="11"/>
      <c r="E660" s="11"/>
      <c r="F660" s="11"/>
      <c r="G660" s="11"/>
      <c r="H660" s="11"/>
      <c r="I660" s="11"/>
      <c r="J660" s="11"/>
      <c r="K660" s="11"/>
    </row>
    <row r="661" spans="1:11">
      <c r="A661" s="204"/>
      <c r="B661" s="11"/>
      <c r="C661" s="11"/>
      <c r="D661" s="11"/>
      <c r="E661" s="11"/>
      <c r="F661" s="11"/>
      <c r="G661" s="11"/>
      <c r="H661" s="11"/>
      <c r="I661" s="11"/>
      <c r="J661" s="11"/>
      <c r="K661" s="11"/>
    </row>
    <row r="662" spans="1:11">
      <c r="A662" s="204"/>
      <c r="B662" s="11"/>
      <c r="C662" s="11"/>
      <c r="D662" s="11"/>
      <c r="E662" s="11"/>
      <c r="F662" s="11"/>
      <c r="G662" s="11"/>
      <c r="H662" s="11"/>
      <c r="I662" s="11"/>
      <c r="J662" s="11"/>
      <c r="K662" s="11"/>
    </row>
    <row r="663" spans="1:11">
      <c r="A663" s="204"/>
      <c r="B663" s="11"/>
      <c r="C663" s="11"/>
      <c r="D663" s="11"/>
      <c r="E663" s="11"/>
      <c r="F663" s="11"/>
      <c r="G663" s="11"/>
      <c r="H663" s="11"/>
      <c r="I663" s="11"/>
      <c r="J663" s="11"/>
      <c r="K663" s="11"/>
    </row>
    <row r="664" spans="1:11">
      <c r="A664" s="204"/>
      <c r="B664" s="11"/>
      <c r="C664" s="11"/>
      <c r="D664" s="11"/>
      <c r="E664" s="11"/>
      <c r="F664" s="11"/>
      <c r="G664" s="11"/>
      <c r="H664" s="11"/>
      <c r="I664" s="11"/>
      <c r="J664" s="11"/>
      <c r="K664" s="11"/>
    </row>
    <row r="665" spans="1:11">
      <c r="A665" s="204"/>
      <c r="B665" s="11"/>
      <c r="C665" s="11"/>
      <c r="D665" s="11"/>
      <c r="E665" s="11"/>
      <c r="F665" s="11"/>
      <c r="G665" s="11"/>
      <c r="H665" s="11"/>
      <c r="I665" s="11"/>
      <c r="J665" s="11"/>
      <c r="K665" s="11"/>
    </row>
    <row r="666" spans="1:11">
      <c r="A666" s="204"/>
      <c r="B666" s="11"/>
      <c r="C666" s="11"/>
      <c r="D666" s="11"/>
      <c r="E666" s="11"/>
      <c r="F666" s="11"/>
      <c r="G666" s="11"/>
      <c r="H666" s="11"/>
      <c r="I666" s="11"/>
      <c r="J666" s="11"/>
      <c r="K666" s="11"/>
    </row>
    <row r="667" spans="1:11">
      <c r="A667" s="204"/>
      <c r="B667" s="11"/>
      <c r="C667" s="11"/>
      <c r="D667" s="11"/>
      <c r="E667" s="11"/>
      <c r="F667" s="11"/>
      <c r="G667" s="11"/>
      <c r="H667" s="11"/>
      <c r="I667" s="11"/>
      <c r="J667" s="11"/>
      <c r="K667" s="11"/>
    </row>
    <row r="668" spans="1:11">
      <c r="A668" s="204"/>
      <c r="B668" s="11"/>
      <c r="C668" s="11"/>
      <c r="D668" s="11"/>
      <c r="E668" s="11"/>
      <c r="F668" s="11"/>
      <c r="G668" s="11"/>
      <c r="H668" s="11"/>
      <c r="I668" s="11"/>
      <c r="J668" s="11"/>
      <c r="K668" s="11"/>
    </row>
    <row r="669" spans="1:11">
      <c r="A669" s="204"/>
      <c r="B669" s="11"/>
      <c r="C669" s="11"/>
      <c r="D669" s="11"/>
      <c r="E669" s="11"/>
      <c r="F669" s="11"/>
      <c r="G669" s="11"/>
      <c r="H669" s="11"/>
      <c r="I669" s="11"/>
      <c r="J669" s="11"/>
      <c r="K669" s="11"/>
    </row>
    <row r="670" spans="1:11">
      <c r="A670" s="204"/>
      <c r="B670" s="11"/>
      <c r="C670" s="11"/>
      <c r="D670" s="11"/>
      <c r="E670" s="11"/>
      <c r="F670" s="11"/>
      <c r="G670" s="11"/>
      <c r="H670" s="11"/>
      <c r="I670" s="11"/>
      <c r="J670" s="11"/>
      <c r="K670" s="11"/>
    </row>
    <row r="671" spans="1:11">
      <c r="A671" s="204"/>
      <c r="B671" s="11"/>
      <c r="C671" s="11"/>
      <c r="D671" s="11"/>
      <c r="E671" s="11"/>
      <c r="F671" s="11"/>
      <c r="G671" s="11"/>
      <c r="H671" s="11"/>
      <c r="I671" s="11"/>
      <c r="J671" s="11"/>
      <c r="K671" s="11"/>
    </row>
    <row r="672" spans="1:11">
      <c r="A672" s="204"/>
      <c r="B672" s="11"/>
      <c r="C672" s="11"/>
      <c r="D672" s="11"/>
      <c r="E672" s="11"/>
      <c r="F672" s="11"/>
      <c r="G672" s="11"/>
      <c r="H672" s="11"/>
      <c r="I672" s="11"/>
      <c r="J672" s="11"/>
      <c r="K672" s="11"/>
    </row>
    <row r="673" spans="1:11">
      <c r="A673" s="204"/>
      <c r="B673" s="11"/>
      <c r="C673" s="11"/>
      <c r="D673" s="11"/>
      <c r="E673" s="11"/>
      <c r="F673" s="11"/>
      <c r="G673" s="11"/>
      <c r="H673" s="11"/>
      <c r="I673" s="11"/>
      <c r="J673" s="11"/>
      <c r="K673" s="11"/>
    </row>
    <row r="674" spans="1:11">
      <c r="A674" s="204"/>
      <c r="B674" s="11"/>
      <c r="C674" s="11"/>
      <c r="D674" s="11"/>
      <c r="E674" s="11"/>
      <c r="F674" s="11"/>
      <c r="G674" s="11"/>
      <c r="H674" s="11"/>
      <c r="I674" s="11"/>
      <c r="J674" s="11"/>
      <c r="K674" s="11"/>
    </row>
    <row r="675" spans="1:11">
      <c r="A675" s="204"/>
      <c r="B675" s="11"/>
      <c r="C675" s="11"/>
      <c r="D675" s="11"/>
      <c r="E675" s="11"/>
      <c r="F675" s="11"/>
      <c r="G675" s="11"/>
      <c r="H675" s="11"/>
      <c r="I675" s="11"/>
      <c r="J675" s="11"/>
      <c r="K675" s="11"/>
    </row>
    <row r="676" spans="1:11">
      <c r="A676" s="204"/>
      <c r="B676" s="11"/>
      <c r="C676" s="11"/>
      <c r="D676" s="11"/>
      <c r="E676" s="11"/>
      <c r="F676" s="11"/>
      <c r="G676" s="11"/>
      <c r="H676" s="11"/>
      <c r="I676" s="11"/>
      <c r="J676" s="11"/>
      <c r="K676" s="11"/>
    </row>
    <row r="677" spans="1:11">
      <c r="A677" s="204"/>
      <c r="B677" s="11"/>
      <c r="C677" s="11"/>
      <c r="D677" s="11"/>
      <c r="E677" s="11"/>
      <c r="F677" s="11"/>
      <c r="G677" s="11"/>
      <c r="H677" s="11"/>
      <c r="I677" s="11"/>
      <c r="J677" s="11"/>
      <c r="K677" s="11"/>
    </row>
    <row r="678" spans="1:11">
      <c r="A678" s="204"/>
      <c r="B678" s="11"/>
      <c r="C678" s="11"/>
      <c r="D678" s="11"/>
      <c r="E678" s="11"/>
      <c r="F678" s="11"/>
      <c r="G678" s="11"/>
      <c r="H678" s="11"/>
      <c r="I678" s="11"/>
      <c r="J678" s="11"/>
      <c r="K678" s="11"/>
    </row>
    <row r="679" spans="1:11">
      <c r="A679" s="204"/>
      <c r="B679" s="11"/>
      <c r="C679" s="11"/>
      <c r="D679" s="11"/>
      <c r="E679" s="11"/>
      <c r="F679" s="11"/>
      <c r="G679" s="11"/>
      <c r="H679" s="11"/>
      <c r="I679" s="11"/>
      <c r="J679" s="11"/>
      <c r="K679" s="11"/>
    </row>
    <row r="680" spans="1:11">
      <c r="A680" s="204"/>
      <c r="B680" s="11"/>
      <c r="C680" s="11"/>
      <c r="D680" s="11"/>
      <c r="E680" s="11"/>
      <c r="F680" s="11"/>
      <c r="G680" s="11"/>
      <c r="H680" s="11"/>
      <c r="I680" s="11"/>
      <c r="J680" s="11"/>
      <c r="K680" s="11"/>
    </row>
    <row r="681" spans="1:11">
      <c r="A681" s="204"/>
      <c r="B681" s="11"/>
      <c r="C681" s="11"/>
      <c r="D681" s="11"/>
      <c r="E681" s="11"/>
      <c r="F681" s="11"/>
      <c r="G681" s="11"/>
      <c r="H681" s="11"/>
      <c r="I681" s="11"/>
      <c r="J681" s="11"/>
      <c r="K681" s="11"/>
    </row>
    <row r="682" spans="1:11">
      <c r="A682" s="204"/>
      <c r="B682" s="11"/>
      <c r="C682" s="11"/>
      <c r="D682" s="11"/>
      <c r="E682" s="11"/>
      <c r="F682" s="11"/>
      <c r="G682" s="11"/>
      <c r="H682" s="11"/>
      <c r="I682" s="11"/>
      <c r="J682" s="11"/>
      <c r="K682" s="11"/>
    </row>
    <row r="683" spans="1:11">
      <c r="A683" s="204"/>
      <c r="B683" s="11"/>
      <c r="C683" s="11"/>
      <c r="D683" s="11"/>
      <c r="E683" s="11"/>
      <c r="F683" s="11"/>
      <c r="G683" s="11"/>
      <c r="H683" s="11"/>
      <c r="I683" s="11"/>
      <c r="J683" s="11"/>
      <c r="K683" s="11"/>
    </row>
    <row r="684" spans="1:11">
      <c r="A684" s="204"/>
      <c r="B684" s="11"/>
      <c r="C684" s="11"/>
      <c r="D684" s="11"/>
      <c r="E684" s="11"/>
      <c r="F684" s="11"/>
      <c r="G684" s="11"/>
      <c r="H684" s="11"/>
      <c r="I684" s="11"/>
      <c r="J684" s="11"/>
      <c r="K684" s="11"/>
    </row>
    <row r="685" spans="1:11">
      <c r="A685" s="204"/>
      <c r="B685" s="11"/>
      <c r="C685" s="11"/>
      <c r="D685" s="11"/>
      <c r="E685" s="11"/>
      <c r="F685" s="11"/>
      <c r="G685" s="11"/>
      <c r="H685" s="11"/>
      <c r="I685" s="11"/>
      <c r="J685" s="11"/>
      <c r="K685" s="11"/>
    </row>
    <row r="686" spans="1:11">
      <c r="A686" s="204"/>
      <c r="B686" s="11"/>
      <c r="C686" s="11"/>
      <c r="D686" s="11"/>
      <c r="E686" s="11"/>
      <c r="F686" s="11"/>
      <c r="G686" s="11"/>
      <c r="H686" s="11"/>
      <c r="I686" s="11"/>
      <c r="J686" s="11"/>
      <c r="K686" s="11"/>
    </row>
    <row r="687" spans="1:11">
      <c r="A687" s="204"/>
      <c r="B687" s="11"/>
      <c r="C687" s="11"/>
      <c r="D687" s="11"/>
      <c r="E687" s="11"/>
      <c r="F687" s="11"/>
      <c r="G687" s="11"/>
      <c r="H687" s="11"/>
      <c r="I687" s="11"/>
      <c r="J687" s="11"/>
      <c r="K687" s="11"/>
    </row>
    <row r="688" spans="1:11">
      <c r="A688" s="204"/>
      <c r="B688" s="11"/>
      <c r="C688" s="11"/>
      <c r="D688" s="11"/>
      <c r="E688" s="11"/>
      <c r="F688" s="11"/>
      <c r="G688" s="11"/>
      <c r="H688" s="11"/>
      <c r="I688" s="11"/>
      <c r="J688" s="11"/>
      <c r="K688" s="11"/>
    </row>
    <row r="689" spans="1:11">
      <c r="A689" s="204"/>
      <c r="B689" s="11"/>
      <c r="C689" s="11"/>
      <c r="D689" s="11"/>
      <c r="E689" s="11"/>
      <c r="F689" s="11"/>
      <c r="G689" s="11"/>
      <c r="H689" s="11"/>
      <c r="I689" s="11"/>
      <c r="J689" s="11"/>
      <c r="K689" s="11"/>
    </row>
    <row r="690" spans="1:11">
      <c r="A690" s="204"/>
      <c r="B690" s="11"/>
      <c r="C690" s="11"/>
      <c r="D690" s="11"/>
      <c r="E690" s="11"/>
      <c r="F690" s="11"/>
      <c r="G690" s="11"/>
      <c r="H690" s="11"/>
      <c r="I690" s="11"/>
      <c r="J690" s="11"/>
      <c r="K690" s="11"/>
    </row>
    <row r="691" spans="1:11">
      <c r="A691" s="204"/>
      <c r="B691" s="11"/>
      <c r="C691" s="11"/>
      <c r="D691" s="11"/>
      <c r="E691" s="11"/>
      <c r="F691" s="11"/>
      <c r="G691" s="11"/>
      <c r="H691" s="11"/>
      <c r="I691" s="11"/>
      <c r="J691" s="11"/>
      <c r="K691" s="11"/>
    </row>
    <row r="692" spans="1:11">
      <c r="A692" s="204"/>
      <c r="B692" s="11"/>
      <c r="C692" s="11"/>
      <c r="D692" s="11"/>
      <c r="E692" s="11"/>
      <c r="F692" s="11"/>
      <c r="G692" s="11"/>
      <c r="H692" s="11"/>
      <c r="I692" s="11"/>
      <c r="J692" s="11"/>
      <c r="K692" s="11"/>
    </row>
    <row r="693" spans="1:11">
      <c r="A693" s="204"/>
      <c r="B693" s="11"/>
      <c r="C693" s="11"/>
      <c r="D693" s="11"/>
      <c r="E693" s="11"/>
      <c r="F693" s="11"/>
      <c r="G693" s="11"/>
      <c r="H693" s="11"/>
      <c r="I693" s="11"/>
      <c r="J693" s="11"/>
      <c r="K693" s="11"/>
    </row>
    <row r="694" spans="1:11">
      <c r="A694" s="204"/>
      <c r="B694" s="11"/>
      <c r="C694" s="11"/>
      <c r="D694" s="11"/>
      <c r="E694" s="11"/>
      <c r="F694" s="11"/>
      <c r="G694" s="11"/>
      <c r="H694" s="11"/>
      <c r="I694" s="11"/>
      <c r="J694" s="11"/>
      <c r="K694" s="11"/>
    </row>
    <row r="695" spans="1:11">
      <c r="A695" s="204"/>
      <c r="B695" s="11"/>
      <c r="C695" s="11"/>
      <c r="D695" s="11"/>
      <c r="E695" s="11"/>
      <c r="F695" s="11"/>
      <c r="G695" s="11"/>
      <c r="H695" s="11"/>
      <c r="I695" s="11"/>
      <c r="J695" s="11"/>
      <c r="K695" s="11"/>
    </row>
    <row r="696" spans="1:11">
      <c r="A696" s="204"/>
      <c r="B696" s="11"/>
      <c r="C696" s="11"/>
      <c r="D696" s="11"/>
      <c r="E696" s="11"/>
      <c r="F696" s="11"/>
      <c r="G696" s="11"/>
      <c r="H696" s="11"/>
      <c r="I696" s="11"/>
      <c r="J696" s="11"/>
      <c r="K696" s="11"/>
    </row>
    <row r="697" spans="1:11">
      <c r="A697" s="204"/>
      <c r="B697" s="11"/>
      <c r="C697" s="11"/>
      <c r="D697" s="11"/>
      <c r="E697" s="11"/>
      <c r="F697" s="11"/>
      <c r="G697" s="11"/>
      <c r="H697" s="11"/>
      <c r="I697" s="11"/>
      <c r="J697" s="11"/>
      <c r="K697" s="11"/>
    </row>
    <row r="698" spans="1:11">
      <c r="A698" s="204"/>
      <c r="B698" s="11"/>
      <c r="C698" s="11"/>
      <c r="D698" s="11"/>
      <c r="E698" s="11"/>
      <c r="F698" s="11"/>
      <c r="G698" s="11"/>
      <c r="H698" s="11"/>
      <c r="I698" s="11"/>
      <c r="J698" s="11"/>
      <c r="K698" s="11"/>
    </row>
    <row r="699" spans="1:11">
      <c r="A699" s="204"/>
      <c r="B699" s="11"/>
      <c r="C699" s="11"/>
      <c r="D699" s="11"/>
      <c r="E699" s="11"/>
      <c r="F699" s="11"/>
      <c r="G699" s="11"/>
      <c r="H699" s="11"/>
      <c r="I699" s="11"/>
      <c r="J699" s="11"/>
      <c r="K699" s="11"/>
    </row>
    <row r="700" spans="1:11">
      <c r="A700" s="204"/>
      <c r="B700" s="11"/>
      <c r="C700" s="11"/>
      <c r="D700" s="11"/>
      <c r="E700" s="11"/>
      <c r="F700" s="11"/>
      <c r="G700" s="11"/>
      <c r="H700" s="11"/>
      <c r="I700" s="11"/>
      <c r="J700" s="11"/>
      <c r="K700" s="11"/>
    </row>
    <row r="701" spans="1:11">
      <c r="A701" s="204"/>
      <c r="B701" s="11"/>
      <c r="C701" s="11"/>
      <c r="D701" s="11"/>
      <c r="E701" s="11"/>
      <c r="F701" s="11"/>
      <c r="G701" s="11"/>
      <c r="H701" s="11"/>
      <c r="I701" s="11"/>
      <c r="J701" s="11"/>
      <c r="K701" s="11"/>
    </row>
    <row r="702" spans="1:11">
      <c r="A702" s="204"/>
      <c r="B702" s="11"/>
      <c r="C702" s="11"/>
      <c r="D702" s="11"/>
      <c r="E702" s="11"/>
      <c r="F702" s="11"/>
      <c r="G702" s="11"/>
      <c r="H702" s="11"/>
      <c r="I702" s="11"/>
      <c r="J702" s="11"/>
      <c r="K702" s="11"/>
    </row>
    <row r="703" spans="1:11">
      <c r="A703" s="204"/>
      <c r="B703" s="11"/>
      <c r="C703" s="11"/>
      <c r="D703" s="11"/>
      <c r="E703" s="11"/>
      <c r="F703" s="11"/>
      <c r="G703" s="11"/>
      <c r="H703" s="11"/>
      <c r="I703" s="11"/>
      <c r="J703" s="11"/>
      <c r="K703" s="11"/>
    </row>
    <row r="704" spans="1:11">
      <c r="A704" s="204"/>
      <c r="B704" s="11"/>
      <c r="C704" s="11"/>
      <c r="D704" s="11"/>
      <c r="E704" s="11"/>
      <c r="F704" s="11"/>
      <c r="G704" s="11"/>
      <c r="H704" s="11"/>
      <c r="I704" s="11"/>
      <c r="J704" s="11"/>
      <c r="K704" s="11"/>
    </row>
    <row r="705" spans="1:11">
      <c r="A705" s="204"/>
      <c r="B705" s="11"/>
      <c r="C705" s="11"/>
      <c r="D705" s="11"/>
      <c r="E705" s="11"/>
      <c r="F705" s="11"/>
      <c r="G705" s="11"/>
      <c r="H705" s="11"/>
      <c r="I705" s="11"/>
      <c r="J705" s="11"/>
      <c r="K705" s="11"/>
    </row>
    <row r="706" spans="1:11">
      <c r="A706" s="204"/>
      <c r="B706" s="11"/>
      <c r="C706" s="11"/>
      <c r="D706" s="11"/>
      <c r="E706" s="11"/>
      <c r="F706" s="11"/>
      <c r="G706" s="11"/>
      <c r="H706" s="11"/>
      <c r="I706" s="11"/>
      <c r="J706" s="11"/>
      <c r="K706" s="11"/>
    </row>
    <row r="707" spans="1:11">
      <c r="A707" s="204"/>
      <c r="B707" s="11"/>
      <c r="C707" s="11"/>
      <c r="D707" s="11"/>
      <c r="E707" s="11"/>
      <c r="F707" s="11"/>
      <c r="G707" s="11"/>
      <c r="H707" s="11"/>
      <c r="I707" s="11"/>
      <c r="J707" s="11"/>
      <c r="K707" s="11"/>
    </row>
    <row r="708" spans="1:11">
      <c r="A708" s="204"/>
      <c r="B708" s="11"/>
      <c r="C708" s="11"/>
      <c r="D708" s="11"/>
      <c r="E708" s="11"/>
      <c r="F708" s="11"/>
      <c r="G708" s="11"/>
      <c r="H708" s="11"/>
      <c r="I708" s="11"/>
      <c r="J708" s="11"/>
      <c r="K708" s="11"/>
    </row>
    <row r="709" spans="1:11">
      <c r="A709" s="204"/>
      <c r="B709" s="11"/>
      <c r="C709" s="11"/>
      <c r="D709" s="11"/>
      <c r="E709" s="11"/>
      <c r="F709" s="11"/>
      <c r="G709" s="11"/>
      <c r="H709" s="11"/>
      <c r="I709" s="11"/>
      <c r="J709" s="11"/>
      <c r="K709" s="11"/>
    </row>
    <row r="710" spans="1:11">
      <c r="A710" s="204"/>
      <c r="B710" s="11"/>
      <c r="C710" s="11"/>
      <c r="D710" s="11"/>
      <c r="E710" s="11"/>
      <c r="F710" s="11"/>
      <c r="G710" s="11"/>
      <c r="H710" s="11"/>
      <c r="I710" s="11"/>
      <c r="J710" s="11"/>
      <c r="K710" s="11"/>
    </row>
    <row r="711" spans="1:11">
      <c r="A711" s="204"/>
      <c r="B711" s="11"/>
      <c r="C711" s="11"/>
      <c r="D711" s="11"/>
      <c r="E711" s="11"/>
      <c r="F711" s="11"/>
      <c r="G711" s="11"/>
      <c r="H711" s="11"/>
      <c r="I711" s="11"/>
      <c r="J711" s="11"/>
      <c r="K711" s="11"/>
    </row>
    <row r="712" spans="1:11">
      <c r="A712" s="204"/>
      <c r="B712" s="11"/>
      <c r="C712" s="11"/>
      <c r="D712" s="11"/>
      <c r="E712" s="11"/>
      <c r="F712" s="11"/>
      <c r="G712" s="11"/>
      <c r="H712" s="11"/>
      <c r="I712" s="11"/>
      <c r="J712" s="11"/>
      <c r="K712" s="11"/>
    </row>
    <row r="713" spans="1:11">
      <c r="A713" s="204"/>
      <c r="B713" s="11"/>
      <c r="C713" s="11"/>
      <c r="D713" s="11"/>
      <c r="E713" s="11"/>
      <c r="F713" s="11"/>
      <c r="G713" s="11"/>
      <c r="H713" s="11"/>
      <c r="I713" s="11"/>
      <c r="J713" s="11"/>
      <c r="K713" s="11"/>
    </row>
    <row r="714" spans="1:11">
      <c r="A714" s="204"/>
      <c r="B714" s="11"/>
      <c r="C714" s="11"/>
      <c r="D714" s="11"/>
      <c r="E714" s="11"/>
      <c r="F714" s="11"/>
      <c r="G714" s="11"/>
      <c r="H714" s="11"/>
      <c r="I714" s="11"/>
      <c r="J714" s="11"/>
      <c r="K714" s="11"/>
    </row>
    <row r="715" spans="1:11">
      <c r="A715" s="204"/>
      <c r="B715" s="11"/>
      <c r="C715" s="11"/>
      <c r="D715" s="11"/>
      <c r="E715" s="11"/>
      <c r="F715" s="11"/>
      <c r="G715" s="11"/>
      <c r="H715" s="11"/>
      <c r="I715" s="11"/>
      <c r="J715" s="11"/>
      <c r="K715" s="11"/>
    </row>
    <row r="716" spans="1:11">
      <c r="A716" s="204"/>
      <c r="B716" s="11"/>
      <c r="C716" s="11"/>
      <c r="D716" s="11"/>
      <c r="E716" s="11"/>
      <c r="F716" s="11"/>
      <c r="G716" s="11"/>
      <c r="H716" s="11"/>
      <c r="I716" s="11"/>
      <c r="J716" s="11"/>
      <c r="K716" s="11"/>
    </row>
    <row r="717" spans="1:11">
      <c r="A717" s="204"/>
      <c r="B717" s="11"/>
      <c r="C717" s="11"/>
      <c r="D717" s="11"/>
      <c r="E717" s="11"/>
      <c r="F717" s="11"/>
      <c r="G717" s="11"/>
      <c r="H717" s="11"/>
      <c r="I717" s="11"/>
      <c r="J717" s="11"/>
      <c r="K717" s="11"/>
    </row>
    <row r="718" spans="1:11">
      <c r="A718" s="204"/>
      <c r="B718" s="11"/>
      <c r="C718" s="11"/>
      <c r="D718" s="11"/>
      <c r="E718" s="11"/>
      <c r="F718" s="11"/>
      <c r="G718" s="11"/>
      <c r="H718" s="11"/>
      <c r="I718" s="11"/>
      <c r="J718" s="11"/>
      <c r="K718" s="11"/>
    </row>
    <row r="719" spans="1:11">
      <c r="A719" s="204"/>
      <c r="B719" s="11"/>
      <c r="C719" s="11"/>
      <c r="D719" s="11"/>
      <c r="E719" s="11"/>
      <c r="F719" s="11"/>
      <c r="G719" s="11"/>
      <c r="H719" s="11"/>
      <c r="I719" s="11"/>
      <c r="J719" s="11"/>
      <c r="K719" s="11"/>
    </row>
    <row r="720" spans="1:11">
      <c r="A720" s="204"/>
      <c r="B720" s="11"/>
      <c r="C720" s="11"/>
      <c r="D720" s="11"/>
      <c r="E720" s="11"/>
      <c r="F720" s="11"/>
      <c r="G720" s="11"/>
      <c r="H720" s="11"/>
      <c r="I720" s="11"/>
      <c r="J720" s="11"/>
      <c r="K720" s="11"/>
    </row>
    <row r="721" spans="1:11">
      <c r="A721" s="204"/>
      <c r="B721" s="11"/>
      <c r="C721" s="11"/>
      <c r="D721" s="11"/>
      <c r="E721" s="11"/>
      <c r="F721" s="11"/>
      <c r="G721" s="11"/>
      <c r="H721" s="11"/>
      <c r="I721" s="11"/>
      <c r="J721" s="11"/>
      <c r="K721" s="11"/>
    </row>
    <row r="722" spans="1:11">
      <c r="A722" s="204"/>
      <c r="B722" s="11"/>
      <c r="C722" s="11"/>
      <c r="D722" s="11"/>
      <c r="E722" s="11"/>
      <c r="F722" s="11"/>
      <c r="G722" s="11"/>
      <c r="H722" s="11"/>
      <c r="I722" s="11"/>
      <c r="J722" s="11"/>
      <c r="K722" s="11"/>
    </row>
    <row r="723" spans="1:11">
      <c r="A723" s="204"/>
      <c r="B723" s="11"/>
      <c r="C723" s="11"/>
      <c r="D723" s="11"/>
      <c r="E723" s="11"/>
      <c r="F723" s="11"/>
      <c r="G723" s="11"/>
      <c r="H723" s="11"/>
      <c r="I723" s="11"/>
      <c r="J723" s="11"/>
      <c r="K723" s="11"/>
    </row>
    <row r="724" spans="1:11">
      <c r="A724" s="204"/>
      <c r="B724" s="11"/>
      <c r="C724" s="11"/>
      <c r="D724" s="11"/>
      <c r="E724" s="11"/>
      <c r="F724" s="11"/>
      <c r="G724" s="11"/>
      <c r="H724" s="11"/>
      <c r="I724" s="11"/>
      <c r="J724" s="11"/>
      <c r="K724" s="11"/>
    </row>
    <row r="725" spans="1:11">
      <c r="A725" s="204"/>
      <c r="B725" s="11"/>
      <c r="C725" s="11"/>
      <c r="D725" s="11"/>
      <c r="E725" s="11"/>
      <c r="F725" s="11"/>
      <c r="G725" s="11"/>
      <c r="H725" s="11"/>
      <c r="I725" s="11"/>
      <c r="J725" s="11"/>
      <c r="K725" s="11"/>
    </row>
    <row r="726" spans="1:11">
      <c r="A726" s="204"/>
      <c r="B726" s="11"/>
      <c r="C726" s="11"/>
      <c r="D726" s="11"/>
      <c r="E726" s="11"/>
      <c r="F726" s="11"/>
      <c r="G726" s="11"/>
      <c r="H726" s="11"/>
      <c r="I726" s="11"/>
      <c r="J726" s="11"/>
      <c r="K726" s="11"/>
    </row>
    <row r="727" spans="1:11">
      <c r="A727" s="204"/>
      <c r="B727" s="11"/>
      <c r="C727" s="11"/>
      <c r="D727" s="11"/>
      <c r="E727" s="11"/>
      <c r="F727" s="11"/>
      <c r="G727" s="11"/>
      <c r="H727" s="11"/>
      <c r="I727" s="11"/>
      <c r="J727" s="11"/>
      <c r="K727" s="11"/>
    </row>
    <row r="728" spans="1:11">
      <c r="A728" s="204"/>
      <c r="B728" s="11"/>
      <c r="C728" s="11"/>
      <c r="D728" s="11"/>
      <c r="E728" s="11"/>
      <c r="F728" s="11"/>
      <c r="G728" s="11"/>
      <c r="H728" s="11"/>
      <c r="I728" s="11"/>
      <c r="J728" s="11"/>
      <c r="K728" s="11"/>
    </row>
    <row r="729" spans="1:11">
      <c r="A729" s="204"/>
      <c r="B729" s="11"/>
      <c r="C729" s="11"/>
      <c r="D729" s="11"/>
      <c r="E729" s="11"/>
      <c r="F729" s="11"/>
      <c r="G729" s="11"/>
      <c r="H729" s="11"/>
      <c r="I729" s="11"/>
      <c r="J729" s="11"/>
      <c r="K729" s="11"/>
    </row>
    <row r="730" spans="1:11">
      <c r="A730" s="204"/>
      <c r="B730" s="11"/>
      <c r="C730" s="11"/>
      <c r="D730" s="11"/>
      <c r="E730" s="11"/>
      <c r="F730" s="11"/>
      <c r="G730" s="11"/>
      <c r="H730" s="11"/>
      <c r="I730" s="11"/>
      <c r="J730" s="11"/>
      <c r="K730" s="11"/>
    </row>
    <row r="731" spans="1:11">
      <c r="A731" s="204"/>
      <c r="B731" s="11"/>
      <c r="C731" s="11"/>
      <c r="D731" s="11"/>
      <c r="E731" s="11"/>
      <c r="F731" s="11"/>
      <c r="G731" s="11"/>
      <c r="H731" s="11"/>
      <c r="I731" s="11"/>
      <c r="J731" s="11"/>
      <c r="K731" s="11"/>
    </row>
    <row r="732" spans="1:11">
      <c r="A732" s="204"/>
      <c r="B732" s="11"/>
      <c r="C732" s="11"/>
      <c r="D732" s="11"/>
      <c r="E732" s="11"/>
      <c r="F732" s="11"/>
      <c r="G732" s="11"/>
      <c r="H732" s="11"/>
      <c r="I732" s="11"/>
      <c r="J732" s="11"/>
      <c r="K732" s="11"/>
    </row>
    <row r="733" spans="1:11">
      <c r="A733" s="204"/>
      <c r="B733" s="11"/>
      <c r="C733" s="11"/>
      <c r="D733" s="11"/>
      <c r="E733" s="11"/>
      <c r="F733" s="11"/>
      <c r="G733" s="11"/>
      <c r="H733" s="11"/>
      <c r="I733" s="11"/>
      <c r="J733" s="11"/>
      <c r="K733" s="11"/>
    </row>
    <row r="734" spans="1:11">
      <c r="A734" s="204"/>
      <c r="B734" s="11"/>
      <c r="C734" s="11"/>
      <c r="D734" s="11"/>
      <c r="E734" s="11"/>
      <c r="F734" s="11"/>
      <c r="G734" s="11"/>
      <c r="H734" s="11"/>
      <c r="I734" s="11"/>
      <c r="J734" s="11"/>
      <c r="K734" s="11"/>
    </row>
    <row r="735" spans="1:11">
      <c r="A735" s="204"/>
      <c r="B735" s="11"/>
      <c r="C735" s="11"/>
      <c r="D735" s="11"/>
      <c r="E735" s="11"/>
      <c r="F735" s="11"/>
      <c r="G735" s="11"/>
      <c r="H735" s="11"/>
      <c r="I735" s="11"/>
      <c r="J735" s="11"/>
      <c r="K735" s="11"/>
    </row>
    <row r="736" spans="1:11">
      <c r="A736" s="204"/>
      <c r="B736" s="11"/>
      <c r="C736" s="11"/>
      <c r="D736" s="11"/>
      <c r="E736" s="11"/>
      <c r="F736" s="11"/>
      <c r="G736" s="11"/>
      <c r="H736" s="11"/>
      <c r="I736" s="11"/>
      <c r="J736" s="11"/>
      <c r="K736" s="11"/>
    </row>
    <row r="737" spans="1:11">
      <c r="A737" s="204"/>
      <c r="B737" s="11"/>
      <c r="C737" s="11"/>
      <c r="D737" s="11"/>
      <c r="E737" s="11"/>
      <c r="F737" s="11"/>
      <c r="G737" s="11"/>
      <c r="H737" s="11"/>
      <c r="I737" s="11"/>
      <c r="J737" s="11"/>
      <c r="K737" s="11"/>
    </row>
    <row r="738" spans="1:11">
      <c r="A738" s="204"/>
      <c r="B738" s="11"/>
      <c r="C738" s="11"/>
      <c r="D738" s="11"/>
      <c r="E738" s="11"/>
      <c r="F738" s="11"/>
      <c r="G738" s="11"/>
      <c r="H738" s="11"/>
      <c r="I738" s="11"/>
      <c r="J738" s="11"/>
      <c r="K738" s="11"/>
    </row>
    <row r="739" spans="1:11">
      <c r="A739" s="204"/>
      <c r="B739" s="11"/>
      <c r="C739" s="11"/>
      <c r="D739" s="11"/>
      <c r="E739" s="11"/>
      <c r="F739" s="11"/>
      <c r="G739" s="11"/>
      <c r="H739" s="11"/>
      <c r="I739" s="11"/>
      <c r="J739" s="11"/>
      <c r="K739" s="11"/>
    </row>
    <row r="740" spans="1:11">
      <c r="A740" s="204"/>
      <c r="B740" s="11"/>
      <c r="C740" s="11"/>
      <c r="D740" s="11"/>
      <c r="E740" s="11"/>
      <c r="F740" s="11"/>
      <c r="G740" s="11"/>
      <c r="H740" s="11"/>
      <c r="I740" s="11"/>
      <c r="J740" s="11"/>
      <c r="K740" s="11"/>
    </row>
    <row r="741" spans="1:11">
      <c r="A741" s="204"/>
      <c r="B741" s="11"/>
      <c r="C741" s="11"/>
      <c r="D741" s="11"/>
      <c r="E741" s="11"/>
      <c r="F741" s="11"/>
      <c r="G741" s="11"/>
      <c r="H741" s="11"/>
      <c r="I741" s="11"/>
      <c r="J741" s="11"/>
      <c r="K741" s="11"/>
    </row>
    <row r="742" spans="1:11">
      <c r="A742" s="204"/>
      <c r="B742" s="11"/>
      <c r="C742" s="11"/>
      <c r="D742" s="11"/>
      <c r="E742" s="11"/>
      <c r="F742" s="11"/>
      <c r="G742" s="11"/>
      <c r="H742" s="11"/>
      <c r="I742" s="11"/>
      <c r="J742" s="11"/>
      <c r="K742" s="11"/>
    </row>
    <row r="743" spans="1:11">
      <c r="A743" s="204"/>
      <c r="B743" s="11"/>
      <c r="C743" s="11"/>
      <c r="D743" s="11"/>
      <c r="E743" s="11"/>
      <c r="F743" s="11"/>
      <c r="G743" s="11"/>
      <c r="H743" s="11"/>
      <c r="I743" s="11"/>
      <c r="J743" s="11"/>
      <c r="K743" s="11"/>
    </row>
    <row r="744" spans="1:11">
      <c r="A744" s="204"/>
      <c r="B744" s="11"/>
      <c r="C744" s="11"/>
      <c r="D744" s="11"/>
      <c r="E744" s="11"/>
      <c r="F744" s="11"/>
      <c r="G744" s="11"/>
      <c r="H744" s="11"/>
      <c r="I744" s="11"/>
      <c r="J744" s="11"/>
      <c r="K744" s="11"/>
    </row>
    <row r="745" spans="1:11">
      <c r="A745" s="204"/>
      <c r="B745" s="11"/>
      <c r="C745" s="11"/>
      <c r="D745" s="11"/>
      <c r="E745" s="11"/>
      <c r="F745" s="11"/>
      <c r="G745" s="11"/>
      <c r="H745" s="11"/>
      <c r="I745" s="11"/>
      <c r="J745" s="11"/>
      <c r="K745" s="11"/>
    </row>
    <row r="746" spans="1:11">
      <c r="A746" s="204"/>
      <c r="B746" s="11"/>
      <c r="C746" s="11"/>
      <c r="D746" s="11"/>
      <c r="E746" s="11"/>
      <c r="F746" s="11"/>
      <c r="G746" s="11"/>
      <c r="H746" s="11"/>
      <c r="I746" s="11"/>
      <c r="J746" s="11"/>
      <c r="K746" s="11"/>
    </row>
    <row r="747" spans="1:11">
      <c r="A747" s="204"/>
      <c r="B747" s="11"/>
      <c r="C747" s="11"/>
      <c r="D747" s="11"/>
      <c r="E747" s="11"/>
      <c r="F747" s="11"/>
      <c r="G747" s="11"/>
      <c r="H747" s="11"/>
      <c r="I747" s="11"/>
      <c r="J747" s="11"/>
      <c r="K747" s="11"/>
    </row>
    <row r="748" spans="1:11">
      <c r="A748" s="204"/>
      <c r="B748" s="11"/>
      <c r="C748" s="11"/>
      <c r="D748" s="11"/>
      <c r="E748" s="11"/>
      <c r="F748" s="11"/>
      <c r="G748" s="11"/>
      <c r="H748" s="11"/>
      <c r="I748" s="11"/>
      <c r="J748" s="11"/>
      <c r="K748" s="11"/>
    </row>
    <row r="749" spans="1:11">
      <c r="A749" s="204"/>
      <c r="B749" s="11"/>
      <c r="C749" s="11"/>
      <c r="D749" s="11"/>
      <c r="E749" s="11"/>
      <c r="F749" s="11"/>
      <c r="G749" s="11"/>
      <c r="H749" s="11"/>
      <c r="I749" s="11"/>
      <c r="J749" s="11"/>
      <c r="K749" s="11"/>
    </row>
    <row r="750" spans="1:11">
      <c r="A750" s="204"/>
      <c r="B750" s="11"/>
      <c r="C750" s="11"/>
      <c r="D750" s="11"/>
      <c r="E750" s="11"/>
      <c r="F750" s="11"/>
      <c r="G750" s="11"/>
      <c r="H750" s="11"/>
      <c r="I750" s="11"/>
      <c r="J750" s="11"/>
      <c r="K750" s="11"/>
    </row>
    <row r="751" spans="1:11">
      <c r="A751" s="204"/>
      <c r="B751" s="11"/>
      <c r="C751" s="11"/>
      <c r="D751" s="11"/>
      <c r="E751" s="11"/>
      <c r="F751" s="11"/>
      <c r="G751" s="11"/>
      <c r="H751" s="11"/>
      <c r="I751" s="11"/>
      <c r="J751" s="11"/>
      <c r="K751" s="11"/>
    </row>
    <row r="752" spans="1:11">
      <c r="A752" s="204"/>
      <c r="B752" s="11"/>
      <c r="C752" s="11"/>
      <c r="D752" s="11"/>
      <c r="E752" s="11"/>
      <c r="F752" s="11"/>
      <c r="G752" s="11"/>
      <c r="H752" s="11"/>
      <c r="I752" s="11"/>
      <c r="J752" s="11"/>
      <c r="K752" s="11"/>
    </row>
    <row r="753" spans="1:11">
      <c r="A753" s="204"/>
      <c r="B753" s="11"/>
      <c r="C753" s="11"/>
      <c r="D753" s="11"/>
      <c r="E753" s="11"/>
      <c r="F753" s="11"/>
      <c r="G753" s="11"/>
      <c r="H753" s="11"/>
      <c r="I753" s="11"/>
      <c r="J753" s="11"/>
      <c r="K753" s="11"/>
    </row>
    <row r="754" spans="1:11">
      <c r="A754" s="204"/>
      <c r="B754" s="11"/>
      <c r="C754" s="11"/>
      <c r="D754" s="11"/>
      <c r="E754" s="11"/>
      <c r="F754" s="11"/>
      <c r="G754" s="11"/>
      <c r="H754" s="11"/>
      <c r="I754" s="11"/>
      <c r="J754" s="11"/>
      <c r="K754" s="11"/>
    </row>
    <row r="755" spans="1:11">
      <c r="A755" s="204"/>
      <c r="B755" s="11"/>
      <c r="C755" s="11"/>
      <c r="D755" s="11"/>
      <c r="E755" s="11"/>
      <c r="F755" s="11"/>
      <c r="G755" s="11"/>
      <c r="H755" s="11"/>
      <c r="I755" s="11"/>
      <c r="J755" s="11"/>
      <c r="K755" s="11"/>
    </row>
    <row r="756" spans="1:11">
      <c r="A756" s="204"/>
      <c r="B756" s="11"/>
      <c r="C756" s="11"/>
      <c r="D756" s="11"/>
      <c r="E756" s="11"/>
      <c r="F756" s="11"/>
      <c r="G756" s="11"/>
      <c r="H756" s="11"/>
      <c r="I756" s="11"/>
      <c r="J756" s="11"/>
      <c r="K756" s="11"/>
    </row>
    <row r="757" spans="1:11">
      <c r="A757" s="204"/>
      <c r="B757" s="11"/>
      <c r="C757" s="11"/>
      <c r="D757" s="11"/>
      <c r="E757" s="11"/>
      <c r="F757" s="11"/>
      <c r="G757" s="11"/>
      <c r="H757" s="11"/>
      <c r="I757" s="11"/>
      <c r="J757" s="11"/>
      <c r="K757" s="11"/>
    </row>
    <row r="758" spans="1:11">
      <c r="A758" s="204"/>
      <c r="B758" s="11"/>
      <c r="C758" s="11"/>
      <c r="D758" s="11"/>
      <c r="E758" s="11"/>
      <c r="F758" s="11"/>
      <c r="G758" s="11"/>
      <c r="H758" s="11"/>
      <c r="I758" s="11"/>
      <c r="J758" s="11"/>
      <c r="K758" s="11"/>
    </row>
    <row r="759" spans="1:11">
      <c r="A759" s="204"/>
      <c r="B759" s="11"/>
      <c r="C759" s="11"/>
      <c r="D759" s="11"/>
      <c r="E759" s="11"/>
      <c r="F759" s="11"/>
      <c r="G759" s="11"/>
      <c r="H759" s="11"/>
      <c r="I759" s="11"/>
      <c r="J759" s="11"/>
      <c r="K759" s="11"/>
    </row>
    <row r="760" spans="1:11">
      <c r="A760" s="204"/>
      <c r="B760" s="11"/>
      <c r="C760" s="11"/>
      <c r="D760" s="11"/>
      <c r="E760" s="11"/>
      <c r="F760" s="11"/>
      <c r="G760" s="11"/>
      <c r="H760" s="11"/>
      <c r="I760" s="11"/>
      <c r="J760" s="11"/>
      <c r="K760" s="11"/>
    </row>
    <row r="761" spans="1:11">
      <c r="A761" s="204"/>
      <c r="B761" s="11"/>
      <c r="C761" s="11"/>
      <c r="D761" s="11"/>
      <c r="E761" s="11"/>
      <c r="F761" s="11"/>
      <c r="G761" s="11"/>
      <c r="H761" s="11"/>
      <c r="I761" s="11"/>
      <c r="J761" s="11"/>
      <c r="K761" s="11"/>
    </row>
    <row r="762" spans="1:11">
      <c r="A762" s="204"/>
      <c r="B762" s="11"/>
      <c r="C762" s="11"/>
      <c r="D762" s="11"/>
      <c r="E762" s="11"/>
      <c r="F762" s="11"/>
      <c r="G762" s="11"/>
      <c r="H762" s="11"/>
      <c r="I762" s="11"/>
      <c r="J762" s="11"/>
      <c r="K762" s="11"/>
    </row>
    <row r="763" spans="1:11">
      <c r="A763" s="204"/>
      <c r="B763" s="11"/>
      <c r="C763" s="11"/>
      <c r="D763" s="11"/>
      <c r="E763" s="11"/>
      <c r="F763" s="11"/>
      <c r="G763" s="11"/>
      <c r="H763" s="11"/>
      <c r="I763" s="11"/>
      <c r="J763" s="11"/>
      <c r="K763" s="11"/>
    </row>
    <row r="764" spans="1:11">
      <c r="A764" s="204"/>
      <c r="B764" s="11"/>
      <c r="C764" s="11"/>
      <c r="D764" s="11"/>
      <c r="E764" s="11"/>
      <c r="F764" s="11"/>
      <c r="G764" s="11"/>
      <c r="H764" s="11"/>
      <c r="I764" s="11"/>
      <c r="J764" s="11"/>
      <c r="K764" s="11"/>
    </row>
    <row r="765" spans="1:11">
      <c r="A765" s="204"/>
      <c r="B765" s="11"/>
      <c r="C765" s="11"/>
      <c r="D765" s="11"/>
      <c r="E765" s="11"/>
      <c r="F765" s="11"/>
      <c r="G765" s="11"/>
      <c r="H765" s="11"/>
      <c r="I765" s="11"/>
      <c r="J765" s="11"/>
      <c r="K765" s="11"/>
    </row>
    <row r="766" spans="1:11">
      <c r="A766" s="204"/>
      <c r="B766" s="11"/>
      <c r="C766" s="11"/>
      <c r="D766" s="11"/>
      <c r="E766" s="11"/>
      <c r="F766" s="11"/>
      <c r="G766" s="11"/>
      <c r="H766" s="11"/>
      <c r="I766" s="11"/>
      <c r="J766" s="11"/>
      <c r="K766" s="11"/>
    </row>
    <row r="767" spans="1:11">
      <c r="A767" s="204"/>
      <c r="B767" s="11"/>
      <c r="C767" s="11"/>
      <c r="D767" s="11"/>
      <c r="E767" s="11"/>
      <c r="F767" s="11"/>
      <c r="G767" s="11"/>
      <c r="H767" s="11"/>
      <c r="I767" s="11"/>
      <c r="J767" s="11"/>
      <c r="K767" s="11"/>
    </row>
    <row r="768" spans="1:11">
      <c r="A768" s="204"/>
      <c r="B768" s="11"/>
      <c r="C768" s="11"/>
      <c r="D768" s="11"/>
      <c r="E768" s="11"/>
      <c r="F768" s="11"/>
      <c r="G768" s="11"/>
      <c r="H768" s="11"/>
      <c r="I768" s="11"/>
      <c r="J768" s="11"/>
      <c r="K768" s="11"/>
    </row>
    <row r="769" spans="1:11">
      <c r="A769" s="204"/>
      <c r="B769" s="11"/>
      <c r="C769" s="11"/>
      <c r="D769" s="11"/>
      <c r="E769" s="11"/>
      <c r="F769" s="11"/>
      <c r="G769" s="11"/>
      <c r="H769" s="11"/>
      <c r="I769" s="11"/>
      <c r="J769" s="11"/>
      <c r="K769" s="11"/>
    </row>
    <row r="770" spans="1:11">
      <c r="A770" s="204"/>
      <c r="B770" s="11"/>
      <c r="C770" s="11"/>
      <c r="D770" s="11"/>
      <c r="E770" s="11"/>
      <c r="F770" s="11"/>
      <c r="G770" s="11"/>
      <c r="H770" s="11"/>
      <c r="I770" s="11"/>
      <c r="J770" s="11"/>
      <c r="K770" s="11"/>
    </row>
    <row r="771" spans="1:11">
      <c r="A771" s="204"/>
      <c r="B771" s="11"/>
      <c r="C771" s="11"/>
      <c r="D771" s="11"/>
      <c r="E771" s="11"/>
      <c r="F771" s="11"/>
      <c r="G771" s="11"/>
      <c r="H771" s="11"/>
      <c r="I771" s="11"/>
      <c r="J771" s="11"/>
      <c r="K771" s="11"/>
    </row>
    <row r="772" spans="1:11">
      <c r="A772" s="204"/>
      <c r="B772" s="11"/>
      <c r="C772" s="11"/>
      <c r="D772" s="11"/>
      <c r="E772" s="11"/>
      <c r="F772" s="11"/>
      <c r="G772" s="11"/>
      <c r="H772" s="11"/>
      <c r="I772" s="11"/>
      <c r="J772" s="11"/>
      <c r="K772" s="11"/>
    </row>
    <row r="773" spans="1:11">
      <c r="A773" s="204"/>
      <c r="B773" s="11"/>
      <c r="C773" s="11"/>
      <c r="D773" s="11"/>
      <c r="E773" s="11"/>
      <c r="F773" s="11"/>
      <c r="G773" s="11"/>
      <c r="H773" s="11"/>
      <c r="I773" s="11"/>
      <c r="J773" s="11"/>
      <c r="K773" s="11"/>
    </row>
    <row r="774" spans="1:11">
      <c r="A774" s="204"/>
      <c r="B774" s="11"/>
      <c r="C774" s="11"/>
      <c r="D774" s="11"/>
      <c r="E774" s="11"/>
      <c r="F774" s="11"/>
      <c r="G774" s="11"/>
      <c r="H774" s="11"/>
      <c r="I774" s="11"/>
      <c r="J774" s="11"/>
      <c r="K774" s="11"/>
    </row>
    <row r="775" spans="1:11">
      <c r="A775" s="204"/>
      <c r="B775" s="11"/>
      <c r="C775" s="11"/>
      <c r="D775" s="11"/>
      <c r="E775" s="11"/>
      <c r="F775" s="11"/>
      <c r="G775" s="11"/>
      <c r="H775" s="11"/>
      <c r="I775" s="11"/>
      <c r="J775" s="11"/>
      <c r="K775" s="11"/>
    </row>
    <row r="776" spans="1:11">
      <c r="A776" s="204"/>
      <c r="B776" s="11"/>
      <c r="C776" s="11"/>
      <c r="D776" s="11"/>
      <c r="E776" s="11"/>
      <c r="F776" s="11"/>
      <c r="G776" s="11"/>
      <c r="H776" s="11"/>
      <c r="I776" s="11"/>
      <c r="J776" s="11"/>
      <c r="K776" s="11"/>
    </row>
    <row r="777" spans="1:11">
      <c r="A777" s="204"/>
      <c r="B777" s="11"/>
      <c r="C777" s="11"/>
      <c r="D777" s="11"/>
      <c r="E777" s="11"/>
      <c r="F777" s="11"/>
      <c r="G777" s="11"/>
      <c r="H777" s="11"/>
      <c r="I777" s="11"/>
      <c r="J777" s="11"/>
      <c r="K777" s="11"/>
    </row>
    <row r="778" spans="1:11">
      <c r="A778" s="204"/>
      <c r="B778" s="11"/>
      <c r="C778" s="11"/>
      <c r="D778" s="11"/>
      <c r="E778" s="11"/>
      <c r="F778" s="11"/>
      <c r="G778" s="11"/>
      <c r="H778" s="11"/>
      <c r="I778" s="11"/>
      <c r="J778" s="11"/>
      <c r="K778" s="11"/>
    </row>
    <row r="779" spans="1:11">
      <c r="A779" s="204"/>
      <c r="B779" s="11"/>
      <c r="C779" s="11"/>
      <c r="D779" s="11"/>
      <c r="E779" s="11"/>
      <c r="F779" s="11"/>
      <c r="G779" s="11"/>
      <c r="H779" s="11"/>
      <c r="I779" s="11"/>
      <c r="J779" s="11"/>
      <c r="K779" s="11"/>
    </row>
    <row r="780" spans="1:11">
      <c r="A780" s="204"/>
      <c r="B780" s="11"/>
      <c r="C780" s="11"/>
      <c r="D780" s="11"/>
      <c r="E780" s="11"/>
      <c r="F780" s="11"/>
      <c r="G780" s="11"/>
      <c r="H780" s="11"/>
      <c r="I780" s="11"/>
      <c r="J780" s="11"/>
      <c r="K780" s="11"/>
    </row>
    <row r="781" spans="1:11">
      <c r="A781" s="204"/>
      <c r="B781" s="11"/>
      <c r="C781" s="11"/>
      <c r="D781" s="11"/>
      <c r="E781" s="11"/>
      <c r="F781" s="11"/>
      <c r="G781" s="11"/>
      <c r="H781" s="11"/>
      <c r="I781" s="11"/>
      <c r="J781" s="11"/>
      <c r="K781" s="11"/>
    </row>
    <row r="782" spans="1:11">
      <c r="A782" s="204"/>
      <c r="B782" s="11"/>
      <c r="C782" s="11"/>
      <c r="D782" s="11"/>
      <c r="E782" s="11"/>
      <c r="F782" s="11"/>
      <c r="G782" s="11"/>
      <c r="H782" s="11"/>
      <c r="I782" s="11"/>
      <c r="J782" s="11"/>
      <c r="K782" s="11"/>
    </row>
    <row r="783" spans="1:11">
      <c r="A783" s="204"/>
      <c r="B783" s="11"/>
      <c r="C783" s="11"/>
      <c r="D783" s="11"/>
      <c r="E783" s="11"/>
      <c r="F783" s="11"/>
      <c r="G783" s="11"/>
      <c r="H783" s="11"/>
      <c r="I783" s="11"/>
      <c r="J783" s="11"/>
      <c r="K783" s="11"/>
    </row>
    <row r="784" spans="1:11">
      <c r="A784" s="204"/>
      <c r="B784" s="11"/>
      <c r="C784" s="11"/>
      <c r="D784" s="11"/>
      <c r="E784" s="11"/>
      <c r="F784" s="11"/>
      <c r="G784" s="11"/>
      <c r="H784" s="11"/>
      <c r="I784" s="11"/>
      <c r="J784" s="11"/>
      <c r="K784" s="11"/>
    </row>
    <row r="785" spans="1:11">
      <c r="A785" s="204"/>
      <c r="B785" s="11"/>
      <c r="C785" s="11"/>
      <c r="D785" s="11"/>
      <c r="E785" s="11"/>
      <c r="F785" s="11"/>
      <c r="G785" s="11"/>
      <c r="H785" s="11"/>
      <c r="I785" s="11"/>
      <c r="J785" s="11"/>
      <c r="K785" s="11"/>
    </row>
    <row r="786" spans="1:11">
      <c r="A786" s="204"/>
      <c r="B786" s="11"/>
      <c r="C786" s="11"/>
      <c r="D786" s="11"/>
      <c r="E786" s="11"/>
      <c r="F786" s="11"/>
      <c r="G786" s="11"/>
      <c r="H786" s="11"/>
      <c r="I786" s="11"/>
      <c r="J786" s="11"/>
      <c r="K786" s="11"/>
    </row>
    <row r="787" spans="1:11">
      <c r="A787" s="204"/>
      <c r="B787" s="11"/>
      <c r="C787" s="11"/>
      <c r="D787" s="11"/>
      <c r="E787" s="11"/>
      <c r="F787" s="11"/>
      <c r="G787" s="11"/>
      <c r="H787" s="11"/>
      <c r="I787" s="11"/>
      <c r="J787" s="11"/>
      <c r="K787" s="11"/>
    </row>
    <row r="788" spans="1:11">
      <c r="A788" s="204"/>
      <c r="B788" s="11"/>
      <c r="C788" s="11"/>
      <c r="D788" s="11"/>
      <c r="E788" s="11"/>
      <c r="F788" s="11"/>
      <c r="G788" s="11"/>
      <c r="H788" s="11"/>
      <c r="I788" s="11"/>
      <c r="J788" s="11"/>
      <c r="K788" s="11"/>
    </row>
    <row r="789" spans="1:11">
      <c r="A789" s="204"/>
      <c r="B789" s="11"/>
      <c r="C789" s="11"/>
      <c r="D789" s="11"/>
      <c r="E789" s="11"/>
      <c r="F789" s="11"/>
      <c r="G789" s="11"/>
      <c r="H789" s="11"/>
      <c r="I789" s="11"/>
      <c r="J789" s="11"/>
      <c r="K789" s="11"/>
    </row>
    <row r="790" spans="1:11">
      <c r="A790" s="204"/>
      <c r="B790" s="11"/>
      <c r="C790" s="11"/>
      <c r="D790" s="11"/>
      <c r="E790" s="11"/>
      <c r="F790" s="11"/>
      <c r="G790" s="11"/>
      <c r="H790" s="11"/>
      <c r="I790" s="11"/>
      <c r="J790" s="11"/>
      <c r="K790" s="11"/>
    </row>
    <row r="791" spans="1:11">
      <c r="A791" s="204"/>
      <c r="B791" s="11"/>
      <c r="C791" s="11"/>
      <c r="D791" s="11"/>
      <c r="E791" s="11"/>
      <c r="F791" s="11"/>
      <c r="G791" s="11"/>
      <c r="H791" s="11"/>
      <c r="I791" s="11"/>
      <c r="J791" s="11"/>
      <c r="K791" s="11"/>
    </row>
    <row r="792" spans="1:11">
      <c r="A792" s="204"/>
      <c r="B792" s="11"/>
      <c r="C792" s="11"/>
      <c r="D792" s="11"/>
      <c r="E792" s="11"/>
      <c r="F792" s="11"/>
      <c r="G792" s="11"/>
      <c r="H792" s="11"/>
      <c r="I792" s="11"/>
      <c r="J792" s="11"/>
      <c r="K792" s="11"/>
    </row>
    <row r="793" spans="1:11">
      <c r="A793" s="204"/>
      <c r="B793" s="11"/>
      <c r="C793" s="11"/>
      <c r="D793" s="11"/>
      <c r="E793" s="11"/>
      <c r="F793" s="11"/>
      <c r="G793" s="11"/>
      <c r="H793" s="11"/>
      <c r="I793" s="11"/>
      <c r="J793" s="11"/>
      <c r="K793" s="11"/>
    </row>
    <row r="794" spans="1:11">
      <c r="A794" s="204"/>
      <c r="B794" s="11"/>
      <c r="C794" s="11"/>
      <c r="D794" s="11"/>
      <c r="E794" s="11"/>
      <c r="F794" s="11"/>
      <c r="G794" s="11"/>
      <c r="H794" s="11"/>
      <c r="I794" s="11"/>
      <c r="J794" s="11"/>
      <c r="K794" s="11"/>
    </row>
    <row r="795" spans="1:11">
      <c r="A795" s="204"/>
      <c r="B795" s="11"/>
      <c r="C795" s="11"/>
      <c r="D795" s="11"/>
      <c r="E795" s="11"/>
      <c r="F795" s="11"/>
      <c r="G795" s="11"/>
      <c r="H795" s="11"/>
      <c r="I795" s="11"/>
      <c r="J795" s="11"/>
      <c r="K795" s="11"/>
    </row>
    <row r="796" spans="1:11">
      <c r="A796" s="204"/>
      <c r="B796" s="11"/>
      <c r="C796" s="11"/>
      <c r="D796" s="11"/>
      <c r="E796" s="11"/>
      <c r="F796" s="11"/>
      <c r="G796" s="11"/>
      <c r="H796" s="11"/>
      <c r="I796" s="11"/>
      <c r="J796" s="11"/>
      <c r="K796" s="11"/>
    </row>
    <row r="797" spans="1:11">
      <c r="A797" s="204"/>
      <c r="B797" s="11"/>
      <c r="C797" s="11"/>
      <c r="D797" s="11"/>
      <c r="E797" s="11"/>
      <c r="F797" s="11"/>
      <c r="G797" s="11"/>
      <c r="H797" s="11"/>
      <c r="I797" s="11"/>
      <c r="J797" s="11"/>
      <c r="K797" s="11"/>
    </row>
    <row r="798" spans="1:11">
      <c r="A798" s="204"/>
      <c r="B798" s="11"/>
      <c r="C798" s="11"/>
      <c r="D798" s="11"/>
      <c r="E798" s="11"/>
      <c r="F798" s="11"/>
      <c r="G798" s="11"/>
      <c r="H798" s="11"/>
      <c r="I798" s="11"/>
      <c r="J798" s="11"/>
      <c r="K798" s="11"/>
    </row>
    <row r="799" spans="1:11">
      <c r="A799" s="204"/>
      <c r="B799" s="11"/>
      <c r="C799" s="11"/>
      <c r="D799" s="11"/>
      <c r="E799" s="11"/>
      <c r="F799" s="11"/>
      <c r="G799" s="11"/>
      <c r="H799" s="11"/>
      <c r="I799" s="11"/>
      <c r="J799" s="11"/>
      <c r="K799" s="11"/>
    </row>
    <row r="800" spans="1:11">
      <c r="A800" s="204"/>
      <c r="B800" s="11"/>
      <c r="C800" s="11"/>
      <c r="D800" s="11"/>
      <c r="E800" s="11"/>
      <c r="F800" s="11"/>
      <c r="G800" s="11"/>
      <c r="H800" s="11"/>
      <c r="I800" s="11"/>
      <c r="J800" s="11"/>
      <c r="K800" s="11"/>
    </row>
    <row r="801" spans="1:11">
      <c r="A801" s="204"/>
      <c r="B801" s="11"/>
      <c r="C801" s="11"/>
      <c r="D801" s="11"/>
      <c r="E801" s="11"/>
      <c r="F801" s="11"/>
      <c r="G801" s="11"/>
      <c r="H801" s="11"/>
      <c r="I801" s="11"/>
      <c r="J801" s="11"/>
      <c r="K801" s="11"/>
    </row>
    <row r="802" spans="1:11">
      <c r="A802" s="204"/>
      <c r="B802" s="11"/>
      <c r="C802" s="11"/>
      <c r="D802" s="11"/>
      <c r="E802" s="11"/>
      <c r="F802" s="11"/>
      <c r="G802" s="11"/>
      <c r="H802" s="11"/>
      <c r="I802" s="11"/>
      <c r="J802" s="11"/>
      <c r="K802" s="11"/>
    </row>
    <row r="803" spans="1:11">
      <c r="A803" s="204"/>
      <c r="B803" s="11"/>
      <c r="C803" s="11"/>
      <c r="D803" s="11"/>
      <c r="E803" s="11"/>
      <c r="F803" s="11"/>
      <c r="G803" s="11"/>
      <c r="H803" s="11"/>
      <c r="I803" s="11"/>
      <c r="J803" s="11"/>
      <c r="K803" s="11"/>
    </row>
    <row r="804" spans="1:11">
      <c r="A804" s="204"/>
      <c r="B804" s="11"/>
      <c r="C804" s="11"/>
      <c r="D804" s="11"/>
      <c r="E804" s="11"/>
      <c r="F804" s="11"/>
      <c r="G804" s="11"/>
      <c r="H804" s="11"/>
      <c r="I804" s="11"/>
      <c r="J804" s="11"/>
      <c r="K804" s="11"/>
    </row>
    <row r="805" spans="1:11">
      <c r="A805" s="204"/>
      <c r="B805" s="11"/>
      <c r="C805" s="11"/>
      <c r="D805" s="11"/>
      <c r="E805" s="11"/>
      <c r="F805" s="11"/>
      <c r="G805" s="11"/>
      <c r="H805" s="11"/>
      <c r="I805" s="11"/>
      <c r="J805" s="11"/>
      <c r="K805" s="11"/>
    </row>
    <row r="806" spans="1:11">
      <c r="A806" s="204"/>
      <c r="B806" s="11"/>
      <c r="C806" s="11"/>
      <c r="D806" s="11"/>
      <c r="E806" s="11"/>
      <c r="F806" s="11"/>
      <c r="G806" s="11"/>
      <c r="H806" s="11"/>
      <c r="I806" s="11"/>
      <c r="J806" s="11"/>
      <c r="K806" s="11"/>
    </row>
    <row r="807" spans="1:11">
      <c r="A807" s="204"/>
      <c r="B807" s="11"/>
      <c r="C807" s="11"/>
      <c r="D807" s="11"/>
      <c r="E807" s="11"/>
      <c r="F807" s="11"/>
      <c r="G807" s="11"/>
      <c r="H807" s="11"/>
      <c r="I807" s="11"/>
      <c r="J807" s="11"/>
      <c r="K807" s="11"/>
    </row>
    <row r="808" spans="1:11">
      <c r="A808" s="204"/>
      <c r="B808" s="11"/>
      <c r="C808" s="11"/>
      <c r="D808" s="11"/>
      <c r="E808" s="11"/>
      <c r="F808" s="11"/>
      <c r="G808" s="11"/>
      <c r="H808" s="11"/>
      <c r="I808" s="11"/>
      <c r="J808" s="11"/>
      <c r="K808" s="11"/>
    </row>
    <row r="809" spans="1:11">
      <c r="A809" s="204"/>
      <c r="B809" s="11"/>
      <c r="C809" s="11"/>
      <c r="D809" s="11"/>
      <c r="E809" s="11"/>
      <c r="F809" s="11"/>
      <c r="G809" s="11"/>
      <c r="H809" s="11"/>
      <c r="I809" s="11"/>
      <c r="J809" s="11"/>
      <c r="K809" s="11"/>
    </row>
    <row r="810" spans="1:11">
      <c r="A810" s="204"/>
      <c r="B810" s="11"/>
      <c r="C810" s="11"/>
      <c r="D810" s="11"/>
      <c r="E810" s="11"/>
      <c r="F810" s="11"/>
      <c r="G810" s="11"/>
      <c r="H810" s="11"/>
      <c r="I810" s="11"/>
      <c r="J810" s="11"/>
      <c r="K810" s="11"/>
    </row>
    <row r="811" spans="1:11">
      <c r="A811" s="204"/>
      <c r="B811" s="11"/>
      <c r="C811" s="11"/>
      <c r="D811" s="11"/>
      <c r="E811" s="11"/>
      <c r="F811" s="11"/>
      <c r="G811" s="11"/>
      <c r="H811" s="11"/>
      <c r="I811" s="11"/>
      <c r="J811" s="11"/>
      <c r="K811" s="11"/>
    </row>
    <row r="812" spans="1:11">
      <c r="A812" s="204"/>
      <c r="B812" s="11"/>
      <c r="C812" s="11"/>
      <c r="D812" s="11"/>
      <c r="E812" s="11"/>
      <c r="F812" s="11"/>
      <c r="G812" s="11"/>
      <c r="H812" s="11"/>
      <c r="I812" s="11"/>
      <c r="J812" s="11"/>
      <c r="K812" s="11"/>
    </row>
    <row r="813" spans="1:11">
      <c r="A813" s="204"/>
      <c r="B813" s="11"/>
      <c r="C813" s="11"/>
      <c r="D813" s="11"/>
      <c r="E813" s="11"/>
      <c r="F813" s="11"/>
      <c r="G813" s="11"/>
      <c r="H813" s="11"/>
      <c r="I813" s="11"/>
      <c r="J813" s="11"/>
      <c r="K813" s="11"/>
    </row>
    <row r="814" spans="1:11">
      <c r="A814" s="204"/>
      <c r="B814" s="11"/>
      <c r="C814" s="11"/>
      <c r="D814" s="11"/>
      <c r="E814" s="11"/>
      <c r="F814" s="11"/>
      <c r="G814" s="11"/>
      <c r="H814" s="11"/>
      <c r="I814" s="11"/>
      <c r="J814" s="11"/>
      <c r="K814" s="11"/>
    </row>
    <row r="815" spans="1:11">
      <c r="A815" s="204"/>
      <c r="B815" s="11"/>
      <c r="C815" s="11"/>
      <c r="D815" s="11"/>
      <c r="E815" s="11"/>
      <c r="F815" s="11"/>
      <c r="G815" s="11"/>
      <c r="H815" s="11"/>
      <c r="I815" s="11"/>
      <c r="J815" s="11"/>
      <c r="K815" s="11"/>
    </row>
    <row r="816" spans="1:11">
      <c r="A816" s="204"/>
      <c r="B816" s="11"/>
      <c r="C816" s="11"/>
      <c r="D816" s="11"/>
      <c r="E816" s="11"/>
      <c r="F816" s="11"/>
      <c r="G816" s="11"/>
      <c r="H816" s="11"/>
      <c r="I816" s="11"/>
      <c r="J816" s="11"/>
      <c r="K816" s="11"/>
    </row>
    <row r="817" spans="1:11">
      <c r="A817" s="204"/>
      <c r="B817" s="11"/>
      <c r="C817" s="11"/>
      <c r="D817" s="11"/>
      <c r="E817" s="11"/>
      <c r="F817" s="11"/>
      <c r="G817" s="11"/>
      <c r="H817" s="11"/>
      <c r="I817" s="11"/>
      <c r="J817" s="11"/>
      <c r="K817" s="11"/>
    </row>
    <row r="818" spans="1:11">
      <c r="A818" s="204"/>
      <c r="B818" s="11"/>
      <c r="C818" s="11"/>
      <c r="D818" s="11"/>
      <c r="E818" s="11"/>
      <c r="F818" s="11"/>
      <c r="G818" s="11"/>
      <c r="H818" s="11"/>
      <c r="I818" s="11"/>
      <c r="J818" s="11"/>
      <c r="K818" s="11"/>
    </row>
    <row r="819" spans="1:11">
      <c r="A819" s="204"/>
      <c r="B819" s="11"/>
      <c r="C819" s="11"/>
      <c r="D819" s="11"/>
      <c r="E819" s="11"/>
      <c r="F819" s="11"/>
      <c r="G819" s="11"/>
      <c r="H819" s="11"/>
      <c r="I819" s="11"/>
      <c r="J819" s="11"/>
      <c r="K819" s="11"/>
    </row>
    <row r="820" spans="1:11">
      <c r="A820" s="204"/>
      <c r="B820" s="11"/>
      <c r="C820" s="11"/>
      <c r="D820" s="11"/>
      <c r="E820" s="11"/>
      <c r="F820" s="11"/>
      <c r="G820" s="11"/>
      <c r="H820" s="11"/>
      <c r="I820" s="11"/>
      <c r="J820" s="11"/>
      <c r="K820" s="11"/>
    </row>
    <row r="821" spans="1:11">
      <c r="A821" s="204"/>
      <c r="B821" s="11"/>
      <c r="C821" s="11"/>
      <c r="D821" s="11"/>
      <c r="E821" s="11"/>
      <c r="F821" s="11"/>
      <c r="G821" s="11"/>
      <c r="H821" s="11"/>
      <c r="I821" s="11"/>
      <c r="J821" s="11"/>
      <c r="K821" s="11"/>
    </row>
    <row r="822" spans="1:11">
      <c r="A822" s="204"/>
      <c r="B822" s="11"/>
      <c r="C822" s="11"/>
      <c r="D822" s="11"/>
      <c r="E822" s="11"/>
      <c r="F822" s="11"/>
      <c r="G822" s="11"/>
      <c r="H822" s="11"/>
      <c r="I822" s="11"/>
      <c r="J822" s="11"/>
      <c r="K822" s="11"/>
    </row>
    <row r="823" spans="1:11">
      <c r="A823" s="204"/>
      <c r="B823" s="11"/>
      <c r="C823" s="11"/>
      <c r="D823" s="11"/>
      <c r="E823" s="11"/>
      <c r="F823" s="11"/>
      <c r="G823" s="11"/>
      <c r="H823" s="11"/>
      <c r="I823" s="11"/>
      <c r="J823" s="11"/>
      <c r="K823" s="11"/>
    </row>
    <row r="824" spans="1:11">
      <c r="A824" s="204"/>
      <c r="B824" s="11"/>
      <c r="C824" s="11"/>
      <c r="D824" s="11"/>
      <c r="E824" s="11"/>
      <c r="F824" s="11"/>
      <c r="G824" s="11"/>
      <c r="H824" s="11"/>
      <c r="I824" s="11"/>
      <c r="J824" s="11"/>
      <c r="K824" s="11"/>
    </row>
    <row r="825" spans="1:11">
      <c r="A825" s="204"/>
      <c r="B825" s="11"/>
      <c r="C825" s="11"/>
      <c r="D825" s="11"/>
      <c r="E825" s="11"/>
      <c r="F825" s="11"/>
      <c r="G825" s="11"/>
      <c r="H825" s="11"/>
      <c r="I825" s="11"/>
      <c r="J825" s="11"/>
      <c r="K825" s="11"/>
    </row>
    <row r="826" spans="1:11">
      <c r="A826" s="204"/>
      <c r="B826" s="11"/>
      <c r="C826" s="11"/>
      <c r="D826" s="11"/>
      <c r="E826" s="11"/>
      <c r="F826" s="11"/>
      <c r="G826" s="11"/>
      <c r="H826" s="11"/>
      <c r="I826" s="11"/>
      <c r="J826" s="11"/>
      <c r="K826" s="11"/>
    </row>
    <row r="827" spans="1:11">
      <c r="A827" s="204"/>
      <c r="B827" s="11"/>
      <c r="C827" s="11"/>
      <c r="D827" s="11"/>
      <c r="E827" s="11"/>
      <c r="F827" s="11"/>
      <c r="G827" s="11"/>
      <c r="H827" s="11"/>
      <c r="I827" s="11"/>
      <c r="J827" s="11"/>
      <c r="K827" s="11"/>
    </row>
    <row r="828" spans="1:11">
      <c r="A828" s="204"/>
      <c r="B828" s="11"/>
      <c r="C828" s="11"/>
      <c r="D828" s="11"/>
      <c r="E828" s="11"/>
      <c r="F828" s="11"/>
      <c r="G828" s="11"/>
      <c r="H828" s="11"/>
      <c r="I828" s="11"/>
      <c r="J828" s="11"/>
      <c r="K828" s="11"/>
    </row>
    <row r="829" spans="1:11">
      <c r="A829" s="204"/>
      <c r="B829" s="11"/>
      <c r="C829" s="11"/>
      <c r="D829" s="11"/>
      <c r="E829" s="11"/>
      <c r="F829" s="11"/>
      <c r="G829" s="11"/>
      <c r="H829" s="11"/>
      <c r="I829" s="11"/>
      <c r="J829" s="11"/>
      <c r="K829" s="11"/>
    </row>
    <row r="830" spans="1:11">
      <c r="A830" s="204"/>
      <c r="B830" s="11"/>
      <c r="C830" s="11"/>
      <c r="D830" s="11"/>
      <c r="E830" s="11"/>
      <c r="F830" s="11"/>
      <c r="G830" s="11"/>
      <c r="H830" s="11"/>
      <c r="I830" s="11"/>
      <c r="J830" s="11"/>
      <c r="K830" s="11"/>
    </row>
    <row r="831" spans="1:11">
      <c r="A831" s="204"/>
      <c r="B831" s="11"/>
      <c r="C831" s="11"/>
      <c r="D831" s="11"/>
      <c r="E831" s="11"/>
      <c r="F831" s="11"/>
      <c r="G831" s="11"/>
      <c r="H831" s="11"/>
      <c r="I831" s="11"/>
      <c r="J831" s="11"/>
      <c r="K831" s="11"/>
    </row>
    <row r="832" spans="1:11">
      <c r="A832" s="204"/>
      <c r="B832" s="11"/>
      <c r="C832" s="11"/>
      <c r="D832" s="11"/>
      <c r="E832" s="11"/>
      <c r="F832" s="11"/>
      <c r="G832" s="11"/>
      <c r="H832" s="11"/>
      <c r="I832" s="11"/>
      <c r="J832" s="11"/>
      <c r="K832" s="11"/>
    </row>
    <row r="833" spans="1:11">
      <c r="A833" s="204"/>
      <c r="B833" s="11"/>
      <c r="C833" s="11"/>
      <c r="D833" s="11"/>
      <c r="E833" s="11"/>
      <c r="F833" s="11"/>
      <c r="G833" s="11"/>
      <c r="H833" s="11"/>
      <c r="I833" s="11"/>
      <c r="J833" s="11"/>
      <c r="K833" s="11"/>
    </row>
    <row r="834" spans="1:11">
      <c r="A834" s="204"/>
      <c r="B834" s="11"/>
      <c r="C834" s="11"/>
      <c r="D834" s="11"/>
      <c r="E834" s="11"/>
      <c r="F834" s="11"/>
      <c r="G834" s="11"/>
      <c r="H834" s="11"/>
      <c r="I834" s="11"/>
      <c r="J834" s="11"/>
      <c r="K834" s="11"/>
    </row>
    <row r="835" spans="1:11">
      <c r="A835" s="204"/>
      <c r="B835" s="11"/>
      <c r="C835" s="11"/>
      <c r="D835" s="11"/>
      <c r="E835" s="11"/>
      <c r="F835" s="11"/>
      <c r="G835" s="11"/>
      <c r="H835" s="11"/>
      <c r="I835" s="11"/>
      <c r="J835" s="11"/>
      <c r="K835" s="11"/>
    </row>
    <row r="836" spans="1:11">
      <c r="A836" s="204"/>
      <c r="B836" s="11"/>
      <c r="C836" s="11"/>
      <c r="D836" s="11"/>
      <c r="E836" s="11"/>
      <c r="F836" s="11"/>
      <c r="G836" s="11"/>
      <c r="H836" s="11"/>
      <c r="I836" s="11"/>
      <c r="J836" s="11"/>
      <c r="K836" s="11"/>
    </row>
    <row r="837" spans="1:11">
      <c r="A837" s="204"/>
      <c r="B837" s="11"/>
      <c r="C837" s="11"/>
      <c r="D837" s="11"/>
      <c r="E837" s="11"/>
      <c r="F837" s="11"/>
      <c r="G837" s="11"/>
      <c r="H837" s="11"/>
      <c r="I837" s="11"/>
      <c r="J837" s="11"/>
      <c r="K837" s="11"/>
    </row>
    <row r="838" spans="1:11">
      <c r="A838" s="204"/>
      <c r="B838" s="11"/>
      <c r="C838" s="11"/>
      <c r="D838" s="11"/>
      <c r="E838" s="11"/>
      <c r="F838" s="11"/>
      <c r="G838" s="11"/>
      <c r="H838" s="11"/>
      <c r="I838" s="11"/>
      <c r="J838" s="11"/>
      <c r="K838" s="11"/>
    </row>
    <row r="839" spans="1:11">
      <c r="A839" s="204"/>
      <c r="B839" s="11"/>
      <c r="C839" s="11"/>
      <c r="D839" s="11"/>
      <c r="E839" s="11"/>
      <c r="F839" s="11"/>
      <c r="G839" s="11"/>
      <c r="H839" s="11"/>
      <c r="I839" s="11"/>
      <c r="J839" s="11"/>
      <c r="K839" s="11"/>
    </row>
    <row r="840" spans="1:11">
      <c r="A840" s="204"/>
      <c r="B840" s="11"/>
      <c r="C840" s="11"/>
      <c r="D840" s="11"/>
      <c r="E840" s="11"/>
      <c r="F840" s="11"/>
      <c r="G840" s="11"/>
      <c r="H840" s="11"/>
      <c r="I840" s="11"/>
      <c r="J840" s="11"/>
      <c r="K840" s="11"/>
    </row>
    <row r="841" spans="1:11">
      <c r="A841" s="204"/>
      <c r="B841" s="11"/>
      <c r="C841" s="11"/>
      <c r="D841" s="11"/>
      <c r="E841" s="11"/>
      <c r="F841" s="11"/>
      <c r="G841" s="11"/>
      <c r="H841" s="11"/>
      <c r="I841" s="11"/>
      <c r="J841" s="11"/>
      <c r="K841" s="11"/>
    </row>
    <row r="842" spans="1:11">
      <c r="A842" s="204"/>
      <c r="B842" s="11"/>
      <c r="C842" s="11"/>
      <c r="D842" s="11"/>
      <c r="E842" s="11"/>
      <c r="F842" s="11"/>
      <c r="G842" s="11"/>
      <c r="H842" s="11"/>
      <c r="I842" s="11"/>
      <c r="J842" s="11"/>
      <c r="K842" s="11"/>
    </row>
    <row r="843" spans="1:11">
      <c r="A843" s="204"/>
      <c r="B843" s="11"/>
      <c r="C843" s="11"/>
      <c r="D843" s="11"/>
      <c r="E843" s="11"/>
      <c r="F843" s="11"/>
      <c r="G843" s="11"/>
      <c r="H843" s="11"/>
      <c r="I843" s="11"/>
      <c r="J843" s="11"/>
      <c r="K843" s="11"/>
    </row>
    <row r="844" spans="1:11">
      <c r="A844" s="204"/>
      <c r="B844" s="11"/>
      <c r="C844" s="11"/>
      <c r="D844" s="11"/>
      <c r="E844" s="11"/>
      <c r="F844" s="11"/>
      <c r="G844" s="11"/>
      <c r="H844" s="11"/>
      <c r="I844" s="11"/>
      <c r="J844" s="11"/>
      <c r="K844" s="11"/>
    </row>
    <row r="845" spans="1:11">
      <c r="A845" s="204"/>
      <c r="B845" s="11"/>
      <c r="C845" s="11"/>
      <c r="D845" s="11"/>
      <c r="E845" s="11"/>
      <c r="F845" s="11"/>
      <c r="G845" s="11"/>
      <c r="H845" s="11"/>
      <c r="I845" s="11"/>
      <c r="J845" s="11"/>
      <c r="K845" s="11"/>
    </row>
    <row r="846" spans="1:11">
      <c r="A846" s="204"/>
      <c r="B846" s="11"/>
      <c r="C846" s="11"/>
      <c r="D846" s="11"/>
      <c r="E846" s="11"/>
      <c r="F846" s="11"/>
      <c r="G846" s="11"/>
      <c r="H846" s="11"/>
      <c r="I846" s="11"/>
      <c r="J846" s="11"/>
      <c r="K846" s="11"/>
    </row>
    <row r="847" spans="1:11">
      <c r="A847" s="204"/>
      <c r="B847" s="11"/>
      <c r="C847" s="11"/>
      <c r="D847" s="11"/>
      <c r="E847" s="11"/>
      <c r="F847" s="11"/>
      <c r="G847" s="11"/>
      <c r="H847" s="11"/>
      <c r="I847" s="11"/>
      <c r="J847" s="11"/>
      <c r="K847" s="11"/>
    </row>
    <row r="848" spans="1:11">
      <c r="A848" s="204"/>
      <c r="B848" s="11"/>
      <c r="C848" s="11"/>
      <c r="D848" s="11"/>
      <c r="E848" s="11"/>
      <c r="F848" s="11"/>
      <c r="G848" s="11"/>
      <c r="H848" s="11"/>
      <c r="I848" s="11"/>
      <c r="J848" s="11"/>
      <c r="K848" s="11"/>
    </row>
    <row r="849" spans="1:11">
      <c r="A849" s="204"/>
      <c r="B849" s="11"/>
      <c r="C849" s="11"/>
      <c r="D849" s="11"/>
      <c r="E849" s="11"/>
      <c r="F849" s="11"/>
      <c r="G849" s="11"/>
      <c r="H849" s="11"/>
      <c r="I849" s="11"/>
      <c r="J849" s="11"/>
      <c r="K849" s="11"/>
    </row>
    <row r="850" spans="1:11">
      <c r="A850" s="204"/>
      <c r="B850" s="11"/>
      <c r="C850" s="11"/>
      <c r="D850" s="11"/>
      <c r="E850" s="11"/>
      <c r="F850" s="11"/>
      <c r="G850" s="11"/>
      <c r="H850" s="11"/>
      <c r="I850" s="11"/>
      <c r="J850" s="11"/>
      <c r="K850" s="11"/>
    </row>
    <row r="851" spans="1:11">
      <c r="A851" s="204"/>
      <c r="B851" s="11"/>
      <c r="C851" s="11"/>
      <c r="D851" s="11"/>
      <c r="E851" s="11"/>
      <c r="F851" s="11"/>
      <c r="G851" s="11"/>
      <c r="H851" s="11"/>
      <c r="I851" s="11"/>
      <c r="J851" s="11"/>
      <c r="K851" s="11"/>
    </row>
    <row r="852" spans="1:11">
      <c r="A852" s="204"/>
      <c r="B852" s="11"/>
      <c r="C852" s="11"/>
      <c r="D852" s="11"/>
      <c r="E852" s="11"/>
      <c r="F852" s="11"/>
      <c r="G852" s="11"/>
      <c r="H852" s="11"/>
      <c r="I852" s="11"/>
      <c r="J852" s="11"/>
      <c r="K852" s="11"/>
    </row>
    <row r="853" spans="1:11">
      <c r="A853" s="204"/>
      <c r="B853" s="11"/>
      <c r="C853" s="11"/>
      <c r="D853" s="11"/>
      <c r="E853" s="11"/>
      <c r="F853" s="11"/>
      <c r="G853" s="11"/>
      <c r="H853" s="11"/>
      <c r="I853" s="11"/>
      <c r="J853" s="11"/>
      <c r="K853" s="11"/>
    </row>
    <row r="854" spans="1:11">
      <c r="A854" s="204"/>
      <c r="B854" s="11"/>
      <c r="C854" s="11"/>
      <c r="D854" s="11"/>
      <c r="E854" s="11"/>
      <c r="F854" s="11"/>
      <c r="G854" s="11"/>
      <c r="H854" s="11"/>
      <c r="I854" s="11"/>
      <c r="J854" s="11"/>
      <c r="K854" s="11"/>
    </row>
    <row r="855" spans="1:11">
      <c r="A855" s="204"/>
      <c r="B855" s="11"/>
      <c r="C855" s="11"/>
      <c r="D855" s="11"/>
      <c r="E855" s="11"/>
      <c r="F855" s="11"/>
      <c r="G855" s="11"/>
      <c r="H855" s="11"/>
      <c r="I855" s="11"/>
      <c r="J855" s="11"/>
      <c r="K855" s="11"/>
    </row>
    <row r="856" spans="1:11">
      <c r="A856" s="204"/>
      <c r="B856" s="11"/>
      <c r="C856" s="11"/>
      <c r="D856" s="11"/>
      <c r="E856" s="11"/>
      <c r="F856" s="11"/>
      <c r="G856" s="11"/>
      <c r="H856" s="11"/>
      <c r="I856" s="11"/>
      <c r="J856" s="11"/>
      <c r="K856" s="11"/>
    </row>
    <row r="857" spans="1:11">
      <c r="A857" s="204"/>
      <c r="B857" s="11"/>
      <c r="C857" s="11"/>
      <c r="D857" s="11"/>
      <c r="E857" s="11"/>
      <c r="F857" s="11"/>
      <c r="G857" s="11"/>
      <c r="H857" s="11"/>
      <c r="I857" s="11"/>
      <c r="J857" s="11"/>
      <c r="K857" s="11"/>
    </row>
    <row r="858" spans="1:11">
      <c r="A858" s="204"/>
      <c r="B858" s="11"/>
      <c r="C858" s="11"/>
      <c r="D858" s="11"/>
      <c r="E858" s="11"/>
      <c r="F858" s="11"/>
      <c r="G858" s="11"/>
      <c r="H858" s="11"/>
      <c r="I858" s="11"/>
      <c r="J858" s="11"/>
      <c r="K858" s="11"/>
    </row>
    <row r="859" spans="1:11">
      <c r="A859" s="204"/>
      <c r="B859" s="11"/>
      <c r="C859" s="11"/>
      <c r="D859" s="11"/>
      <c r="E859" s="11"/>
      <c r="F859" s="11"/>
      <c r="G859" s="11"/>
      <c r="H859" s="11"/>
      <c r="I859" s="11"/>
      <c r="J859" s="11"/>
      <c r="K859" s="11"/>
    </row>
    <row r="860" spans="1:11">
      <c r="A860" s="204"/>
      <c r="B860" s="11"/>
      <c r="C860" s="11"/>
      <c r="D860" s="11"/>
      <c r="E860" s="11"/>
      <c r="F860" s="11"/>
      <c r="G860" s="11"/>
      <c r="H860" s="11"/>
      <c r="I860" s="11"/>
      <c r="J860" s="11"/>
      <c r="K860" s="11"/>
    </row>
    <row r="861" spans="1:11">
      <c r="A861" s="204"/>
      <c r="B861" s="11"/>
      <c r="C861" s="11"/>
      <c r="D861" s="11"/>
      <c r="E861" s="11"/>
      <c r="F861" s="11"/>
      <c r="G861" s="11"/>
      <c r="H861" s="11"/>
      <c r="I861" s="11"/>
      <c r="J861" s="11"/>
      <c r="K861" s="11"/>
    </row>
    <row r="862" spans="1:11">
      <c r="A862" s="204"/>
      <c r="B862" s="11"/>
      <c r="C862" s="11"/>
      <c r="D862" s="11"/>
      <c r="E862" s="11"/>
      <c r="F862" s="11"/>
      <c r="G862" s="11"/>
      <c r="H862" s="11"/>
      <c r="I862" s="11"/>
      <c r="J862" s="11"/>
      <c r="K862" s="11"/>
    </row>
    <row r="863" spans="1:11">
      <c r="A863" s="204"/>
      <c r="B863" s="11"/>
      <c r="C863" s="11"/>
      <c r="D863" s="11"/>
      <c r="E863" s="11"/>
      <c r="F863" s="11"/>
      <c r="G863" s="11"/>
      <c r="H863" s="11"/>
      <c r="I863" s="11"/>
      <c r="J863" s="11"/>
      <c r="K863" s="11"/>
    </row>
    <row r="864" spans="1:11">
      <c r="A864" s="204"/>
      <c r="B864" s="11"/>
      <c r="C864" s="11"/>
      <c r="D864" s="11"/>
      <c r="E864" s="11"/>
      <c r="F864" s="11"/>
      <c r="G864" s="11"/>
      <c r="H864" s="11"/>
      <c r="I864" s="11"/>
      <c r="J864" s="11"/>
      <c r="K864" s="11"/>
    </row>
    <row r="865" spans="1:11">
      <c r="A865" s="204"/>
      <c r="B865" s="11"/>
      <c r="C865" s="11"/>
      <c r="D865" s="11"/>
      <c r="E865" s="11"/>
      <c r="F865" s="11"/>
      <c r="G865" s="11"/>
      <c r="H865" s="11"/>
      <c r="I865" s="11"/>
      <c r="J865" s="11"/>
      <c r="K865" s="11"/>
    </row>
    <row r="866" spans="1:11">
      <c r="A866" s="204"/>
      <c r="B866" s="11"/>
      <c r="C866" s="11"/>
      <c r="D866" s="11"/>
      <c r="E866" s="11"/>
      <c r="F866" s="11"/>
      <c r="G866" s="11"/>
      <c r="H866" s="11"/>
      <c r="I866" s="11"/>
      <c r="J866" s="11"/>
      <c r="K866" s="11"/>
    </row>
    <row r="867" spans="1:11">
      <c r="A867" s="204"/>
      <c r="B867" s="11"/>
      <c r="C867" s="11"/>
      <c r="D867" s="11"/>
      <c r="E867" s="11"/>
      <c r="F867" s="11"/>
      <c r="G867" s="11"/>
      <c r="H867" s="11"/>
      <c r="I867" s="11"/>
      <c r="J867" s="11"/>
      <c r="K867" s="11"/>
    </row>
    <row r="868" spans="1:11">
      <c r="A868" s="204"/>
      <c r="B868" s="11"/>
      <c r="C868" s="11"/>
      <c r="D868" s="11"/>
      <c r="E868" s="11"/>
      <c r="F868" s="11"/>
      <c r="G868" s="11"/>
      <c r="H868" s="11"/>
      <c r="I868" s="11"/>
      <c r="J868" s="11"/>
      <c r="K868" s="11"/>
    </row>
    <row r="869" spans="1:11">
      <c r="A869" s="204"/>
      <c r="B869" s="11"/>
      <c r="C869" s="11"/>
      <c r="D869" s="11"/>
      <c r="E869" s="11"/>
      <c r="F869" s="11"/>
      <c r="G869" s="11"/>
      <c r="H869" s="11"/>
      <c r="I869" s="11"/>
      <c r="J869" s="11"/>
      <c r="K869" s="11"/>
    </row>
    <row r="870" spans="1:11">
      <c r="A870" s="204"/>
      <c r="B870" s="11"/>
      <c r="C870" s="11"/>
      <c r="D870" s="11"/>
      <c r="E870" s="11"/>
      <c r="F870" s="11"/>
      <c r="G870" s="11"/>
      <c r="H870" s="11"/>
      <c r="I870" s="11"/>
      <c r="J870" s="11"/>
      <c r="K870" s="11"/>
    </row>
    <row r="871" spans="1:11">
      <c r="A871" s="204"/>
      <c r="B871" s="11"/>
      <c r="C871" s="11"/>
      <c r="D871" s="11"/>
      <c r="E871" s="11"/>
      <c r="F871" s="11"/>
      <c r="G871" s="11"/>
      <c r="H871" s="11"/>
      <c r="I871" s="11"/>
      <c r="J871" s="11"/>
      <c r="K871" s="11"/>
    </row>
    <row r="872" spans="1:11">
      <c r="A872" s="204"/>
      <c r="B872" s="11"/>
      <c r="C872" s="11"/>
      <c r="D872" s="11"/>
      <c r="E872" s="11"/>
      <c r="F872" s="11"/>
      <c r="G872" s="11"/>
      <c r="H872" s="11"/>
      <c r="I872" s="11"/>
      <c r="J872" s="11"/>
      <c r="K872" s="11"/>
    </row>
    <row r="873" spans="1:11">
      <c r="A873" s="204"/>
      <c r="B873" s="11"/>
      <c r="C873" s="11"/>
      <c r="D873" s="11"/>
      <c r="E873" s="11"/>
      <c r="F873" s="11"/>
      <c r="G873" s="11"/>
      <c r="H873" s="11"/>
      <c r="I873" s="11"/>
      <c r="J873" s="11"/>
      <c r="K873" s="11"/>
    </row>
    <row r="874" spans="1:11">
      <c r="A874" s="204"/>
      <c r="B874" s="11"/>
      <c r="C874" s="11"/>
      <c r="D874" s="11"/>
      <c r="E874" s="11"/>
      <c r="F874" s="11"/>
      <c r="G874" s="11"/>
      <c r="H874" s="11"/>
      <c r="I874" s="11"/>
      <c r="J874" s="11"/>
      <c r="K874" s="11"/>
    </row>
    <row r="875" spans="1:11">
      <c r="A875" s="204"/>
      <c r="B875" s="11"/>
      <c r="C875" s="11"/>
      <c r="D875" s="11"/>
      <c r="E875" s="11"/>
      <c r="F875" s="11"/>
      <c r="G875" s="11"/>
      <c r="H875" s="11"/>
      <c r="I875" s="11"/>
      <c r="J875" s="11"/>
      <c r="K875" s="11"/>
    </row>
    <row r="876" spans="1:11">
      <c r="A876" s="204"/>
      <c r="B876" s="11"/>
      <c r="C876" s="11"/>
      <c r="D876" s="11"/>
      <c r="E876" s="11"/>
      <c r="F876" s="11"/>
      <c r="G876" s="11"/>
      <c r="H876" s="11"/>
      <c r="I876" s="11"/>
      <c r="J876" s="11"/>
      <c r="K876" s="11"/>
    </row>
    <row r="877" spans="1:11">
      <c r="A877" s="204"/>
      <c r="B877" s="11"/>
      <c r="C877" s="11"/>
      <c r="D877" s="11"/>
      <c r="E877" s="11"/>
      <c r="F877" s="11"/>
      <c r="G877" s="11"/>
      <c r="H877" s="11"/>
      <c r="I877" s="11"/>
      <c r="J877" s="11"/>
      <c r="K877" s="11"/>
    </row>
    <row r="878" spans="1:11">
      <c r="A878" s="204"/>
      <c r="B878" s="11"/>
      <c r="C878" s="11"/>
      <c r="D878" s="11"/>
      <c r="E878" s="11"/>
      <c r="F878" s="11"/>
      <c r="G878" s="11"/>
      <c r="H878" s="11"/>
      <c r="I878" s="11"/>
      <c r="J878" s="11"/>
      <c r="K878" s="11"/>
    </row>
    <row r="879" spans="1:11">
      <c r="A879" s="204"/>
      <c r="B879" s="11"/>
      <c r="C879" s="11"/>
      <c r="D879" s="11"/>
      <c r="E879" s="11"/>
      <c r="F879" s="11"/>
      <c r="G879" s="11"/>
      <c r="H879" s="11"/>
      <c r="I879" s="11"/>
      <c r="J879" s="11"/>
      <c r="K879" s="11"/>
    </row>
    <row r="880" spans="1:11">
      <c r="A880" s="204"/>
      <c r="B880" s="11"/>
      <c r="C880" s="11"/>
      <c r="D880" s="11"/>
      <c r="E880" s="11"/>
      <c r="F880" s="11"/>
      <c r="G880" s="11"/>
      <c r="H880" s="11"/>
      <c r="I880" s="11"/>
      <c r="J880" s="11"/>
      <c r="K880" s="11"/>
    </row>
    <row r="881" spans="1:11">
      <c r="A881" s="204"/>
      <c r="B881" s="11"/>
      <c r="C881" s="11"/>
      <c r="D881" s="11"/>
      <c r="E881" s="11"/>
      <c r="F881" s="11"/>
      <c r="G881" s="11"/>
      <c r="H881" s="11"/>
      <c r="I881" s="11"/>
      <c r="J881" s="11"/>
      <c r="K881" s="11"/>
    </row>
    <row r="882" spans="1:11">
      <c r="A882" s="204"/>
      <c r="B882" s="11"/>
      <c r="C882" s="11"/>
      <c r="D882" s="11"/>
      <c r="E882" s="11"/>
      <c r="F882" s="11"/>
      <c r="G882" s="11"/>
      <c r="H882" s="11"/>
      <c r="I882" s="11"/>
      <c r="J882" s="11"/>
      <c r="K882" s="11"/>
    </row>
    <row r="883" spans="1:11">
      <c r="A883" s="204"/>
      <c r="B883" s="11"/>
      <c r="C883" s="11"/>
      <c r="D883" s="11"/>
      <c r="E883" s="11"/>
      <c r="F883" s="11"/>
      <c r="G883" s="11"/>
      <c r="H883" s="11"/>
      <c r="I883" s="11"/>
      <c r="J883" s="11"/>
      <c r="K883" s="11"/>
    </row>
    <row r="884" spans="1:11">
      <c r="A884" s="204"/>
      <c r="B884" s="11"/>
      <c r="C884" s="11"/>
      <c r="D884" s="11"/>
      <c r="E884" s="11"/>
      <c r="F884" s="11"/>
      <c r="G884" s="11"/>
      <c r="H884" s="11"/>
      <c r="I884" s="11"/>
      <c r="J884" s="11"/>
      <c r="K884" s="11"/>
    </row>
    <row r="885" spans="1:11">
      <c r="A885" s="204"/>
      <c r="B885" s="11"/>
      <c r="C885" s="11"/>
      <c r="D885" s="11"/>
      <c r="E885" s="11"/>
      <c r="F885" s="11"/>
      <c r="G885" s="11"/>
      <c r="H885" s="11"/>
      <c r="I885" s="11"/>
      <c r="J885" s="11"/>
      <c r="K885" s="11"/>
    </row>
    <row r="886" spans="1:11">
      <c r="A886" s="204"/>
      <c r="B886" s="11"/>
      <c r="C886" s="11"/>
      <c r="D886" s="11"/>
      <c r="E886" s="11"/>
      <c r="F886" s="11"/>
      <c r="G886" s="11"/>
      <c r="H886" s="11"/>
      <c r="I886" s="11"/>
      <c r="J886" s="11"/>
      <c r="K886" s="11"/>
    </row>
    <row r="887" spans="1:11">
      <c r="A887" s="204"/>
      <c r="B887" s="11"/>
      <c r="C887" s="11"/>
      <c r="D887" s="11"/>
      <c r="E887" s="11"/>
      <c r="F887" s="11"/>
      <c r="G887" s="11"/>
      <c r="H887" s="11"/>
      <c r="I887" s="11"/>
      <c r="J887" s="11"/>
      <c r="K887" s="11"/>
    </row>
    <row r="888" spans="1:11">
      <c r="A888" s="204"/>
      <c r="B888" s="11"/>
      <c r="C888" s="11"/>
      <c r="D888" s="11"/>
      <c r="E888" s="11"/>
      <c r="F888" s="11"/>
      <c r="G888" s="11"/>
      <c r="H888" s="11"/>
      <c r="I888" s="11"/>
      <c r="J888" s="11"/>
      <c r="K888" s="11"/>
    </row>
    <row r="889" spans="1:11">
      <c r="A889" s="204"/>
      <c r="B889" s="11"/>
      <c r="C889" s="11"/>
      <c r="D889" s="11"/>
      <c r="E889" s="11"/>
      <c r="F889" s="11"/>
      <c r="G889" s="11"/>
      <c r="H889" s="11"/>
      <c r="I889" s="11"/>
      <c r="J889" s="11"/>
      <c r="K889" s="11"/>
    </row>
    <row r="890" spans="1:11">
      <c r="A890" s="204"/>
      <c r="B890" s="11"/>
      <c r="C890" s="11"/>
      <c r="D890" s="11"/>
      <c r="E890" s="11"/>
      <c r="F890" s="11"/>
      <c r="G890" s="11"/>
      <c r="H890" s="11"/>
      <c r="I890" s="11"/>
      <c r="J890" s="11"/>
      <c r="K890" s="11"/>
    </row>
    <row r="891" spans="1:11">
      <c r="A891" s="204"/>
      <c r="B891" s="11"/>
      <c r="C891" s="11"/>
      <c r="D891" s="11"/>
      <c r="E891" s="11"/>
      <c r="F891" s="11"/>
      <c r="G891" s="11"/>
      <c r="H891" s="11"/>
      <c r="I891" s="11"/>
      <c r="J891" s="11"/>
      <c r="K891" s="11"/>
    </row>
    <row r="892" spans="1:11">
      <c r="A892" s="204"/>
      <c r="B892" s="11"/>
      <c r="C892" s="11"/>
      <c r="D892" s="11"/>
      <c r="E892" s="11"/>
      <c r="F892" s="11"/>
      <c r="G892" s="11"/>
      <c r="H892" s="11"/>
      <c r="I892" s="11"/>
      <c r="J892" s="11"/>
      <c r="K892" s="11"/>
    </row>
    <row r="893" spans="1:11">
      <c r="A893" s="204"/>
      <c r="B893" s="11"/>
      <c r="C893" s="11"/>
      <c r="D893" s="11"/>
      <c r="E893" s="11"/>
      <c r="F893" s="11"/>
      <c r="G893" s="11"/>
      <c r="H893" s="11"/>
      <c r="I893" s="11"/>
      <c r="J893" s="11"/>
      <c r="K893" s="11"/>
    </row>
    <row r="894" spans="1:11">
      <c r="A894" s="204"/>
      <c r="B894" s="11"/>
      <c r="C894" s="11"/>
      <c r="D894" s="11"/>
      <c r="E894" s="11"/>
      <c r="F894" s="11"/>
      <c r="G894" s="11"/>
      <c r="H894" s="11"/>
      <c r="I894" s="11"/>
      <c r="J894" s="11"/>
      <c r="K894" s="11"/>
    </row>
    <row r="895" spans="1:11">
      <c r="A895" s="204"/>
      <c r="B895" s="11"/>
      <c r="C895" s="11"/>
      <c r="D895" s="11"/>
      <c r="E895" s="11"/>
      <c r="F895" s="11"/>
      <c r="G895" s="11"/>
      <c r="H895" s="11"/>
      <c r="I895" s="11"/>
      <c r="J895" s="11"/>
      <c r="K895" s="11"/>
    </row>
    <row r="896" spans="1:11">
      <c r="A896" s="204"/>
      <c r="B896" s="11"/>
      <c r="C896" s="11"/>
      <c r="D896" s="11"/>
      <c r="E896" s="11"/>
      <c r="F896" s="11"/>
      <c r="G896" s="11"/>
      <c r="H896" s="11"/>
      <c r="I896" s="11"/>
      <c r="J896" s="11"/>
      <c r="K896" s="11"/>
    </row>
    <row r="897" spans="1:11">
      <c r="A897" s="204"/>
      <c r="B897" s="11"/>
      <c r="C897" s="11"/>
      <c r="D897" s="11"/>
      <c r="E897" s="11"/>
      <c r="F897" s="11"/>
      <c r="G897" s="11"/>
      <c r="H897" s="11"/>
      <c r="I897" s="11"/>
      <c r="J897" s="11"/>
      <c r="K897" s="11"/>
    </row>
    <row r="898" spans="1:11">
      <c r="A898" s="204"/>
      <c r="B898" s="11"/>
      <c r="C898" s="11"/>
      <c r="D898" s="11"/>
      <c r="E898" s="11"/>
      <c r="F898" s="11"/>
      <c r="G898" s="11"/>
      <c r="H898" s="11"/>
      <c r="I898" s="11"/>
      <c r="J898" s="11"/>
      <c r="K898" s="11"/>
    </row>
    <row r="899" spans="1:11">
      <c r="A899" s="204"/>
      <c r="B899" s="11"/>
      <c r="C899" s="11"/>
      <c r="D899" s="11"/>
      <c r="E899" s="11"/>
      <c r="F899" s="11"/>
      <c r="G899" s="11"/>
      <c r="H899" s="11"/>
      <c r="I899" s="11"/>
      <c r="J899" s="11"/>
      <c r="K899" s="11"/>
    </row>
    <row r="900" spans="1:11">
      <c r="A900" s="204"/>
      <c r="B900" s="11"/>
      <c r="C900" s="11"/>
      <c r="D900" s="11"/>
      <c r="E900" s="11"/>
      <c r="F900" s="11"/>
      <c r="G900" s="11"/>
      <c r="H900" s="11"/>
      <c r="I900" s="11"/>
      <c r="J900" s="11"/>
      <c r="K900" s="11"/>
    </row>
    <row r="901" spans="1:11">
      <c r="A901" s="204"/>
      <c r="B901" s="11"/>
      <c r="C901" s="11"/>
      <c r="D901" s="11"/>
      <c r="E901" s="11"/>
      <c r="F901" s="11"/>
      <c r="G901" s="11"/>
      <c r="H901" s="11"/>
      <c r="I901" s="11"/>
      <c r="J901" s="11"/>
      <c r="K901" s="11"/>
    </row>
    <row r="902" spans="1:11">
      <c r="A902" s="204"/>
      <c r="B902" s="11"/>
      <c r="C902" s="11"/>
      <c r="D902" s="11"/>
      <c r="E902" s="11"/>
      <c r="F902" s="11"/>
      <c r="G902" s="11"/>
      <c r="H902" s="11"/>
      <c r="I902" s="11"/>
      <c r="J902" s="11"/>
      <c r="K902" s="11"/>
    </row>
    <row r="903" spans="1:11">
      <c r="A903" s="204"/>
      <c r="B903" s="11"/>
      <c r="C903" s="11"/>
      <c r="D903" s="11"/>
      <c r="E903" s="11"/>
      <c r="F903" s="11"/>
      <c r="G903" s="11"/>
      <c r="H903" s="11"/>
      <c r="I903" s="11"/>
      <c r="J903" s="11"/>
      <c r="K903" s="11"/>
    </row>
    <row r="904" spans="1:11">
      <c r="A904" s="204"/>
      <c r="B904" s="11"/>
      <c r="C904" s="11"/>
      <c r="D904" s="11"/>
      <c r="E904" s="11"/>
      <c r="F904" s="11"/>
      <c r="G904" s="11"/>
      <c r="H904" s="11"/>
      <c r="I904" s="11"/>
      <c r="J904" s="11"/>
      <c r="K904" s="11"/>
    </row>
    <row r="905" spans="1:11">
      <c r="A905" s="204"/>
      <c r="B905" s="11"/>
      <c r="C905" s="11"/>
      <c r="D905" s="11"/>
      <c r="E905" s="11"/>
      <c r="F905" s="11"/>
      <c r="G905" s="11"/>
      <c r="H905" s="11"/>
      <c r="I905" s="11"/>
      <c r="J905" s="11"/>
      <c r="K905" s="11"/>
    </row>
    <row r="906" spans="1:11">
      <c r="A906" s="204"/>
      <c r="B906" s="11"/>
      <c r="C906" s="11"/>
      <c r="D906" s="11"/>
      <c r="E906" s="11"/>
      <c r="F906" s="11"/>
      <c r="G906" s="11"/>
      <c r="H906" s="11"/>
      <c r="I906" s="11"/>
      <c r="J906" s="11"/>
      <c r="K906" s="11"/>
    </row>
    <row r="907" spans="1:11">
      <c r="A907" s="204"/>
      <c r="B907" s="11"/>
      <c r="C907" s="11"/>
      <c r="D907" s="11"/>
      <c r="E907" s="11"/>
      <c r="F907" s="11"/>
      <c r="G907" s="11"/>
      <c r="H907" s="11"/>
      <c r="I907" s="11"/>
      <c r="J907" s="11"/>
      <c r="K907" s="11"/>
    </row>
    <row r="908" spans="1:11">
      <c r="A908" s="204"/>
      <c r="B908" s="11"/>
      <c r="C908" s="11"/>
      <c r="D908" s="11"/>
      <c r="E908" s="11"/>
      <c r="F908" s="11"/>
      <c r="G908" s="11"/>
      <c r="H908" s="11"/>
      <c r="I908" s="11"/>
      <c r="J908" s="11"/>
      <c r="K908" s="11"/>
    </row>
    <row r="909" spans="1:11">
      <c r="A909" s="204"/>
      <c r="B909" s="11"/>
      <c r="C909" s="11"/>
      <c r="D909" s="11"/>
      <c r="E909" s="11"/>
      <c r="F909" s="11"/>
      <c r="G909" s="11"/>
      <c r="H909" s="11"/>
      <c r="I909" s="11"/>
      <c r="J909" s="11"/>
      <c r="K909" s="11"/>
    </row>
    <row r="910" spans="1:11">
      <c r="A910" s="204"/>
      <c r="B910" s="11"/>
      <c r="C910" s="11"/>
      <c r="D910" s="11"/>
      <c r="E910" s="11"/>
      <c r="F910" s="11"/>
      <c r="G910" s="11"/>
      <c r="H910" s="11"/>
      <c r="I910" s="11"/>
      <c r="J910" s="11"/>
      <c r="K910" s="11"/>
    </row>
    <row r="911" spans="1:11">
      <c r="A911" s="204"/>
      <c r="B911" s="11"/>
      <c r="C911" s="11"/>
      <c r="D911" s="11"/>
      <c r="E911" s="11"/>
      <c r="F911" s="11"/>
      <c r="G911" s="11"/>
      <c r="H911" s="11"/>
      <c r="I911" s="11"/>
      <c r="J911" s="11"/>
      <c r="K911" s="11"/>
    </row>
    <row r="912" spans="1:11">
      <c r="A912" s="204"/>
      <c r="B912" s="11"/>
      <c r="C912" s="11"/>
      <c r="D912" s="11"/>
      <c r="E912" s="11"/>
      <c r="F912" s="11"/>
      <c r="G912" s="11"/>
      <c r="H912" s="11"/>
      <c r="I912" s="11"/>
      <c r="J912" s="11"/>
      <c r="K912" s="11"/>
    </row>
    <row r="913" spans="1:11">
      <c r="A913" s="204"/>
      <c r="B913" s="11"/>
      <c r="C913" s="11"/>
      <c r="D913" s="11"/>
      <c r="E913" s="11"/>
      <c r="F913" s="11"/>
      <c r="G913" s="11"/>
      <c r="H913" s="11"/>
      <c r="I913" s="11"/>
      <c r="J913" s="11"/>
      <c r="K913" s="11"/>
    </row>
    <row r="914" spans="1:11">
      <c r="A914" s="204"/>
      <c r="B914" s="11"/>
      <c r="C914" s="11"/>
      <c r="D914" s="11"/>
      <c r="E914" s="11"/>
      <c r="F914" s="11"/>
      <c r="G914" s="11"/>
      <c r="H914" s="11"/>
      <c r="I914" s="11"/>
      <c r="J914" s="11"/>
      <c r="K914" s="11"/>
    </row>
    <row r="915" spans="1:11">
      <c r="A915" s="204"/>
      <c r="B915" s="11"/>
      <c r="C915" s="11"/>
      <c r="D915" s="11"/>
      <c r="E915" s="11"/>
      <c r="F915" s="11"/>
      <c r="G915" s="11"/>
      <c r="H915" s="11"/>
      <c r="I915" s="11"/>
      <c r="J915" s="11"/>
      <c r="K915" s="11"/>
    </row>
    <row r="916" spans="1:11">
      <c r="A916" s="204"/>
      <c r="B916" s="11"/>
      <c r="C916" s="11"/>
      <c r="D916" s="11"/>
      <c r="E916" s="11"/>
      <c r="F916" s="11"/>
      <c r="G916" s="11"/>
      <c r="H916" s="11"/>
      <c r="I916" s="11"/>
      <c r="J916" s="11"/>
      <c r="K916" s="11"/>
    </row>
    <row r="917" spans="1:11">
      <c r="A917" s="204"/>
      <c r="B917" s="11"/>
      <c r="C917" s="11"/>
      <c r="D917" s="11"/>
      <c r="E917" s="11"/>
      <c r="F917" s="11"/>
      <c r="G917" s="11"/>
      <c r="H917" s="11"/>
      <c r="I917" s="11"/>
      <c r="J917" s="11"/>
      <c r="K917" s="11"/>
    </row>
    <row r="918" spans="1:11">
      <c r="A918" s="204"/>
      <c r="B918" s="11"/>
      <c r="C918" s="11"/>
      <c r="D918" s="11"/>
      <c r="E918" s="11"/>
      <c r="F918" s="11"/>
      <c r="G918" s="11"/>
      <c r="H918" s="11"/>
      <c r="I918" s="11"/>
      <c r="J918" s="11"/>
      <c r="K918" s="11"/>
    </row>
    <row r="919" spans="1:11">
      <c r="A919" s="204"/>
      <c r="B919" s="11"/>
      <c r="C919" s="11"/>
      <c r="D919" s="11"/>
      <c r="E919" s="11"/>
      <c r="F919" s="11"/>
      <c r="G919" s="11"/>
      <c r="H919" s="11"/>
      <c r="I919" s="11"/>
      <c r="J919" s="11"/>
      <c r="K919" s="11"/>
    </row>
    <row r="920" spans="1:11">
      <c r="A920" s="204"/>
      <c r="B920" s="11"/>
      <c r="C920" s="11"/>
      <c r="D920" s="11"/>
      <c r="E920" s="11"/>
      <c r="F920" s="11"/>
      <c r="G920" s="11"/>
      <c r="H920" s="11"/>
      <c r="I920" s="11"/>
      <c r="J920" s="11"/>
      <c r="K920" s="11"/>
    </row>
    <row r="921" spans="1:11">
      <c r="A921" s="204"/>
      <c r="B921" s="11"/>
      <c r="C921" s="11"/>
      <c r="D921" s="11"/>
      <c r="E921" s="11"/>
      <c r="F921" s="11"/>
      <c r="G921" s="11"/>
      <c r="H921" s="11"/>
      <c r="I921" s="11"/>
      <c r="J921" s="11"/>
      <c r="K921" s="11"/>
    </row>
    <row r="922" spans="1:11">
      <c r="A922" s="204"/>
      <c r="B922" s="11"/>
      <c r="C922" s="11"/>
      <c r="D922" s="11"/>
      <c r="E922" s="11"/>
      <c r="F922" s="11"/>
      <c r="G922" s="11"/>
      <c r="H922" s="11"/>
      <c r="I922" s="11"/>
      <c r="J922" s="11"/>
      <c r="K922" s="11"/>
    </row>
    <row r="923" spans="1:11">
      <c r="A923" s="204"/>
      <c r="B923" s="11"/>
      <c r="C923" s="11"/>
      <c r="D923" s="11"/>
      <c r="E923" s="11"/>
      <c r="F923" s="11"/>
      <c r="G923" s="11"/>
      <c r="H923" s="11"/>
      <c r="I923" s="11"/>
      <c r="J923" s="11"/>
      <c r="K923" s="11"/>
    </row>
    <row r="924" spans="1:11">
      <c r="A924" s="204"/>
      <c r="B924" s="11"/>
      <c r="C924" s="11"/>
      <c r="D924" s="11"/>
      <c r="E924" s="11"/>
      <c r="F924" s="11"/>
      <c r="G924" s="11"/>
      <c r="H924" s="11"/>
      <c r="I924" s="11"/>
      <c r="J924" s="11"/>
      <c r="K924" s="11"/>
    </row>
    <row r="925" spans="1:11">
      <c r="A925" s="204"/>
      <c r="B925" s="11"/>
      <c r="C925" s="11"/>
      <c r="D925" s="11"/>
      <c r="E925" s="11"/>
      <c r="F925" s="11"/>
      <c r="G925" s="11"/>
      <c r="H925" s="11"/>
      <c r="I925" s="11"/>
      <c r="J925" s="11"/>
      <c r="K925" s="11"/>
    </row>
    <row r="926" spans="1:11">
      <c r="A926" s="204"/>
      <c r="B926" s="11"/>
      <c r="C926" s="11"/>
      <c r="D926" s="11"/>
      <c r="E926" s="11"/>
      <c r="F926" s="11"/>
      <c r="G926" s="11"/>
      <c r="H926" s="11"/>
      <c r="I926" s="11"/>
      <c r="J926" s="11"/>
      <c r="K926" s="11"/>
    </row>
    <row r="927" spans="1:11">
      <c r="A927" s="204"/>
      <c r="B927" s="11"/>
      <c r="C927" s="11"/>
      <c r="D927" s="11"/>
      <c r="E927" s="11"/>
      <c r="F927" s="11"/>
      <c r="G927" s="11"/>
      <c r="H927" s="11"/>
      <c r="I927" s="11"/>
      <c r="J927" s="11"/>
      <c r="K927" s="11"/>
    </row>
    <row r="928" spans="1:11">
      <c r="A928" s="204"/>
      <c r="B928" s="11"/>
      <c r="C928" s="11"/>
      <c r="D928" s="11"/>
      <c r="E928" s="11"/>
      <c r="F928" s="11"/>
      <c r="G928" s="11"/>
      <c r="H928" s="11"/>
      <c r="I928" s="11"/>
      <c r="J928" s="11"/>
      <c r="K928" s="11"/>
    </row>
    <row r="929" spans="1:11">
      <c r="A929" s="204"/>
      <c r="B929" s="11"/>
      <c r="C929" s="11"/>
      <c r="D929" s="11"/>
      <c r="E929" s="11"/>
      <c r="F929" s="11"/>
      <c r="G929" s="11"/>
      <c r="H929" s="11"/>
      <c r="I929" s="11"/>
      <c r="J929" s="11"/>
      <c r="K929" s="11"/>
    </row>
    <row r="930" spans="1:11">
      <c r="A930" s="204"/>
      <c r="B930" s="11"/>
      <c r="C930" s="11"/>
      <c r="D930" s="11"/>
      <c r="E930" s="11"/>
      <c r="F930" s="11"/>
      <c r="G930" s="11"/>
      <c r="H930" s="11"/>
      <c r="I930" s="11"/>
      <c r="J930" s="11"/>
      <c r="K930" s="11"/>
    </row>
    <row r="931" spans="1:11">
      <c r="A931" s="204"/>
      <c r="B931" s="11"/>
      <c r="C931" s="11"/>
      <c r="D931" s="11"/>
      <c r="E931" s="11"/>
      <c r="F931" s="11"/>
      <c r="G931" s="11"/>
      <c r="H931" s="11"/>
      <c r="I931" s="11"/>
      <c r="J931" s="11"/>
      <c r="K931" s="11"/>
    </row>
    <row r="932" spans="1:11">
      <c r="A932" s="204"/>
      <c r="B932" s="11"/>
      <c r="C932" s="11"/>
      <c r="D932" s="11"/>
      <c r="E932" s="11"/>
      <c r="F932" s="11"/>
      <c r="G932" s="11"/>
      <c r="H932" s="11"/>
      <c r="I932" s="11"/>
      <c r="J932" s="11"/>
      <c r="K932" s="11"/>
    </row>
    <row r="933" spans="1:11">
      <c r="A933" s="204"/>
      <c r="B933" s="11"/>
      <c r="C933" s="11"/>
      <c r="D933" s="11"/>
      <c r="E933" s="11"/>
      <c r="F933" s="11"/>
      <c r="G933" s="11"/>
      <c r="H933" s="11"/>
      <c r="I933" s="11"/>
      <c r="J933" s="11"/>
      <c r="K933" s="11"/>
    </row>
    <row r="934" spans="1:11">
      <c r="A934" s="204"/>
      <c r="B934" s="11"/>
      <c r="C934" s="11"/>
      <c r="D934" s="11"/>
      <c r="E934" s="11"/>
      <c r="F934" s="11"/>
      <c r="G934" s="11"/>
      <c r="H934" s="11"/>
      <c r="I934" s="11"/>
      <c r="J934" s="11"/>
      <c r="K934" s="11"/>
    </row>
    <row r="935" spans="1:11">
      <c r="A935" s="204"/>
      <c r="B935" s="11"/>
      <c r="C935" s="11"/>
      <c r="D935" s="11"/>
      <c r="E935" s="11"/>
      <c r="F935" s="11"/>
      <c r="G935" s="11"/>
      <c r="H935" s="11"/>
      <c r="I935" s="11"/>
      <c r="J935" s="11"/>
      <c r="K935" s="11"/>
    </row>
    <row r="936" spans="1:11">
      <c r="A936" s="204"/>
      <c r="B936" s="11"/>
      <c r="C936" s="11"/>
      <c r="D936" s="11"/>
      <c r="E936" s="11"/>
      <c r="F936" s="11"/>
      <c r="G936" s="11"/>
      <c r="H936" s="11"/>
      <c r="I936" s="11"/>
      <c r="J936" s="11"/>
      <c r="K936" s="11"/>
    </row>
    <row r="937" spans="1:11">
      <c r="A937" s="204"/>
      <c r="B937" s="11"/>
      <c r="C937" s="11"/>
      <c r="D937" s="11"/>
      <c r="E937" s="11"/>
      <c r="F937" s="11"/>
      <c r="G937" s="11"/>
      <c r="H937" s="11"/>
      <c r="I937" s="11"/>
      <c r="J937" s="11"/>
      <c r="K937" s="11"/>
    </row>
    <row r="938" spans="1:11">
      <c r="A938" s="204"/>
      <c r="B938" s="11"/>
      <c r="C938" s="11"/>
      <c r="D938" s="11"/>
      <c r="E938" s="11"/>
      <c r="F938" s="11"/>
      <c r="G938" s="11"/>
      <c r="H938" s="11"/>
      <c r="I938" s="11"/>
      <c r="J938" s="11"/>
      <c r="K938" s="11"/>
    </row>
    <row r="939" spans="1:11">
      <c r="A939" s="204"/>
      <c r="B939" s="11"/>
      <c r="C939" s="11"/>
      <c r="D939" s="11"/>
      <c r="E939" s="11"/>
      <c r="F939" s="11"/>
      <c r="G939" s="11"/>
      <c r="H939" s="11"/>
      <c r="I939" s="11"/>
      <c r="J939" s="11"/>
      <c r="K939" s="11"/>
    </row>
    <row r="940" spans="1:11">
      <c r="A940" s="204"/>
      <c r="B940" s="11"/>
      <c r="C940" s="11"/>
      <c r="D940" s="11"/>
      <c r="E940" s="11"/>
      <c r="F940" s="11"/>
      <c r="G940" s="11"/>
      <c r="H940" s="11"/>
      <c r="I940" s="11"/>
      <c r="J940" s="11"/>
      <c r="K940" s="11"/>
    </row>
    <row r="941" spans="1:11">
      <c r="A941" s="204"/>
      <c r="B941" s="11"/>
      <c r="C941" s="11"/>
      <c r="D941" s="11"/>
      <c r="E941" s="11"/>
      <c r="F941" s="11"/>
      <c r="G941" s="11"/>
      <c r="H941" s="11"/>
      <c r="I941" s="11"/>
      <c r="J941" s="11"/>
      <c r="K941" s="11"/>
    </row>
    <row r="942" spans="1:11">
      <c r="A942" s="204"/>
      <c r="B942" s="11"/>
      <c r="C942" s="11"/>
      <c r="D942" s="11"/>
      <c r="E942" s="11"/>
      <c r="F942" s="11"/>
      <c r="G942" s="11"/>
      <c r="H942" s="11"/>
      <c r="I942" s="11"/>
      <c r="J942" s="11"/>
      <c r="K942" s="11"/>
    </row>
    <row r="943" spans="1:11">
      <c r="A943" s="204"/>
      <c r="B943" s="11"/>
      <c r="C943" s="11"/>
      <c r="D943" s="11"/>
      <c r="E943" s="11"/>
      <c r="F943" s="11"/>
      <c r="G943" s="11"/>
      <c r="H943" s="11"/>
      <c r="I943" s="11"/>
      <c r="J943" s="11"/>
      <c r="K943" s="11"/>
    </row>
    <row r="944" spans="1:11">
      <c r="A944" s="204"/>
      <c r="B944" s="11"/>
      <c r="C944" s="11"/>
      <c r="D944" s="11"/>
      <c r="E944" s="11"/>
      <c r="F944" s="11"/>
      <c r="G944" s="11"/>
      <c r="H944" s="11"/>
      <c r="I944" s="11"/>
      <c r="J944" s="11"/>
      <c r="K944" s="11"/>
    </row>
    <row r="945" spans="1:11">
      <c r="A945" s="204"/>
      <c r="B945" s="11"/>
      <c r="C945" s="11"/>
      <c r="D945" s="11"/>
      <c r="E945" s="11"/>
      <c r="F945" s="11"/>
      <c r="G945" s="11"/>
      <c r="H945" s="11"/>
      <c r="I945" s="11"/>
      <c r="J945" s="11"/>
      <c r="K945" s="11"/>
    </row>
    <row r="946" spans="1:11">
      <c r="A946" s="204"/>
      <c r="B946" s="11"/>
      <c r="C946" s="11"/>
      <c r="D946" s="11"/>
      <c r="E946" s="11"/>
      <c r="F946" s="11"/>
      <c r="G946" s="11"/>
      <c r="H946" s="11"/>
      <c r="I946" s="11"/>
      <c r="J946" s="11"/>
      <c r="K946" s="11"/>
    </row>
    <row r="947" spans="1:11">
      <c r="A947" s="204"/>
      <c r="B947" s="11"/>
      <c r="C947" s="11"/>
      <c r="D947" s="11"/>
      <c r="E947" s="11"/>
      <c r="F947" s="11"/>
      <c r="G947" s="11"/>
      <c r="H947" s="11"/>
      <c r="I947" s="11"/>
      <c r="J947" s="11"/>
      <c r="K947" s="11"/>
    </row>
    <row r="948" spans="1:11">
      <c r="A948" s="204"/>
      <c r="B948" s="11"/>
      <c r="C948" s="11"/>
      <c r="D948" s="11"/>
      <c r="E948" s="11"/>
      <c r="F948" s="11"/>
      <c r="G948" s="11"/>
      <c r="H948" s="11"/>
      <c r="I948" s="11"/>
      <c r="J948" s="11"/>
      <c r="K948" s="11"/>
    </row>
    <row r="949" spans="1:11">
      <c r="A949" s="204"/>
      <c r="B949" s="11"/>
      <c r="C949" s="11"/>
      <c r="D949" s="11"/>
      <c r="E949" s="11"/>
      <c r="F949" s="11"/>
      <c r="G949" s="11"/>
      <c r="H949" s="11"/>
      <c r="I949" s="11"/>
      <c r="J949" s="11"/>
      <c r="K949" s="11"/>
    </row>
    <row r="950" spans="1:11">
      <c r="A950" s="204"/>
      <c r="B950" s="11"/>
      <c r="C950" s="11"/>
      <c r="D950" s="11"/>
      <c r="E950" s="11"/>
      <c r="F950" s="11"/>
      <c r="G950" s="11"/>
      <c r="H950" s="11"/>
      <c r="I950" s="11"/>
      <c r="J950" s="11"/>
      <c r="K950" s="11"/>
    </row>
    <row r="951" spans="1:11">
      <c r="A951" s="204"/>
      <c r="B951" s="11"/>
      <c r="C951" s="11"/>
      <c r="D951" s="11"/>
      <c r="E951" s="11"/>
      <c r="F951" s="11"/>
      <c r="G951" s="11"/>
      <c r="H951" s="11"/>
      <c r="I951" s="11"/>
      <c r="J951" s="11"/>
      <c r="K951" s="11"/>
    </row>
    <row r="952" spans="1:11">
      <c r="A952" s="204"/>
      <c r="B952" s="11"/>
      <c r="C952" s="11"/>
      <c r="D952" s="11"/>
      <c r="E952" s="11"/>
      <c r="F952" s="11"/>
      <c r="G952" s="11"/>
      <c r="H952" s="11"/>
      <c r="I952" s="11"/>
      <c r="J952" s="11"/>
      <c r="K952" s="11"/>
    </row>
    <row r="953" spans="1:11">
      <c r="A953" s="204"/>
      <c r="B953" s="11"/>
      <c r="C953" s="11"/>
      <c r="D953" s="11"/>
      <c r="E953" s="11"/>
      <c r="F953" s="11"/>
      <c r="G953" s="11"/>
      <c r="H953" s="11"/>
      <c r="I953" s="11"/>
      <c r="J953" s="11"/>
      <c r="K953" s="11"/>
    </row>
    <row r="954" spans="1:11">
      <c r="A954" s="204"/>
      <c r="B954" s="11"/>
      <c r="C954" s="11"/>
      <c r="D954" s="11"/>
      <c r="E954" s="11"/>
      <c r="F954" s="11"/>
      <c r="G954" s="11"/>
      <c r="H954" s="11"/>
      <c r="I954" s="11"/>
      <c r="J954" s="11"/>
      <c r="K954" s="11"/>
    </row>
    <row r="955" spans="1:11">
      <c r="A955" s="204"/>
      <c r="B955" s="11"/>
      <c r="C955" s="11"/>
      <c r="D955" s="11"/>
      <c r="E955" s="11"/>
      <c r="F955" s="11"/>
      <c r="G955" s="11"/>
      <c r="H955" s="11"/>
      <c r="I955" s="11"/>
      <c r="J955" s="11"/>
      <c r="K955" s="11"/>
    </row>
    <row r="956" spans="1:11">
      <c r="A956" s="204"/>
      <c r="B956" s="11"/>
      <c r="C956" s="11"/>
      <c r="D956" s="11"/>
      <c r="E956" s="11"/>
      <c r="F956" s="11"/>
      <c r="G956" s="11"/>
      <c r="H956" s="11"/>
      <c r="I956" s="11"/>
      <c r="J956" s="11"/>
      <c r="K956" s="11"/>
    </row>
    <row r="957" spans="1:11">
      <c r="A957" s="204"/>
      <c r="B957" s="11"/>
      <c r="C957" s="11"/>
      <c r="D957" s="11"/>
      <c r="E957" s="11"/>
      <c r="F957" s="11"/>
      <c r="G957" s="11"/>
      <c r="H957" s="11"/>
      <c r="I957" s="11"/>
      <c r="J957" s="11"/>
      <c r="K957" s="11"/>
    </row>
    <row r="958" spans="1:11">
      <c r="A958" s="204"/>
      <c r="B958" s="11"/>
      <c r="C958" s="11"/>
      <c r="D958" s="11"/>
      <c r="E958" s="11"/>
      <c r="F958" s="11"/>
      <c r="G958" s="11"/>
      <c r="H958" s="11"/>
      <c r="I958" s="11"/>
      <c r="J958" s="11"/>
      <c r="K958" s="11"/>
    </row>
    <row r="959" spans="1:11">
      <c r="A959" s="204"/>
      <c r="B959" s="11"/>
      <c r="C959" s="11"/>
      <c r="D959" s="11"/>
      <c r="E959" s="11"/>
      <c r="F959" s="11"/>
      <c r="G959" s="11"/>
      <c r="H959" s="11"/>
      <c r="I959" s="11"/>
      <c r="J959" s="11"/>
      <c r="K959" s="11"/>
    </row>
    <row r="960" spans="1:11">
      <c r="A960" s="204"/>
      <c r="B960" s="11"/>
      <c r="C960" s="11"/>
      <c r="D960" s="11"/>
      <c r="E960" s="11"/>
      <c r="F960" s="11"/>
      <c r="G960" s="11"/>
      <c r="H960" s="11"/>
      <c r="I960" s="11"/>
      <c r="J960" s="11"/>
      <c r="K960" s="11"/>
    </row>
    <row r="961" spans="1:11">
      <c r="A961" s="204"/>
      <c r="B961" s="11"/>
      <c r="C961" s="11"/>
      <c r="D961" s="11"/>
      <c r="E961" s="11"/>
      <c r="F961" s="11"/>
      <c r="G961" s="11"/>
      <c r="H961" s="11"/>
      <c r="I961" s="11"/>
      <c r="J961" s="11"/>
      <c r="K961" s="11"/>
    </row>
    <row r="962" spans="1:11">
      <c r="A962" s="204"/>
      <c r="B962" s="11"/>
      <c r="C962" s="11"/>
      <c r="D962" s="11"/>
      <c r="E962" s="11"/>
      <c r="F962" s="11"/>
      <c r="G962" s="11"/>
      <c r="H962" s="11"/>
      <c r="I962" s="11"/>
      <c r="J962" s="11"/>
      <c r="K962" s="11"/>
    </row>
    <row r="963" spans="1:11">
      <c r="A963" s="204"/>
      <c r="B963" s="11"/>
      <c r="C963" s="11"/>
      <c r="D963" s="11"/>
      <c r="E963" s="11"/>
      <c r="F963" s="11"/>
      <c r="G963" s="11"/>
      <c r="H963" s="11"/>
      <c r="I963" s="11"/>
      <c r="J963" s="11"/>
      <c r="K963" s="11"/>
    </row>
    <row r="964" spans="1:11">
      <c r="A964" s="204"/>
      <c r="B964" s="11"/>
      <c r="C964" s="11"/>
      <c r="D964" s="11"/>
      <c r="E964" s="11"/>
      <c r="F964" s="11"/>
      <c r="G964" s="11"/>
      <c r="H964" s="11"/>
      <c r="I964" s="11"/>
      <c r="J964" s="11"/>
      <c r="K964" s="11"/>
    </row>
    <row r="965" spans="1:11">
      <c r="A965" s="204"/>
      <c r="B965" s="11"/>
      <c r="C965" s="11"/>
      <c r="D965" s="11"/>
      <c r="E965" s="11"/>
      <c r="F965" s="11"/>
      <c r="G965" s="11"/>
      <c r="H965" s="11"/>
      <c r="I965" s="11"/>
      <c r="J965" s="11"/>
      <c r="K965" s="11"/>
    </row>
    <row r="966" spans="1:11">
      <c r="A966" s="204"/>
      <c r="B966" s="11"/>
      <c r="C966" s="11"/>
      <c r="D966" s="11"/>
      <c r="E966" s="11"/>
      <c r="F966" s="11"/>
      <c r="G966" s="11"/>
      <c r="H966" s="11"/>
      <c r="I966" s="11"/>
      <c r="J966" s="11"/>
      <c r="K966" s="11"/>
    </row>
    <row r="967" spans="1:11">
      <c r="A967" s="204"/>
      <c r="B967" s="11"/>
      <c r="C967" s="11"/>
      <c r="D967" s="11"/>
      <c r="E967" s="11"/>
      <c r="F967" s="11"/>
      <c r="G967" s="11"/>
      <c r="H967" s="11"/>
      <c r="I967" s="11"/>
      <c r="J967" s="11"/>
      <c r="K967" s="11"/>
    </row>
    <row r="968" spans="1:11">
      <c r="A968" s="204"/>
      <c r="B968" s="11"/>
      <c r="C968" s="11"/>
      <c r="D968" s="11"/>
      <c r="E968" s="11"/>
      <c r="F968" s="11"/>
      <c r="G968" s="11"/>
      <c r="H968" s="11"/>
      <c r="I968" s="11"/>
      <c r="J968" s="11"/>
      <c r="K968" s="11"/>
    </row>
    <row r="969" spans="1:11">
      <c r="A969" s="204"/>
      <c r="B969" s="11"/>
      <c r="C969" s="11"/>
      <c r="D969" s="11"/>
      <c r="E969" s="11"/>
      <c r="F969" s="11"/>
      <c r="G969" s="11"/>
      <c r="H969" s="11"/>
      <c r="I969" s="11"/>
      <c r="J969" s="11"/>
      <c r="K969" s="11"/>
    </row>
    <row r="970" spans="1:11">
      <c r="A970" s="204"/>
      <c r="B970" s="11"/>
      <c r="C970" s="11"/>
      <c r="D970" s="11"/>
      <c r="E970" s="11"/>
      <c r="F970" s="11"/>
      <c r="G970" s="11"/>
      <c r="H970" s="11"/>
      <c r="I970" s="11"/>
      <c r="J970" s="11"/>
      <c r="K970" s="11"/>
    </row>
    <row r="971" spans="1:11">
      <c r="A971" s="204"/>
      <c r="B971" s="11"/>
      <c r="C971" s="11"/>
      <c r="D971" s="11"/>
      <c r="E971" s="11"/>
      <c r="F971" s="11"/>
      <c r="G971" s="11"/>
      <c r="H971" s="11"/>
      <c r="I971" s="11"/>
      <c r="J971" s="11"/>
      <c r="K971" s="11"/>
    </row>
    <row r="972" spans="1:11">
      <c r="A972" s="204"/>
      <c r="B972" s="11"/>
      <c r="C972" s="11"/>
      <c r="D972" s="11"/>
      <c r="E972" s="11"/>
      <c r="F972" s="11"/>
      <c r="G972" s="11"/>
      <c r="H972" s="11"/>
      <c r="I972" s="11"/>
      <c r="J972" s="11"/>
      <c r="K972" s="11"/>
    </row>
    <row r="973" spans="1:11">
      <c r="A973" s="204"/>
      <c r="B973" s="11"/>
      <c r="C973" s="11"/>
      <c r="D973" s="11"/>
      <c r="E973" s="11"/>
      <c r="F973" s="11"/>
      <c r="G973" s="11"/>
      <c r="H973" s="11"/>
      <c r="I973" s="11"/>
      <c r="J973" s="11"/>
      <c r="K973" s="11"/>
    </row>
    <row r="974" spans="1:11">
      <c r="A974" s="204"/>
      <c r="B974" s="11"/>
      <c r="C974" s="11"/>
      <c r="D974" s="11"/>
      <c r="E974" s="11"/>
      <c r="F974" s="11"/>
      <c r="G974" s="11"/>
      <c r="H974" s="11"/>
      <c r="I974" s="11"/>
      <c r="J974" s="11"/>
      <c r="K974" s="11"/>
    </row>
    <row r="975" spans="1:11">
      <c r="A975" s="204"/>
      <c r="B975" s="11"/>
      <c r="C975" s="11"/>
      <c r="D975" s="11"/>
      <c r="E975" s="11"/>
      <c r="F975" s="11"/>
      <c r="G975" s="11"/>
      <c r="H975" s="11"/>
      <c r="I975" s="11"/>
      <c r="J975" s="11"/>
      <c r="K975" s="11"/>
    </row>
    <row r="976" spans="1:11">
      <c r="A976" s="204"/>
      <c r="B976" s="11"/>
      <c r="C976" s="11"/>
      <c r="D976" s="11"/>
      <c r="E976" s="11"/>
      <c r="F976" s="11"/>
      <c r="G976" s="11"/>
      <c r="H976" s="11"/>
      <c r="I976" s="11"/>
      <c r="J976" s="11"/>
      <c r="K976" s="11"/>
    </row>
    <row r="977" spans="1:11">
      <c r="A977" s="204"/>
      <c r="B977" s="11"/>
      <c r="C977" s="11"/>
      <c r="D977" s="11"/>
      <c r="E977" s="11"/>
      <c r="F977" s="11"/>
      <c r="G977" s="11"/>
      <c r="H977" s="11"/>
      <c r="I977" s="11"/>
      <c r="J977" s="11"/>
      <c r="K977" s="11"/>
    </row>
    <row r="978" spans="1:11">
      <c r="A978" s="204"/>
      <c r="B978" s="11"/>
      <c r="C978" s="11"/>
      <c r="D978" s="11"/>
      <c r="E978" s="11"/>
      <c r="F978" s="11"/>
      <c r="G978" s="11"/>
      <c r="H978" s="11"/>
      <c r="I978" s="11"/>
      <c r="J978" s="11"/>
      <c r="K978" s="11"/>
    </row>
    <row r="979" spans="1:11">
      <c r="A979" s="204"/>
      <c r="B979" s="11"/>
      <c r="C979" s="11"/>
      <c r="D979" s="11"/>
      <c r="E979" s="11"/>
      <c r="F979" s="11"/>
      <c r="G979" s="11"/>
      <c r="H979" s="11"/>
      <c r="I979" s="11"/>
      <c r="J979" s="11"/>
      <c r="K979" s="11"/>
    </row>
    <row r="980" spans="1:11">
      <c r="A980" s="204"/>
      <c r="B980" s="11"/>
      <c r="C980" s="11"/>
      <c r="D980" s="11"/>
      <c r="E980" s="11"/>
      <c r="F980" s="11"/>
      <c r="G980" s="11"/>
      <c r="H980" s="11"/>
      <c r="I980" s="11"/>
      <c r="J980" s="11"/>
      <c r="K980" s="11"/>
    </row>
    <row r="981" spans="1:11">
      <c r="A981" s="204"/>
      <c r="B981" s="11"/>
      <c r="C981" s="11"/>
      <c r="D981" s="11"/>
      <c r="E981" s="11"/>
      <c r="F981" s="11"/>
      <c r="G981" s="11"/>
      <c r="H981" s="11"/>
      <c r="I981" s="11"/>
      <c r="J981" s="11"/>
      <c r="K981" s="11"/>
    </row>
    <row r="982" spans="1:11">
      <c r="A982" s="204"/>
      <c r="B982" s="11"/>
      <c r="C982" s="11"/>
      <c r="D982" s="11"/>
      <c r="E982" s="11"/>
      <c r="F982" s="11"/>
      <c r="G982" s="11"/>
      <c r="H982" s="11"/>
      <c r="I982" s="11"/>
      <c r="J982" s="11"/>
      <c r="K982" s="11"/>
    </row>
    <row r="983" spans="1:11">
      <c r="A983" s="204"/>
      <c r="B983" s="11"/>
      <c r="C983" s="11"/>
      <c r="D983" s="11"/>
      <c r="E983" s="11"/>
      <c r="F983" s="11"/>
      <c r="G983" s="11"/>
      <c r="H983" s="11"/>
      <c r="I983" s="11"/>
      <c r="J983" s="11"/>
      <c r="K983" s="11"/>
    </row>
    <row r="984" spans="1:11">
      <c r="A984" s="204"/>
      <c r="B984" s="11"/>
      <c r="C984" s="11"/>
      <c r="D984" s="11"/>
      <c r="E984" s="11"/>
      <c r="F984" s="11"/>
      <c r="G984" s="11"/>
      <c r="H984" s="11"/>
      <c r="I984" s="11"/>
      <c r="J984" s="11"/>
      <c r="K984" s="11"/>
    </row>
    <row r="985" spans="1:11">
      <c r="A985" s="204"/>
      <c r="B985" s="11"/>
      <c r="C985" s="11"/>
      <c r="D985" s="11"/>
      <c r="E985" s="11"/>
      <c r="F985" s="11"/>
      <c r="G985" s="11"/>
      <c r="H985" s="11"/>
      <c r="I985" s="11"/>
      <c r="J985" s="11"/>
      <c r="K985" s="11"/>
    </row>
    <row r="986" spans="1:11">
      <c r="A986" s="204"/>
      <c r="B986" s="11"/>
      <c r="C986" s="11"/>
      <c r="D986" s="11"/>
      <c r="E986" s="11"/>
      <c r="F986" s="11"/>
      <c r="G986" s="11"/>
      <c r="H986" s="11"/>
      <c r="I986" s="11"/>
      <c r="J986" s="11"/>
      <c r="K986" s="11"/>
    </row>
    <row r="987" spans="1:11">
      <c r="A987" s="204"/>
      <c r="B987" s="11"/>
      <c r="C987" s="11"/>
      <c r="D987" s="11"/>
      <c r="E987" s="11"/>
      <c r="F987" s="11"/>
      <c r="G987" s="11"/>
      <c r="H987" s="11"/>
      <c r="I987" s="11"/>
      <c r="J987" s="11"/>
      <c r="K987" s="11"/>
    </row>
    <row r="988" spans="1:11">
      <c r="A988" s="204"/>
      <c r="B988" s="11"/>
      <c r="C988" s="11"/>
      <c r="D988" s="11"/>
      <c r="E988" s="11"/>
      <c r="F988" s="11"/>
      <c r="G988" s="11"/>
      <c r="H988" s="11"/>
      <c r="I988" s="11"/>
      <c r="J988" s="11"/>
      <c r="K988" s="11"/>
    </row>
    <row r="989" spans="1:11">
      <c r="A989" s="204"/>
      <c r="B989" s="11"/>
      <c r="C989" s="11"/>
      <c r="D989" s="11"/>
      <c r="E989" s="11"/>
      <c r="F989" s="11"/>
      <c r="G989" s="11"/>
      <c r="H989" s="11"/>
      <c r="I989" s="11"/>
      <c r="J989" s="11"/>
      <c r="K989" s="11"/>
    </row>
    <row r="990" spans="1:11">
      <c r="A990" s="204"/>
      <c r="B990" s="11"/>
      <c r="C990" s="11"/>
      <c r="D990" s="11"/>
      <c r="E990" s="11"/>
      <c r="F990" s="11"/>
      <c r="G990" s="11"/>
      <c r="H990" s="11"/>
      <c r="I990" s="11"/>
      <c r="J990" s="11"/>
      <c r="K990" s="11"/>
    </row>
    <row r="991" spans="1:11">
      <c r="A991" s="204"/>
      <c r="B991" s="11"/>
      <c r="C991" s="11"/>
      <c r="D991" s="11"/>
      <c r="E991" s="11"/>
      <c r="F991" s="11"/>
      <c r="G991" s="11"/>
      <c r="H991" s="11"/>
      <c r="I991" s="11"/>
      <c r="J991" s="11"/>
      <c r="K991" s="11"/>
    </row>
    <row r="992" spans="1:11">
      <c r="A992" s="204"/>
      <c r="B992" s="11"/>
      <c r="C992" s="11"/>
      <c r="D992" s="11"/>
      <c r="E992" s="11"/>
      <c r="F992" s="11"/>
      <c r="G992" s="11"/>
      <c r="H992" s="11"/>
      <c r="I992" s="11"/>
      <c r="J992" s="11"/>
      <c r="K992" s="11"/>
    </row>
    <row r="993" spans="1:11">
      <c r="A993" s="204"/>
      <c r="B993" s="11"/>
      <c r="C993" s="11"/>
      <c r="D993" s="11"/>
      <c r="E993" s="11"/>
      <c r="F993" s="11"/>
      <c r="G993" s="11"/>
      <c r="H993" s="11"/>
      <c r="I993" s="11"/>
      <c r="J993" s="11"/>
      <c r="K993" s="11"/>
    </row>
    <row r="994" spans="1:11">
      <c r="A994" s="204"/>
      <c r="B994" s="11"/>
      <c r="C994" s="11"/>
      <c r="D994" s="11"/>
      <c r="E994" s="11"/>
      <c r="F994" s="11"/>
      <c r="G994" s="11"/>
      <c r="H994" s="11"/>
      <c r="I994" s="11"/>
      <c r="J994" s="11"/>
      <c r="K994" s="11"/>
    </row>
    <row r="995" spans="1:11">
      <c r="A995" s="204"/>
      <c r="B995" s="11"/>
      <c r="C995" s="11"/>
      <c r="D995" s="11"/>
      <c r="E995" s="11"/>
      <c r="F995" s="11"/>
      <c r="G995" s="11"/>
      <c r="H995" s="11"/>
      <c r="I995" s="11"/>
      <c r="J995" s="11"/>
      <c r="K995" s="11"/>
    </row>
    <row r="996" spans="1:11">
      <c r="A996" s="204"/>
      <c r="B996" s="11"/>
      <c r="C996" s="11"/>
      <c r="D996" s="11"/>
      <c r="E996" s="11"/>
      <c r="F996" s="11"/>
      <c r="G996" s="11"/>
      <c r="H996" s="11"/>
      <c r="I996" s="11"/>
      <c r="J996" s="11"/>
      <c r="K996" s="11"/>
    </row>
    <row r="997" spans="1:11">
      <c r="A997" s="204"/>
      <c r="B997" s="11"/>
      <c r="C997" s="11"/>
      <c r="D997" s="11"/>
      <c r="E997" s="11"/>
      <c r="F997" s="11"/>
      <c r="G997" s="11"/>
      <c r="H997" s="11"/>
      <c r="I997" s="11"/>
      <c r="J997" s="11"/>
      <c r="K997" s="11"/>
    </row>
    <row r="998" spans="1:11">
      <c r="A998" s="204"/>
      <c r="B998" s="11"/>
      <c r="C998" s="11"/>
      <c r="D998" s="11"/>
      <c r="E998" s="11"/>
      <c r="F998" s="11"/>
      <c r="G998" s="11"/>
      <c r="H998" s="11"/>
      <c r="I998" s="11"/>
      <c r="J998" s="11"/>
      <c r="K998" s="11"/>
    </row>
    <row r="999" spans="1:11">
      <c r="A999" s="204"/>
      <c r="B999" s="11"/>
      <c r="C999" s="11"/>
      <c r="D999" s="11"/>
      <c r="E999" s="11"/>
      <c r="F999" s="11"/>
      <c r="G999" s="11"/>
      <c r="H999" s="11"/>
      <c r="I999" s="11"/>
      <c r="J999" s="11"/>
      <c r="K999" s="11"/>
    </row>
    <row r="1000" spans="1:11">
      <c r="A1000" s="204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</row>
    <row r="1001" spans="1:11">
      <c r="A1001" s="204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</row>
    <row r="1002" spans="1:11">
      <c r="A1002" s="204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</row>
    <row r="1003" spans="1:11">
      <c r="A1003" s="204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</row>
    <row r="1004" spans="1:11">
      <c r="A1004" s="204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</row>
    <row r="1005" spans="1:11">
      <c r="A1005" s="204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</row>
    <row r="1006" spans="1:11">
      <c r="A1006" s="204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</row>
    <row r="1007" spans="1:11">
      <c r="A1007" s="204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</row>
    <row r="1008" spans="1:11">
      <c r="A1008" s="204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</row>
    <row r="1009" spans="1:11">
      <c r="A1009" s="204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</row>
    <row r="1010" spans="1:11">
      <c r="A1010" s="204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</row>
    <row r="1011" spans="1:11">
      <c r="A1011" s="204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</row>
    <row r="1012" spans="1:11">
      <c r="A1012" s="204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</row>
    <row r="1013" spans="1:11">
      <c r="A1013" s="204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</row>
    <row r="1014" spans="1:11">
      <c r="A1014" s="204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</row>
    <row r="1015" spans="1:11">
      <c r="A1015" s="204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</row>
    <row r="1016" spans="1:11">
      <c r="A1016" s="204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</row>
    <row r="1017" spans="1:11">
      <c r="A1017" s="204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</row>
    <row r="1018" spans="1:11">
      <c r="A1018" s="204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</row>
    <row r="1019" spans="1:11">
      <c r="A1019" s="204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</row>
    <row r="1020" spans="1:11">
      <c r="A1020" s="204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</row>
    <row r="1021" spans="1:11">
      <c r="A1021" s="204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</row>
    <row r="1022" spans="1:11">
      <c r="A1022" s="204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</row>
    <row r="1023" spans="1:11">
      <c r="A1023" s="204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</row>
    <row r="1024" spans="1:11">
      <c r="A1024" s="204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</row>
    <row r="1025" spans="1:11">
      <c r="A1025" s="204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</row>
    <row r="1026" spans="1:11">
      <c r="A1026" s="204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</row>
    <row r="1027" spans="1:11">
      <c r="A1027" s="204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</row>
    <row r="1028" spans="1:11">
      <c r="A1028" s="204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</row>
    <row r="1029" spans="1:11">
      <c r="A1029" s="204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</row>
    <row r="1030" spans="1:11">
      <c r="A1030" s="204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</row>
    <row r="1031" spans="1:11">
      <c r="A1031" s="204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</row>
    <row r="1032" spans="1:11">
      <c r="A1032" s="204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</row>
    <row r="1033" spans="1:11">
      <c r="A1033" s="204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</row>
    <row r="1034" spans="1:11">
      <c r="A1034" s="204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</row>
    <row r="1035" spans="1:11">
      <c r="A1035" s="204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</row>
    <row r="1036" spans="1:11">
      <c r="A1036" s="204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</row>
    <row r="1037" spans="1:11">
      <c r="A1037" s="204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</row>
    <row r="1038" spans="1:11">
      <c r="A1038" s="204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</row>
    <row r="1039" spans="1:11">
      <c r="A1039" s="204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</row>
    <row r="1040" spans="1:11">
      <c r="A1040" s="204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</row>
    <row r="1041" spans="1:11">
      <c r="A1041" s="204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</row>
    <row r="1042" spans="1:11">
      <c r="A1042" s="204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</row>
    <row r="1043" spans="1:11">
      <c r="A1043" s="204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</row>
    <row r="1044" spans="1:11">
      <c r="A1044" s="204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</row>
    <row r="1045" spans="1:11">
      <c r="A1045" s="204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</row>
    <row r="1046" spans="1:11">
      <c r="A1046" s="204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</row>
    <row r="1047" spans="1:11">
      <c r="A1047" s="204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</row>
    <row r="1048" spans="1:11">
      <c r="A1048" s="204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</row>
    <row r="1049" spans="1:11">
      <c r="A1049" s="204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</row>
    <row r="1050" spans="1:11">
      <c r="A1050" s="204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</row>
    <row r="1051" spans="1:11">
      <c r="A1051" s="204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</row>
    <row r="1052" spans="1:11">
      <c r="A1052" s="204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</row>
    <row r="1053" spans="1:11">
      <c r="A1053" s="204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</row>
    <row r="1054" spans="1:11">
      <c r="A1054" s="204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</row>
    <row r="1055" spans="1:11">
      <c r="A1055" s="204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</row>
    <row r="1056" spans="1:11">
      <c r="A1056" s="204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</row>
    <row r="1057" spans="1:11">
      <c r="A1057" s="204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</row>
    <row r="1058" spans="1:11">
      <c r="A1058" s="204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</row>
    <row r="1059" spans="1:11">
      <c r="A1059" s="204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</row>
    <row r="1060" spans="1:11">
      <c r="A1060" s="204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</row>
    <row r="1061" spans="1:11">
      <c r="A1061" s="204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</row>
    <row r="1062" spans="1:11">
      <c r="A1062" s="204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</row>
    <row r="1063" spans="1:11">
      <c r="A1063" s="204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</row>
    <row r="1064" spans="1:11">
      <c r="A1064" s="204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</row>
    <row r="1065" spans="1:11">
      <c r="A1065" s="204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</row>
    <row r="1066" spans="1:11">
      <c r="A1066" s="204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</row>
    <row r="1067" spans="1:11">
      <c r="A1067" s="204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</row>
    <row r="1068" spans="1:11">
      <c r="A1068" s="204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</row>
    <row r="1069" spans="1:11">
      <c r="A1069" s="204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</row>
    <row r="1070" spans="1:11">
      <c r="A1070" s="204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</row>
    <row r="1071" spans="1:11">
      <c r="A1071" s="204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</row>
    <row r="1072" spans="1:11">
      <c r="A1072" s="204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</row>
    <row r="1073" spans="1:11">
      <c r="A1073" s="204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</row>
    <row r="1074" spans="1:11">
      <c r="A1074" s="204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</row>
    <row r="1075" spans="1:11">
      <c r="A1075" s="204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</row>
    <row r="1076" spans="1:11">
      <c r="A1076" s="204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</row>
    <row r="1077" spans="1:11">
      <c r="A1077" s="204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</row>
    <row r="1078" spans="1:11">
      <c r="A1078" s="204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</row>
    <row r="1079" spans="1:11">
      <c r="A1079" s="204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</row>
    <row r="1080" spans="1:11">
      <c r="A1080" s="204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</row>
    <row r="1081" spans="1:11">
      <c r="A1081" s="204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</row>
    <row r="1082" spans="1:11">
      <c r="A1082" s="204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</row>
    <row r="1083" spans="1:11">
      <c r="A1083" s="204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</row>
    <row r="1084" spans="1:11">
      <c r="A1084" s="204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</row>
    <row r="1085" spans="1:11">
      <c r="A1085" s="204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</row>
    <row r="1086" spans="1:11">
      <c r="A1086" s="204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</row>
    <row r="1087" spans="1:11">
      <c r="A1087" s="204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</row>
    <row r="1088" spans="1:11">
      <c r="A1088" s="204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</row>
    <row r="1089" spans="1:11">
      <c r="A1089" s="204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</row>
    <row r="1090" spans="1:11">
      <c r="A1090" s="204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</row>
    <row r="1091" spans="1:11">
      <c r="A1091" s="204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</row>
    <row r="1092" spans="1:11">
      <c r="A1092" s="204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</row>
    <row r="1093" spans="1:11">
      <c r="A1093" s="204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</row>
    <row r="1094" spans="1:11">
      <c r="A1094" s="204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</row>
    <row r="1095" spans="1:11">
      <c r="A1095" s="204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</row>
    <row r="1096" spans="1:11">
      <c r="A1096" s="204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</row>
    <row r="1097" spans="1:11">
      <c r="A1097" s="204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</row>
    <row r="1098" spans="1:11">
      <c r="A1098" s="204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</row>
    <row r="1099" spans="1:11">
      <c r="A1099" s="204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</row>
    <row r="1100" spans="1:11">
      <c r="A1100" s="204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</row>
    <row r="1101" spans="1:11">
      <c r="A1101" s="204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</row>
    <row r="1102" spans="1:11">
      <c r="A1102" s="204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</row>
    <row r="1103" spans="1:11">
      <c r="A1103" s="204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</row>
    <row r="1104" spans="1:11">
      <c r="A1104" s="204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</row>
    <row r="1105" spans="1:11">
      <c r="A1105" s="204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</row>
    <row r="1106" spans="1:11">
      <c r="A1106" s="204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</row>
    <row r="1107" spans="1:11">
      <c r="A1107" s="204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</row>
    <row r="1108" spans="1:11">
      <c r="A1108" s="204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</row>
    <row r="1109" spans="1:11">
      <c r="A1109" s="204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</row>
    <row r="1110" spans="1:11">
      <c r="A1110" s="204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</row>
    <row r="1111" spans="1:11">
      <c r="A1111" s="204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</row>
    <row r="1112" spans="1:11">
      <c r="A1112" s="204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</row>
    <row r="1113" spans="1:11">
      <c r="A1113" s="204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</row>
    <row r="1114" spans="1:11">
      <c r="A1114" s="204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</row>
    <row r="1115" spans="1:11">
      <c r="A1115" s="204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</row>
    <row r="1116" spans="1:11">
      <c r="A1116" s="204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</row>
    <row r="1117" spans="1:11">
      <c r="A1117" s="204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</row>
    <row r="1118" spans="1:11">
      <c r="A1118" s="204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</row>
    <row r="1119" spans="1:11">
      <c r="A1119" s="204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</row>
    <row r="1120" spans="1:11">
      <c r="A1120" s="204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</row>
    <row r="1121" spans="1:11">
      <c r="A1121" s="204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</row>
    <row r="1122" spans="1:11">
      <c r="A1122" s="204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</row>
    <row r="1123" spans="1:11">
      <c r="A1123" s="204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</row>
    <row r="1124" spans="1:11">
      <c r="A1124" s="204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</row>
    <row r="1125" spans="1:11">
      <c r="A1125" s="204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</row>
    <row r="1126" spans="1:11">
      <c r="A1126" s="204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</row>
    <row r="1127" spans="1:11">
      <c r="A1127" s="204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</row>
    <row r="1128" spans="1:11">
      <c r="A1128" s="204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</row>
    <row r="1129" spans="1:11">
      <c r="A1129" s="204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</row>
    <row r="1130" spans="1:11">
      <c r="A1130" s="204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</row>
    <row r="1131" spans="1:11">
      <c r="A1131" s="204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</row>
    <row r="1132" spans="1:11">
      <c r="A1132" s="204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</row>
    <row r="1133" spans="1:11">
      <c r="A1133" s="204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</row>
    <row r="1134" spans="1:11">
      <c r="A1134" s="204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</row>
    <row r="1135" spans="1:11">
      <c r="A1135" s="204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</row>
    <row r="1136" spans="1:11">
      <c r="A1136" s="204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</row>
    <row r="1137" spans="1:11">
      <c r="A1137" s="204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</row>
    <row r="1138" spans="1:11">
      <c r="A1138" s="204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</row>
    <row r="1139" spans="1:11">
      <c r="A1139" s="204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</row>
    <row r="1140" spans="1:11">
      <c r="A1140" s="204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</row>
    <row r="1141" spans="1:11">
      <c r="A1141" s="204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</row>
    <row r="1142" spans="1:11">
      <c r="A1142" s="204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</row>
    <row r="1143" spans="1:11">
      <c r="A1143" s="204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</row>
    <row r="1144" spans="1:11">
      <c r="A1144" s="204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</row>
    <row r="1145" spans="1:11">
      <c r="A1145" s="204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</row>
    <row r="1146" spans="1:11">
      <c r="A1146" s="204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</row>
    <row r="1147" spans="1:11">
      <c r="A1147" s="204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</row>
    <row r="1148" spans="1:11">
      <c r="A1148" s="204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</row>
    <row r="1149" spans="1:11">
      <c r="A1149" s="204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</row>
    <row r="1150" spans="1:11">
      <c r="A1150" s="204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</row>
    <row r="1151" spans="1:11">
      <c r="A1151" s="204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</row>
    <row r="1152" spans="1:11">
      <c r="A1152" s="204"/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</row>
    <row r="1153" spans="1:11">
      <c r="A1153" s="204"/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</row>
    <row r="1154" spans="1:11">
      <c r="A1154" s="204"/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</row>
    <row r="1155" spans="1:11">
      <c r="A1155" s="204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</row>
    <row r="1156" spans="1:11">
      <c r="A1156" s="204"/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</row>
    <row r="1157" spans="1:11">
      <c r="A1157" s="204"/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</row>
    <row r="1158" spans="1:11">
      <c r="A1158" s="204"/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</row>
    <row r="1159" spans="1:11">
      <c r="A1159" s="204"/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</row>
    <row r="1160" spans="1:11">
      <c r="A1160" s="204"/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</row>
    <row r="1161" spans="1:11">
      <c r="A1161" s="204"/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</row>
    <row r="1162" spans="1:11">
      <c r="A1162" s="204"/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</row>
    <row r="1163" spans="1:11">
      <c r="A1163" s="204"/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</row>
    <row r="1164" spans="1:11">
      <c r="A1164" s="204"/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</row>
    <row r="1165" spans="1:11">
      <c r="A1165" s="204"/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</row>
    <row r="1166" spans="1:11">
      <c r="A1166" s="204"/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</row>
    <row r="1167" spans="1:11">
      <c r="A1167" s="204"/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</row>
    <row r="1168" spans="1:11">
      <c r="A1168" s="204"/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</row>
    <row r="1169" spans="1:11">
      <c r="A1169" s="204"/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</row>
    <row r="1170" spans="1:11">
      <c r="A1170" s="204"/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</row>
    <row r="1171" spans="1:11">
      <c r="A1171" s="204"/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</row>
    <row r="1172" spans="1:11">
      <c r="A1172" s="204"/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</row>
    <row r="1173" spans="1:11">
      <c r="A1173" s="204"/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</row>
    <row r="1174" spans="1:11">
      <c r="A1174" s="204"/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</row>
    <row r="1175" spans="1:11">
      <c r="A1175" s="204"/>
      <c r="B1175" s="11"/>
      <c r="C1175" s="11"/>
      <c r="D1175" s="11"/>
      <c r="E1175" s="11"/>
      <c r="F1175" s="11"/>
      <c r="G1175" s="11"/>
      <c r="H1175" s="11"/>
      <c r="I1175" s="11"/>
      <c r="J1175" s="11"/>
      <c r="K1175" s="11"/>
    </row>
    <row r="1176" spans="1:11">
      <c r="A1176" s="204"/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</row>
    <row r="1177" spans="1:11">
      <c r="A1177" s="204"/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</row>
    <row r="1178" spans="1:11">
      <c r="A1178" s="204"/>
      <c r="B1178" s="11"/>
      <c r="C1178" s="11"/>
      <c r="D1178" s="11"/>
      <c r="E1178" s="11"/>
      <c r="F1178" s="11"/>
      <c r="G1178" s="11"/>
      <c r="H1178" s="11"/>
      <c r="I1178" s="11"/>
      <c r="J1178" s="11"/>
      <c r="K1178" s="11"/>
    </row>
    <row r="1179" spans="1:11">
      <c r="A1179" s="204"/>
      <c r="B1179" s="11"/>
      <c r="C1179" s="11"/>
      <c r="D1179" s="11"/>
      <c r="E1179" s="11"/>
      <c r="F1179" s="11"/>
      <c r="G1179" s="11"/>
      <c r="H1179" s="11"/>
      <c r="I1179" s="11"/>
      <c r="J1179" s="11"/>
      <c r="K1179" s="11"/>
    </row>
    <row r="1180" spans="1:11">
      <c r="A1180" s="204"/>
      <c r="B1180" s="11"/>
      <c r="C1180" s="11"/>
      <c r="D1180" s="11"/>
      <c r="E1180" s="11"/>
      <c r="F1180" s="11"/>
      <c r="G1180" s="11"/>
      <c r="H1180" s="11"/>
      <c r="I1180" s="11"/>
      <c r="J1180" s="11"/>
      <c r="K1180" s="11"/>
    </row>
    <row r="1181" spans="1:11">
      <c r="A1181" s="204"/>
      <c r="B1181" s="11"/>
      <c r="C1181" s="11"/>
      <c r="D1181" s="11"/>
      <c r="E1181" s="11"/>
      <c r="F1181" s="11"/>
      <c r="G1181" s="11"/>
      <c r="H1181" s="11"/>
      <c r="I1181" s="11"/>
      <c r="J1181" s="11"/>
      <c r="K1181" s="11"/>
    </row>
    <row r="1182" spans="1:11">
      <c r="A1182" s="204"/>
      <c r="B1182" s="11"/>
      <c r="C1182" s="11"/>
      <c r="D1182" s="11"/>
      <c r="E1182" s="11"/>
      <c r="F1182" s="11"/>
      <c r="G1182" s="11"/>
      <c r="H1182" s="11"/>
      <c r="I1182" s="11"/>
      <c r="J1182" s="11"/>
      <c r="K1182" s="11"/>
    </row>
    <row r="1183" spans="1:11">
      <c r="A1183" s="204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</row>
    <row r="1184" spans="1:11">
      <c r="A1184" s="204"/>
      <c r="B1184" s="11"/>
      <c r="C1184" s="11"/>
      <c r="D1184" s="11"/>
      <c r="E1184" s="11"/>
      <c r="F1184" s="11"/>
      <c r="G1184" s="11"/>
      <c r="H1184" s="11"/>
      <c r="I1184" s="11"/>
      <c r="J1184" s="11"/>
      <c r="K1184" s="11"/>
    </row>
    <row r="1185" spans="1:11">
      <c r="A1185" s="204"/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</row>
    <row r="1186" spans="1:11">
      <c r="A1186" s="204"/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</row>
    <row r="1187" spans="1:11">
      <c r="A1187" s="204"/>
      <c r="B1187" s="11"/>
      <c r="C1187" s="11"/>
      <c r="D1187" s="11"/>
      <c r="E1187" s="11"/>
      <c r="F1187" s="11"/>
      <c r="G1187" s="11"/>
      <c r="H1187" s="11"/>
      <c r="I1187" s="11"/>
      <c r="J1187" s="11"/>
      <c r="K1187" s="11"/>
    </row>
    <row r="1188" spans="1:11">
      <c r="A1188" s="204"/>
      <c r="B1188" s="11"/>
      <c r="C1188" s="11"/>
      <c r="D1188" s="11"/>
      <c r="E1188" s="11"/>
      <c r="F1188" s="11"/>
      <c r="G1188" s="11"/>
      <c r="H1188" s="11"/>
      <c r="I1188" s="11"/>
      <c r="J1188" s="11"/>
      <c r="K1188" s="11"/>
    </row>
    <row r="1189" spans="1:11">
      <c r="A1189" s="204"/>
      <c r="B1189" s="11"/>
      <c r="C1189" s="11"/>
      <c r="D1189" s="11"/>
      <c r="E1189" s="11"/>
      <c r="F1189" s="11"/>
      <c r="G1189" s="11"/>
      <c r="H1189" s="11"/>
      <c r="I1189" s="11"/>
      <c r="J1189" s="11"/>
      <c r="K1189" s="11"/>
    </row>
    <row r="1190" spans="1:11">
      <c r="A1190" s="204"/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</row>
    <row r="1191" spans="1:11">
      <c r="A1191" s="204"/>
      <c r="B1191" s="11"/>
      <c r="C1191" s="11"/>
      <c r="D1191" s="11"/>
      <c r="E1191" s="11"/>
      <c r="F1191" s="11"/>
      <c r="G1191" s="11"/>
      <c r="H1191" s="11"/>
      <c r="I1191" s="11"/>
      <c r="J1191" s="11"/>
      <c r="K1191" s="11"/>
    </row>
    <row r="1192" spans="1:11">
      <c r="A1192" s="204"/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</row>
    <row r="1193" spans="1:11">
      <c r="A1193" s="204"/>
      <c r="B1193" s="11"/>
      <c r="C1193" s="11"/>
      <c r="D1193" s="11"/>
      <c r="E1193" s="11"/>
      <c r="F1193" s="11"/>
      <c r="G1193" s="11"/>
      <c r="H1193" s="11"/>
      <c r="I1193" s="11"/>
      <c r="J1193" s="11"/>
      <c r="K1193" s="11"/>
    </row>
    <row r="1194" spans="1:11">
      <c r="A1194" s="204"/>
      <c r="B1194" s="11"/>
      <c r="C1194" s="11"/>
      <c r="D1194" s="11"/>
      <c r="E1194" s="11"/>
      <c r="F1194" s="11"/>
      <c r="G1194" s="11"/>
      <c r="H1194" s="11"/>
      <c r="I1194" s="11"/>
      <c r="J1194" s="11"/>
      <c r="K1194" s="11"/>
    </row>
    <row r="1195" spans="1:11">
      <c r="A1195" s="204"/>
      <c r="B1195" s="11"/>
      <c r="C1195" s="11"/>
      <c r="D1195" s="11"/>
      <c r="E1195" s="11"/>
      <c r="F1195" s="11"/>
      <c r="G1195" s="11"/>
      <c r="H1195" s="11"/>
      <c r="I1195" s="11"/>
      <c r="J1195" s="11"/>
      <c r="K1195" s="11"/>
    </row>
    <row r="1196" spans="1:11">
      <c r="A1196" s="204"/>
      <c r="B1196" s="11"/>
      <c r="C1196" s="11"/>
      <c r="D1196" s="11"/>
      <c r="E1196" s="11"/>
      <c r="F1196" s="11"/>
      <c r="G1196" s="11"/>
      <c r="H1196" s="11"/>
      <c r="I1196" s="11"/>
      <c r="J1196" s="11"/>
      <c r="K1196" s="11"/>
    </row>
    <row r="1197" spans="1:11">
      <c r="A1197" s="204"/>
      <c r="B1197" s="11"/>
      <c r="C1197" s="11"/>
      <c r="D1197" s="11"/>
      <c r="E1197" s="11"/>
      <c r="F1197" s="11"/>
      <c r="G1197" s="11"/>
      <c r="H1197" s="11"/>
      <c r="I1197" s="11"/>
      <c r="J1197" s="11"/>
      <c r="K1197" s="11"/>
    </row>
    <row r="1198" spans="1:11">
      <c r="A1198" s="204"/>
      <c r="B1198" s="11"/>
      <c r="C1198" s="11"/>
      <c r="D1198" s="11"/>
      <c r="E1198" s="11"/>
      <c r="F1198" s="11"/>
      <c r="G1198" s="11"/>
      <c r="H1198" s="11"/>
      <c r="I1198" s="11"/>
      <c r="J1198" s="11"/>
      <c r="K1198" s="11"/>
    </row>
    <row r="1199" spans="1:11">
      <c r="A1199" s="204"/>
      <c r="B1199" s="11"/>
      <c r="C1199" s="11"/>
      <c r="D1199" s="11"/>
      <c r="E1199" s="11"/>
      <c r="F1199" s="11"/>
      <c r="G1199" s="11"/>
      <c r="H1199" s="11"/>
      <c r="I1199" s="11"/>
      <c r="J1199" s="11"/>
      <c r="K1199" s="11"/>
    </row>
    <row r="1200" spans="1:11">
      <c r="A1200" s="204"/>
      <c r="B1200" s="11"/>
      <c r="C1200" s="11"/>
      <c r="D1200" s="11"/>
      <c r="E1200" s="11"/>
      <c r="F1200" s="11"/>
      <c r="G1200" s="11"/>
      <c r="H1200" s="11"/>
      <c r="I1200" s="11"/>
      <c r="J1200" s="11"/>
      <c r="K1200" s="11"/>
    </row>
    <row r="1201" spans="1:11">
      <c r="A1201" s="204"/>
      <c r="B1201" s="11"/>
      <c r="C1201" s="11"/>
      <c r="D1201" s="11"/>
      <c r="E1201" s="11"/>
      <c r="F1201" s="11"/>
      <c r="G1201" s="11"/>
      <c r="H1201" s="11"/>
      <c r="I1201" s="11"/>
      <c r="J1201" s="11"/>
      <c r="K1201" s="11"/>
    </row>
    <row r="1202" spans="1:11">
      <c r="A1202" s="204"/>
      <c r="B1202" s="11"/>
      <c r="C1202" s="11"/>
      <c r="D1202" s="11"/>
      <c r="E1202" s="11"/>
      <c r="F1202" s="11"/>
      <c r="G1202" s="11"/>
      <c r="H1202" s="11"/>
      <c r="I1202" s="11"/>
      <c r="J1202" s="11"/>
      <c r="K1202" s="11"/>
    </row>
    <row r="1203" spans="1:11">
      <c r="A1203" s="204"/>
      <c r="B1203" s="11"/>
      <c r="C1203" s="11"/>
      <c r="D1203" s="11"/>
      <c r="E1203" s="11"/>
      <c r="F1203" s="11"/>
      <c r="G1203" s="11"/>
      <c r="H1203" s="11"/>
      <c r="I1203" s="11"/>
      <c r="J1203" s="11"/>
      <c r="K1203" s="11"/>
    </row>
    <row r="1204" spans="1:11">
      <c r="A1204" s="204"/>
      <c r="B1204" s="11"/>
      <c r="C1204" s="11"/>
      <c r="D1204" s="11"/>
      <c r="E1204" s="11"/>
      <c r="F1204" s="11"/>
      <c r="G1204" s="11"/>
      <c r="H1204" s="11"/>
      <c r="I1204" s="11"/>
      <c r="J1204" s="11"/>
      <c r="K1204" s="11"/>
    </row>
    <row r="1205" spans="1:11">
      <c r="A1205" s="204"/>
      <c r="B1205" s="11"/>
      <c r="C1205" s="11"/>
      <c r="D1205" s="11"/>
      <c r="E1205" s="11"/>
      <c r="F1205" s="11"/>
      <c r="G1205" s="11"/>
      <c r="H1205" s="11"/>
      <c r="I1205" s="11"/>
      <c r="J1205" s="11"/>
      <c r="K1205" s="11"/>
    </row>
    <row r="1206" spans="1:11">
      <c r="A1206" s="204"/>
      <c r="B1206" s="11"/>
      <c r="C1206" s="11"/>
      <c r="D1206" s="11"/>
      <c r="E1206" s="11"/>
      <c r="F1206" s="11"/>
      <c r="G1206" s="11"/>
      <c r="H1206" s="11"/>
      <c r="I1206" s="11"/>
      <c r="J1206" s="11"/>
      <c r="K1206" s="11"/>
    </row>
    <row r="1207" spans="1:11">
      <c r="A1207" s="204"/>
      <c r="B1207" s="11"/>
      <c r="C1207" s="11"/>
      <c r="D1207" s="11"/>
      <c r="E1207" s="11"/>
      <c r="F1207" s="11"/>
      <c r="G1207" s="11"/>
      <c r="H1207" s="11"/>
      <c r="I1207" s="11"/>
      <c r="J1207" s="11"/>
      <c r="K1207" s="11"/>
    </row>
    <row r="1208" spans="1:11">
      <c r="A1208" s="204"/>
      <c r="B1208" s="11"/>
      <c r="C1208" s="11"/>
      <c r="D1208" s="11"/>
      <c r="E1208" s="11"/>
      <c r="F1208" s="11"/>
      <c r="G1208" s="11"/>
      <c r="H1208" s="11"/>
      <c r="I1208" s="11"/>
      <c r="J1208" s="11"/>
      <c r="K1208" s="11"/>
    </row>
    <row r="1209" spans="1:11">
      <c r="A1209" s="204"/>
      <c r="B1209" s="11"/>
      <c r="C1209" s="11"/>
      <c r="D1209" s="11"/>
      <c r="E1209" s="11"/>
      <c r="F1209" s="11"/>
      <c r="G1209" s="11"/>
      <c r="H1209" s="11"/>
      <c r="I1209" s="11"/>
      <c r="J1209" s="11"/>
      <c r="K1209" s="11"/>
    </row>
    <row r="1210" spans="1:11">
      <c r="A1210" s="204"/>
      <c r="B1210" s="11"/>
      <c r="C1210" s="11"/>
      <c r="D1210" s="11"/>
      <c r="E1210" s="11"/>
      <c r="F1210" s="11"/>
      <c r="G1210" s="11"/>
      <c r="H1210" s="11"/>
      <c r="I1210" s="11"/>
      <c r="J1210" s="11"/>
      <c r="K1210" s="11"/>
    </row>
    <row r="1211" spans="1:11">
      <c r="A1211" s="204"/>
      <c r="B1211" s="11"/>
      <c r="C1211" s="11"/>
      <c r="D1211" s="11"/>
      <c r="E1211" s="11"/>
      <c r="F1211" s="11"/>
      <c r="G1211" s="11"/>
      <c r="H1211" s="11"/>
      <c r="I1211" s="11"/>
      <c r="J1211" s="11"/>
      <c r="K1211" s="11"/>
    </row>
    <row r="1212" spans="1:11">
      <c r="A1212" s="204"/>
      <c r="B1212" s="11"/>
      <c r="C1212" s="11"/>
      <c r="D1212" s="11"/>
      <c r="E1212" s="11"/>
      <c r="F1212" s="11"/>
      <c r="G1212" s="11"/>
      <c r="H1212" s="11"/>
      <c r="I1212" s="11"/>
      <c r="J1212" s="11"/>
      <c r="K1212" s="11"/>
    </row>
    <row r="1213" spans="1:11">
      <c r="A1213" s="204"/>
      <c r="B1213" s="11"/>
      <c r="C1213" s="11"/>
      <c r="D1213" s="11"/>
      <c r="E1213" s="11"/>
      <c r="F1213" s="11"/>
      <c r="G1213" s="11"/>
      <c r="H1213" s="11"/>
      <c r="I1213" s="11"/>
      <c r="J1213" s="11"/>
      <c r="K1213" s="11"/>
    </row>
    <row r="1214" spans="1:11">
      <c r="A1214" s="204"/>
      <c r="B1214" s="11"/>
      <c r="C1214" s="11"/>
      <c r="D1214" s="11"/>
      <c r="E1214" s="11"/>
      <c r="F1214" s="11"/>
      <c r="G1214" s="11"/>
      <c r="H1214" s="11"/>
      <c r="I1214" s="11"/>
      <c r="J1214" s="11"/>
      <c r="K1214" s="11"/>
    </row>
    <row r="1215" spans="1:11">
      <c r="A1215" s="204"/>
      <c r="B1215" s="11"/>
      <c r="C1215" s="11"/>
      <c r="D1215" s="11"/>
      <c r="E1215" s="11"/>
      <c r="F1215" s="11"/>
      <c r="G1215" s="11"/>
      <c r="H1215" s="11"/>
      <c r="I1215" s="11"/>
      <c r="J1215" s="11"/>
      <c r="K1215" s="11"/>
    </row>
    <row r="1216" spans="1:11">
      <c r="A1216" s="204"/>
      <c r="B1216" s="11"/>
      <c r="C1216" s="11"/>
      <c r="D1216" s="11"/>
      <c r="E1216" s="11"/>
      <c r="F1216" s="11"/>
      <c r="G1216" s="11"/>
      <c r="H1216" s="11"/>
      <c r="I1216" s="11"/>
      <c r="J1216" s="11"/>
      <c r="K1216" s="11"/>
    </row>
    <row r="1217" spans="1:11">
      <c r="A1217" s="204"/>
      <c r="B1217" s="11"/>
      <c r="C1217" s="11"/>
      <c r="D1217" s="11"/>
      <c r="E1217" s="11"/>
      <c r="F1217" s="11"/>
      <c r="G1217" s="11"/>
      <c r="H1217" s="11"/>
      <c r="I1217" s="11"/>
      <c r="J1217" s="11"/>
      <c r="K1217" s="11"/>
    </row>
    <row r="1218" spans="1:11">
      <c r="A1218" s="204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</row>
    <row r="1219" spans="1:11">
      <c r="A1219" s="204"/>
      <c r="B1219" s="11"/>
      <c r="C1219" s="11"/>
      <c r="D1219" s="11"/>
      <c r="E1219" s="11"/>
      <c r="F1219" s="11"/>
      <c r="G1219" s="11"/>
      <c r="H1219" s="11"/>
      <c r="I1219" s="11"/>
      <c r="J1219" s="11"/>
      <c r="K1219" s="11"/>
    </row>
    <row r="1220" spans="1:11">
      <c r="A1220" s="204"/>
      <c r="B1220" s="11"/>
      <c r="C1220" s="11"/>
      <c r="D1220" s="11"/>
      <c r="E1220" s="11"/>
      <c r="F1220" s="11"/>
      <c r="G1220" s="11"/>
      <c r="H1220" s="11"/>
      <c r="I1220" s="11"/>
      <c r="J1220" s="11"/>
      <c r="K1220" s="11"/>
    </row>
    <row r="1221" spans="1:11">
      <c r="A1221" s="204"/>
      <c r="B1221" s="11"/>
      <c r="C1221" s="11"/>
      <c r="D1221" s="11"/>
      <c r="E1221" s="11"/>
      <c r="F1221" s="11"/>
      <c r="G1221" s="11"/>
      <c r="H1221" s="11"/>
      <c r="I1221" s="11"/>
      <c r="J1221" s="11"/>
      <c r="K1221" s="11"/>
    </row>
    <row r="1222" spans="1:11">
      <c r="A1222" s="204"/>
      <c r="B1222" s="11"/>
      <c r="C1222" s="11"/>
      <c r="D1222" s="11"/>
      <c r="E1222" s="11"/>
      <c r="F1222" s="11"/>
      <c r="G1222" s="11"/>
      <c r="H1222" s="11"/>
      <c r="I1222" s="11"/>
      <c r="J1222" s="11"/>
      <c r="K1222" s="11"/>
    </row>
    <row r="1223" spans="1:11">
      <c r="A1223" s="204"/>
      <c r="B1223" s="11"/>
      <c r="C1223" s="11"/>
      <c r="D1223" s="11"/>
      <c r="E1223" s="11"/>
      <c r="F1223" s="11"/>
      <c r="G1223" s="11"/>
      <c r="H1223" s="11"/>
      <c r="I1223" s="11"/>
      <c r="J1223" s="11"/>
      <c r="K1223" s="11"/>
    </row>
    <row r="1224" spans="1:11">
      <c r="A1224" s="204"/>
      <c r="B1224" s="11"/>
      <c r="C1224" s="11"/>
      <c r="D1224" s="11"/>
      <c r="E1224" s="11"/>
      <c r="F1224" s="11"/>
      <c r="G1224" s="11"/>
      <c r="H1224" s="11"/>
      <c r="I1224" s="11"/>
      <c r="J1224" s="11"/>
      <c r="K1224" s="11"/>
    </row>
    <row r="1225" spans="1:11">
      <c r="A1225" s="204"/>
      <c r="B1225" s="11"/>
      <c r="C1225" s="11"/>
      <c r="D1225" s="11"/>
      <c r="E1225" s="11"/>
      <c r="F1225" s="11"/>
      <c r="G1225" s="11"/>
      <c r="H1225" s="11"/>
      <c r="I1225" s="11"/>
      <c r="J1225" s="11"/>
      <c r="K1225" s="11"/>
    </row>
    <row r="1226" spans="1:11">
      <c r="A1226" s="204"/>
      <c r="B1226" s="11"/>
      <c r="C1226" s="11"/>
      <c r="D1226" s="11"/>
      <c r="E1226" s="11"/>
      <c r="F1226" s="11"/>
      <c r="G1226" s="11"/>
      <c r="H1226" s="11"/>
      <c r="I1226" s="11"/>
      <c r="J1226" s="11"/>
      <c r="K1226" s="11"/>
    </row>
    <row r="1227" spans="1:11">
      <c r="A1227" s="204"/>
      <c r="B1227" s="11"/>
      <c r="C1227" s="11"/>
      <c r="D1227" s="11"/>
      <c r="E1227" s="11"/>
      <c r="F1227" s="11"/>
      <c r="G1227" s="11"/>
      <c r="H1227" s="11"/>
      <c r="I1227" s="11"/>
      <c r="J1227" s="11"/>
      <c r="K1227" s="11"/>
    </row>
    <row r="1228" spans="1:11">
      <c r="A1228" s="204"/>
      <c r="B1228" s="11"/>
      <c r="C1228" s="11"/>
      <c r="D1228" s="11"/>
      <c r="E1228" s="11"/>
      <c r="F1228" s="11"/>
      <c r="G1228" s="11"/>
      <c r="H1228" s="11"/>
      <c r="I1228" s="11"/>
      <c r="J1228" s="11"/>
      <c r="K1228" s="11"/>
    </row>
    <row r="1229" spans="1:11">
      <c r="A1229" s="204"/>
      <c r="B1229" s="11"/>
      <c r="C1229" s="11"/>
      <c r="D1229" s="11"/>
      <c r="E1229" s="11"/>
      <c r="F1229" s="11"/>
      <c r="G1229" s="11"/>
      <c r="H1229" s="11"/>
      <c r="I1229" s="11"/>
      <c r="J1229" s="11"/>
      <c r="K1229" s="11"/>
    </row>
    <row r="1230" spans="1:11">
      <c r="A1230" s="204"/>
      <c r="B1230" s="11"/>
      <c r="C1230" s="11"/>
      <c r="D1230" s="11"/>
      <c r="E1230" s="11"/>
      <c r="F1230" s="11"/>
      <c r="G1230" s="11"/>
      <c r="H1230" s="11"/>
      <c r="I1230" s="11"/>
      <c r="J1230" s="11"/>
      <c r="K1230" s="11"/>
    </row>
    <row r="1231" spans="1:11">
      <c r="A1231" s="204"/>
      <c r="B1231" s="11"/>
      <c r="C1231" s="11"/>
      <c r="D1231" s="11"/>
      <c r="E1231" s="11"/>
      <c r="F1231" s="11"/>
      <c r="G1231" s="11"/>
      <c r="H1231" s="11"/>
      <c r="I1231" s="11"/>
      <c r="J1231" s="11"/>
      <c r="K1231" s="11"/>
    </row>
    <row r="1232" spans="1:11">
      <c r="A1232" s="204"/>
      <c r="B1232" s="11"/>
      <c r="C1232" s="11"/>
      <c r="D1232" s="11"/>
      <c r="E1232" s="11"/>
      <c r="F1232" s="11"/>
      <c r="G1232" s="11"/>
      <c r="H1232" s="11"/>
      <c r="I1232" s="11"/>
      <c r="J1232" s="11"/>
      <c r="K1232" s="11"/>
    </row>
    <row r="1233" spans="1:11">
      <c r="A1233" s="204"/>
      <c r="B1233" s="11"/>
      <c r="C1233" s="11"/>
      <c r="D1233" s="11"/>
      <c r="E1233" s="11"/>
      <c r="F1233" s="11"/>
      <c r="G1233" s="11"/>
      <c r="H1233" s="11"/>
      <c r="I1233" s="11"/>
      <c r="J1233" s="11"/>
      <c r="K1233" s="11"/>
    </row>
    <row r="1234" spans="1:11">
      <c r="A1234" s="204"/>
      <c r="B1234" s="11"/>
      <c r="C1234" s="11"/>
      <c r="D1234" s="11"/>
      <c r="E1234" s="11"/>
      <c r="F1234" s="11"/>
      <c r="G1234" s="11"/>
      <c r="H1234" s="11"/>
      <c r="I1234" s="11"/>
      <c r="J1234" s="11"/>
      <c r="K1234" s="11"/>
    </row>
    <row r="1235" spans="1:11">
      <c r="A1235" s="204"/>
      <c r="B1235" s="11"/>
      <c r="C1235" s="11"/>
      <c r="D1235" s="11"/>
      <c r="E1235" s="11"/>
      <c r="F1235" s="11"/>
      <c r="G1235" s="11"/>
      <c r="H1235" s="11"/>
      <c r="I1235" s="11"/>
      <c r="J1235" s="11"/>
      <c r="K1235" s="11"/>
    </row>
    <row r="1236" spans="1:11">
      <c r="A1236" s="204"/>
      <c r="B1236" s="11"/>
      <c r="C1236" s="11"/>
      <c r="D1236" s="11"/>
      <c r="E1236" s="11"/>
      <c r="F1236" s="11"/>
      <c r="G1236" s="11"/>
      <c r="H1236" s="11"/>
      <c r="I1236" s="11"/>
      <c r="J1236" s="11"/>
      <c r="K1236" s="11"/>
    </row>
    <row r="1237" spans="1:11">
      <c r="A1237" s="204"/>
      <c r="B1237" s="11"/>
      <c r="C1237" s="11"/>
      <c r="D1237" s="11"/>
      <c r="E1237" s="11"/>
      <c r="F1237" s="11"/>
      <c r="G1237" s="11"/>
      <c r="H1237" s="11"/>
      <c r="I1237" s="11"/>
      <c r="J1237" s="11"/>
      <c r="K1237" s="11"/>
    </row>
    <row r="1238" spans="1:11">
      <c r="A1238" s="204"/>
      <c r="B1238" s="11"/>
      <c r="C1238" s="11"/>
      <c r="D1238" s="11"/>
      <c r="E1238" s="11"/>
      <c r="F1238" s="11"/>
      <c r="G1238" s="11"/>
      <c r="H1238" s="11"/>
      <c r="I1238" s="11"/>
      <c r="J1238" s="11"/>
      <c r="K1238" s="11"/>
    </row>
    <row r="1239" spans="1:11">
      <c r="A1239" s="204"/>
      <c r="B1239" s="11"/>
      <c r="C1239" s="11"/>
      <c r="D1239" s="11"/>
      <c r="E1239" s="11"/>
      <c r="F1239" s="11"/>
      <c r="G1239" s="11"/>
      <c r="H1239" s="11"/>
      <c r="I1239" s="11"/>
      <c r="J1239" s="11"/>
      <c r="K1239" s="11"/>
    </row>
    <row r="1240" spans="1:11">
      <c r="A1240" s="204"/>
      <c r="B1240" s="11"/>
      <c r="C1240" s="11"/>
      <c r="D1240" s="11"/>
      <c r="E1240" s="11"/>
      <c r="F1240" s="11"/>
      <c r="G1240" s="11"/>
      <c r="H1240" s="11"/>
      <c r="I1240" s="11"/>
      <c r="J1240" s="11"/>
      <c r="K1240" s="11"/>
    </row>
    <row r="1241" spans="1:11">
      <c r="A1241" s="204"/>
      <c r="B1241" s="11"/>
      <c r="C1241" s="11"/>
      <c r="D1241" s="11"/>
      <c r="E1241" s="11"/>
      <c r="F1241" s="11"/>
      <c r="G1241" s="11"/>
      <c r="H1241" s="11"/>
      <c r="I1241" s="11"/>
      <c r="J1241" s="11"/>
      <c r="K1241" s="11"/>
    </row>
    <row r="1242" spans="1:11">
      <c r="A1242" s="204"/>
      <c r="B1242" s="11"/>
      <c r="C1242" s="11"/>
      <c r="D1242" s="11"/>
      <c r="E1242" s="11"/>
      <c r="F1242" s="11"/>
      <c r="G1242" s="11"/>
      <c r="H1242" s="11"/>
      <c r="I1242" s="11"/>
      <c r="J1242" s="11"/>
      <c r="K1242" s="11"/>
    </row>
    <row r="1243" spans="1:11">
      <c r="A1243" s="204"/>
      <c r="B1243" s="11"/>
      <c r="C1243" s="11"/>
      <c r="D1243" s="11"/>
      <c r="E1243" s="11"/>
      <c r="F1243" s="11"/>
      <c r="G1243" s="11"/>
      <c r="H1243" s="11"/>
      <c r="I1243" s="11"/>
      <c r="J1243" s="11"/>
      <c r="K1243" s="11"/>
    </row>
    <row r="1244" spans="1:11">
      <c r="A1244" s="204"/>
      <c r="B1244" s="11"/>
      <c r="C1244" s="11"/>
      <c r="D1244" s="11"/>
      <c r="E1244" s="11"/>
      <c r="F1244" s="11"/>
      <c r="G1244" s="11"/>
      <c r="H1244" s="11"/>
      <c r="I1244" s="11"/>
      <c r="J1244" s="11"/>
      <c r="K1244" s="11"/>
    </row>
    <row r="1245" spans="1:11">
      <c r="A1245" s="204"/>
      <c r="B1245" s="11"/>
      <c r="C1245" s="11"/>
      <c r="D1245" s="11"/>
      <c r="E1245" s="11"/>
      <c r="F1245" s="11"/>
      <c r="G1245" s="11"/>
      <c r="H1245" s="11"/>
      <c r="I1245" s="11"/>
      <c r="J1245" s="11"/>
      <c r="K1245" s="11"/>
    </row>
    <row r="1246" spans="1:11">
      <c r="A1246" s="204"/>
      <c r="B1246" s="11"/>
      <c r="C1246" s="11"/>
      <c r="D1246" s="11"/>
      <c r="E1246" s="11"/>
      <c r="F1246" s="11"/>
      <c r="G1246" s="11"/>
      <c r="H1246" s="11"/>
      <c r="I1246" s="11"/>
      <c r="J1246" s="11"/>
      <c r="K1246" s="11"/>
    </row>
    <row r="1247" spans="1:11">
      <c r="A1247" s="204"/>
      <c r="B1247" s="11"/>
      <c r="C1247" s="11"/>
      <c r="D1247" s="11"/>
      <c r="E1247" s="11"/>
      <c r="F1247" s="11"/>
      <c r="G1247" s="11"/>
      <c r="H1247" s="11"/>
      <c r="I1247" s="11"/>
      <c r="J1247" s="11"/>
      <c r="K1247" s="11"/>
    </row>
    <row r="1248" spans="1:11">
      <c r="A1248" s="204"/>
      <c r="B1248" s="11"/>
      <c r="C1248" s="11"/>
      <c r="D1248" s="11"/>
      <c r="E1248" s="11"/>
      <c r="F1248" s="11"/>
      <c r="G1248" s="11"/>
      <c r="H1248" s="11"/>
      <c r="I1248" s="11"/>
      <c r="J1248" s="11"/>
      <c r="K1248" s="11"/>
    </row>
    <row r="1249" spans="1:11">
      <c r="A1249" s="204"/>
      <c r="B1249" s="11"/>
      <c r="C1249" s="11"/>
      <c r="D1249" s="11"/>
      <c r="E1249" s="11"/>
      <c r="F1249" s="11"/>
      <c r="G1249" s="11"/>
      <c r="H1249" s="11"/>
      <c r="I1249" s="11"/>
      <c r="J1249" s="11"/>
      <c r="K1249" s="11"/>
    </row>
    <row r="1250" spans="1:11">
      <c r="A1250" s="204"/>
      <c r="B1250" s="11"/>
      <c r="C1250" s="11"/>
      <c r="D1250" s="11"/>
      <c r="E1250" s="11"/>
      <c r="F1250" s="11"/>
      <c r="G1250" s="11"/>
      <c r="H1250" s="11"/>
      <c r="I1250" s="11"/>
      <c r="J1250" s="11"/>
      <c r="K1250" s="11"/>
    </row>
    <row r="1251" spans="1:11">
      <c r="A1251" s="204"/>
      <c r="B1251" s="11"/>
      <c r="C1251" s="11"/>
      <c r="D1251" s="11"/>
      <c r="E1251" s="11"/>
      <c r="F1251" s="11"/>
      <c r="G1251" s="11"/>
      <c r="H1251" s="11"/>
      <c r="I1251" s="11"/>
      <c r="J1251" s="11"/>
      <c r="K1251" s="11"/>
    </row>
    <row r="1252" spans="1:11">
      <c r="A1252" s="204"/>
      <c r="B1252" s="11"/>
      <c r="C1252" s="11"/>
      <c r="D1252" s="11"/>
      <c r="E1252" s="11"/>
      <c r="F1252" s="11"/>
      <c r="G1252" s="11"/>
      <c r="H1252" s="11"/>
      <c r="I1252" s="11"/>
      <c r="J1252" s="11"/>
      <c r="K1252" s="11"/>
    </row>
    <row r="1253" spans="1:11">
      <c r="A1253" s="204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</row>
    <row r="1254" spans="1:11">
      <c r="A1254" s="204"/>
      <c r="B1254" s="11"/>
      <c r="C1254" s="11"/>
      <c r="D1254" s="11"/>
      <c r="E1254" s="11"/>
      <c r="F1254" s="11"/>
      <c r="G1254" s="11"/>
      <c r="H1254" s="11"/>
      <c r="I1254" s="11"/>
      <c r="J1254" s="11"/>
      <c r="K1254" s="11"/>
    </row>
    <row r="1255" spans="1:11">
      <c r="A1255" s="204"/>
      <c r="B1255" s="11"/>
      <c r="C1255" s="11"/>
      <c r="D1255" s="11"/>
      <c r="E1255" s="11"/>
      <c r="F1255" s="11"/>
      <c r="G1255" s="11"/>
      <c r="H1255" s="11"/>
      <c r="I1255" s="11"/>
      <c r="J1255" s="11"/>
      <c r="K1255" s="11"/>
    </row>
    <row r="1256" spans="1:11">
      <c r="A1256" s="204"/>
      <c r="B1256" s="11"/>
      <c r="C1256" s="11"/>
      <c r="D1256" s="11"/>
      <c r="E1256" s="11"/>
      <c r="F1256" s="11"/>
      <c r="G1256" s="11"/>
      <c r="H1256" s="11"/>
      <c r="I1256" s="11"/>
      <c r="J1256" s="11"/>
      <c r="K1256" s="11"/>
    </row>
    <row r="1257" spans="1:11">
      <c r="A1257" s="204"/>
      <c r="B1257" s="11"/>
      <c r="C1257" s="11"/>
      <c r="D1257" s="11"/>
      <c r="E1257" s="11"/>
      <c r="F1257" s="11"/>
      <c r="G1257" s="11"/>
      <c r="H1257" s="11"/>
      <c r="I1257" s="11"/>
      <c r="J1257" s="11"/>
      <c r="K1257" s="11"/>
    </row>
    <row r="1258" spans="1:11">
      <c r="A1258" s="204"/>
      <c r="B1258" s="11"/>
      <c r="C1258" s="11"/>
      <c r="D1258" s="11"/>
      <c r="E1258" s="11"/>
      <c r="F1258" s="11"/>
      <c r="G1258" s="11"/>
      <c r="H1258" s="11"/>
      <c r="I1258" s="11"/>
      <c r="J1258" s="11"/>
      <c r="K1258" s="11"/>
    </row>
    <row r="1259" spans="1:11">
      <c r="A1259" s="204"/>
      <c r="B1259" s="11"/>
      <c r="C1259" s="11"/>
      <c r="D1259" s="11"/>
      <c r="E1259" s="11"/>
      <c r="F1259" s="11"/>
      <c r="G1259" s="11"/>
      <c r="H1259" s="11"/>
      <c r="I1259" s="11"/>
      <c r="J1259" s="11"/>
      <c r="K1259" s="11"/>
    </row>
    <row r="1260" spans="1:11">
      <c r="A1260" s="204"/>
      <c r="B1260" s="11"/>
      <c r="C1260" s="11"/>
      <c r="D1260" s="11"/>
      <c r="E1260" s="11"/>
      <c r="F1260" s="11"/>
      <c r="G1260" s="11"/>
      <c r="H1260" s="11"/>
      <c r="I1260" s="11"/>
      <c r="J1260" s="11"/>
      <c r="K1260" s="11"/>
    </row>
    <row r="1261" spans="1:11">
      <c r="A1261" s="204"/>
      <c r="B1261" s="11"/>
      <c r="C1261" s="11"/>
      <c r="D1261" s="11"/>
      <c r="E1261" s="11"/>
      <c r="F1261" s="11"/>
      <c r="G1261" s="11"/>
      <c r="H1261" s="11"/>
      <c r="I1261" s="11"/>
      <c r="J1261" s="11"/>
      <c r="K1261" s="11"/>
    </row>
    <row r="1262" spans="1:11">
      <c r="A1262" s="204"/>
      <c r="B1262" s="11"/>
      <c r="C1262" s="11"/>
      <c r="D1262" s="11"/>
      <c r="E1262" s="11"/>
      <c r="F1262" s="11"/>
      <c r="G1262" s="11"/>
      <c r="H1262" s="11"/>
      <c r="I1262" s="11"/>
      <c r="J1262" s="11"/>
      <c r="K1262" s="11"/>
    </row>
    <row r="1263" spans="1:11">
      <c r="A1263" s="204"/>
      <c r="B1263" s="11"/>
      <c r="C1263" s="11"/>
      <c r="D1263" s="11"/>
      <c r="E1263" s="11"/>
      <c r="F1263" s="11"/>
      <c r="G1263" s="11"/>
      <c r="H1263" s="11"/>
      <c r="I1263" s="11"/>
      <c r="J1263" s="11"/>
      <c r="K1263" s="11"/>
    </row>
    <row r="1264" spans="1:11">
      <c r="A1264" s="204"/>
      <c r="B1264" s="11"/>
      <c r="C1264" s="11"/>
      <c r="D1264" s="11"/>
      <c r="E1264" s="11"/>
      <c r="F1264" s="11"/>
      <c r="G1264" s="11"/>
      <c r="H1264" s="11"/>
      <c r="I1264" s="11"/>
      <c r="J1264" s="11"/>
      <c r="K1264" s="11"/>
    </row>
    <row r="1265" spans="1:11">
      <c r="A1265" s="204"/>
      <c r="B1265" s="11"/>
      <c r="C1265" s="11"/>
      <c r="D1265" s="11"/>
      <c r="E1265" s="11"/>
      <c r="F1265" s="11"/>
      <c r="G1265" s="11"/>
      <c r="H1265" s="11"/>
      <c r="I1265" s="11"/>
      <c r="J1265" s="11"/>
      <c r="K1265" s="11"/>
    </row>
    <row r="1266" spans="1:11">
      <c r="A1266" s="204"/>
      <c r="B1266" s="11"/>
      <c r="C1266" s="11"/>
      <c r="D1266" s="11"/>
      <c r="E1266" s="11"/>
      <c r="F1266" s="11"/>
      <c r="G1266" s="11"/>
      <c r="H1266" s="11"/>
      <c r="I1266" s="11"/>
      <c r="J1266" s="11"/>
      <c r="K1266" s="11"/>
    </row>
    <row r="1267" spans="1:11">
      <c r="A1267" s="204"/>
      <c r="B1267" s="11"/>
      <c r="C1267" s="11"/>
      <c r="D1267" s="11"/>
      <c r="E1267" s="11"/>
      <c r="F1267" s="11"/>
      <c r="G1267" s="11"/>
      <c r="H1267" s="11"/>
      <c r="I1267" s="11"/>
      <c r="J1267" s="11"/>
      <c r="K1267" s="11"/>
    </row>
    <row r="1268" spans="1:11">
      <c r="A1268" s="204"/>
      <c r="B1268" s="11"/>
      <c r="C1268" s="11"/>
      <c r="D1268" s="11"/>
      <c r="E1268" s="11"/>
      <c r="F1268" s="11"/>
      <c r="G1268" s="11"/>
      <c r="H1268" s="11"/>
      <c r="I1268" s="11"/>
      <c r="J1268" s="11"/>
      <c r="K1268" s="11"/>
    </row>
    <row r="1269" spans="1:11">
      <c r="A1269" s="204"/>
      <c r="B1269" s="11"/>
      <c r="C1269" s="11"/>
      <c r="D1269" s="11"/>
      <c r="E1269" s="11"/>
      <c r="F1269" s="11"/>
      <c r="G1269" s="11"/>
      <c r="H1269" s="11"/>
      <c r="I1269" s="11"/>
      <c r="J1269" s="11"/>
      <c r="K1269" s="11"/>
    </row>
    <row r="1270" spans="1:11">
      <c r="A1270" s="204"/>
      <c r="B1270" s="11"/>
      <c r="C1270" s="11"/>
      <c r="D1270" s="11"/>
      <c r="E1270" s="11"/>
      <c r="F1270" s="11"/>
      <c r="G1270" s="11"/>
      <c r="H1270" s="11"/>
      <c r="I1270" s="11"/>
      <c r="J1270" s="11"/>
      <c r="K1270" s="11"/>
    </row>
    <row r="1271" spans="1:11">
      <c r="A1271" s="204"/>
      <c r="B1271" s="11"/>
      <c r="C1271" s="11"/>
      <c r="D1271" s="11"/>
      <c r="E1271" s="11"/>
      <c r="F1271" s="11"/>
      <c r="G1271" s="11"/>
      <c r="H1271" s="11"/>
      <c r="I1271" s="11"/>
      <c r="J1271" s="11"/>
      <c r="K1271" s="11"/>
    </row>
    <row r="1272" spans="1:11">
      <c r="A1272" s="204"/>
      <c r="B1272" s="11"/>
      <c r="C1272" s="11"/>
      <c r="D1272" s="11"/>
      <c r="E1272" s="11"/>
      <c r="F1272" s="11"/>
      <c r="G1272" s="11"/>
      <c r="H1272" s="11"/>
      <c r="I1272" s="11"/>
      <c r="J1272" s="11"/>
      <c r="K1272" s="11"/>
    </row>
    <row r="1273" spans="1:11">
      <c r="A1273" s="204"/>
      <c r="B1273" s="11"/>
      <c r="C1273" s="11"/>
      <c r="D1273" s="11"/>
      <c r="E1273" s="11"/>
      <c r="F1273" s="11"/>
      <c r="G1273" s="11"/>
      <c r="H1273" s="11"/>
      <c r="I1273" s="11"/>
      <c r="J1273" s="11"/>
      <c r="K1273" s="11"/>
    </row>
    <row r="1274" spans="1:11">
      <c r="A1274" s="204"/>
      <c r="B1274" s="11"/>
      <c r="C1274" s="11"/>
      <c r="D1274" s="11"/>
      <c r="E1274" s="11"/>
      <c r="F1274" s="11"/>
      <c r="G1274" s="11"/>
      <c r="H1274" s="11"/>
      <c r="I1274" s="11"/>
      <c r="J1274" s="11"/>
      <c r="K1274" s="11"/>
    </row>
    <row r="1275" spans="1:11">
      <c r="A1275" s="204"/>
      <c r="B1275" s="11"/>
      <c r="C1275" s="11"/>
      <c r="D1275" s="11"/>
      <c r="E1275" s="11"/>
      <c r="F1275" s="11"/>
      <c r="G1275" s="11"/>
      <c r="H1275" s="11"/>
      <c r="I1275" s="11"/>
      <c r="J1275" s="11"/>
      <c r="K1275" s="11"/>
    </row>
    <row r="1276" spans="1:11">
      <c r="A1276" s="204"/>
      <c r="B1276" s="11"/>
      <c r="C1276" s="11"/>
      <c r="D1276" s="11"/>
      <c r="E1276" s="11"/>
      <c r="F1276" s="11"/>
      <c r="G1276" s="11"/>
      <c r="H1276" s="11"/>
      <c r="I1276" s="11"/>
      <c r="J1276" s="11"/>
      <c r="K1276" s="11"/>
    </row>
    <row r="1277" spans="1:11">
      <c r="A1277" s="204"/>
      <c r="B1277" s="11"/>
      <c r="C1277" s="11"/>
      <c r="D1277" s="11"/>
      <c r="E1277" s="11"/>
      <c r="F1277" s="11"/>
      <c r="G1277" s="11"/>
      <c r="H1277" s="11"/>
      <c r="I1277" s="11"/>
      <c r="J1277" s="11"/>
      <c r="K1277" s="11"/>
    </row>
    <row r="1278" spans="1:11">
      <c r="A1278" s="204"/>
      <c r="B1278" s="11"/>
      <c r="C1278" s="11"/>
      <c r="D1278" s="11"/>
      <c r="E1278" s="11"/>
      <c r="F1278" s="11"/>
      <c r="G1278" s="11"/>
      <c r="H1278" s="11"/>
      <c r="I1278" s="11"/>
      <c r="J1278" s="11"/>
      <c r="K1278" s="11"/>
    </row>
    <row r="1279" spans="1:11">
      <c r="A1279" s="204"/>
      <c r="B1279" s="11"/>
      <c r="C1279" s="11"/>
      <c r="D1279" s="11"/>
      <c r="E1279" s="11"/>
      <c r="F1279" s="11"/>
      <c r="G1279" s="11"/>
      <c r="H1279" s="11"/>
      <c r="I1279" s="11"/>
      <c r="J1279" s="11"/>
      <c r="K1279" s="11"/>
    </row>
    <row r="1280" spans="1:11">
      <c r="A1280" s="204"/>
      <c r="B1280" s="11"/>
      <c r="C1280" s="11"/>
      <c r="D1280" s="11"/>
      <c r="E1280" s="11"/>
      <c r="F1280" s="11"/>
      <c r="G1280" s="11"/>
      <c r="H1280" s="11"/>
      <c r="I1280" s="11"/>
      <c r="J1280" s="11"/>
      <c r="K1280" s="11"/>
    </row>
    <row r="1281" spans="1:11">
      <c r="A1281" s="204"/>
      <c r="B1281" s="11"/>
      <c r="C1281" s="11"/>
      <c r="D1281" s="11"/>
      <c r="E1281" s="11"/>
      <c r="F1281" s="11"/>
      <c r="G1281" s="11"/>
      <c r="H1281" s="11"/>
      <c r="I1281" s="11"/>
      <c r="J1281" s="11"/>
      <c r="K1281" s="11"/>
    </row>
    <row r="1282" spans="1:11">
      <c r="A1282" s="204"/>
      <c r="B1282" s="11"/>
      <c r="C1282" s="11"/>
      <c r="D1282" s="11"/>
      <c r="E1282" s="11"/>
      <c r="F1282" s="11"/>
      <c r="G1282" s="11"/>
      <c r="H1282" s="11"/>
      <c r="I1282" s="11"/>
      <c r="J1282" s="11"/>
      <c r="K1282" s="11"/>
    </row>
    <row r="1283" spans="1:11">
      <c r="A1283" s="204"/>
      <c r="B1283" s="11"/>
      <c r="C1283" s="11"/>
      <c r="D1283" s="11"/>
      <c r="E1283" s="11"/>
      <c r="F1283" s="11"/>
      <c r="G1283" s="11"/>
      <c r="H1283" s="11"/>
      <c r="I1283" s="11"/>
      <c r="J1283" s="11"/>
      <c r="K1283" s="11"/>
    </row>
    <row r="1284" spans="1:11">
      <c r="A1284" s="204"/>
      <c r="B1284" s="11"/>
      <c r="C1284" s="11"/>
      <c r="D1284" s="11"/>
      <c r="E1284" s="11"/>
      <c r="F1284" s="11"/>
      <c r="G1284" s="11"/>
      <c r="H1284" s="11"/>
      <c r="I1284" s="11"/>
      <c r="J1284" s="11"/>
      <c r="K1284" s="11"/>
    </row>
    <row r="1285" spans="1:11">
      <c r="A1285" s="204"/>
      <c r="B1285" s="11"/>
      <c r="C1285" s="11"/>
      <c r="D1285" s="11"/>
      <c r="E1285" s="11"/>
      <c r="F1285" s="11"/>
      <c r="G1285" s="11"/>
      <c r="H1285" s="11"/>
      <c r="I1285" s="11"/>
      <c r="J1285" s="11"/>
      <c r="K1285" s="11"/>
    </row>
    <row r="1286" spans="1:11">
      <c r="A1286" s="204"/>
      <c r="B1286" s="11"/>
      <c r="C1286" s="11"/>
      <c r="D1286" s="11"/>
      <c r="E1286" s="11"/>
      <c r="F1286" s="11"/>
      <c r="G1286" s="11"/>
      <c r="H1286" s="11"/>
      <c r="I1286" s="11"/>
      <c r="J1286" s="11"/>
      <c r="K1286" s="11"/>
    </row>
    <row r="1287" spans="1:11">
      <c r="A1287" s="204"/>
      <c r="B1287" s="11"/>
      <c r="C1287" s="11"/>
      <c r="D1287" s="11"/>
      <c r="E1287" s="11"/>
      <c r="F1287" s="11"/>
      <c r="G1287" s="11"/>
      <c r="H1287" s="11"/>
      <c r="I1287" s="11"/>
      <c r="J1287" s="11"/>
      <c r="K1287" s="11"/>
    </row>
    <row r="1288" spans="1:11">
      <c r="A1288" s="204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</row>
    <row r="1289" spans="1:11">
      <c r="A1289" s="204"/>
      <c r="B1289" s="11"/>
      <c r="C1289" s="11"/>
      <c r="D1289" s="11"/>
      <c r="E1289" s="11"/>
      <c r="F1289" s="11"/>
      <c r="G1289" s="11"/>
      <c r="H1289" s="11"/>
      <c r="I1289" s="11"/>
      <c r="J1289" s="11"/>
      <c r="K1289" s="11"/>
    </row>
    <row r="1290" spans="1:11">
      <c r="A1290" s="204"/>
      <c r="B1290" s="11"/>
      <c r="C1290" s="11"/>
      <c r="D1290" s="11"/>
      <c r="E1290" s="11"/>
      <c r="F1290" s="11"/>
      <c r="G1290" s="11"/>
      <c r="H1290" s="11"/>
      <c r="I1290" s="11"/>
      <c r="J1290" s="11"/>
      <c r="K1290" s="11"/>
    </row>
    <row r="1291" spans="1:11">
      <c r="A1291" s="204"/>
      <c r="B1291" s="11"/>
      <c r="C1291" s="11"/>
      <c r="D1291" s="11"/>
      <c r="E1291" s="11"/>
      <c r="F1291" s="11"/>
      <c r="G1291" s="11"/>
      <c r="H1291" s="11"/>
      <c r="I1291" s="11"/>
      <c r="J1291" s="11"/>
      <c r="K1291" s="11"/>
    </row>
    <row r="1292" spans="1:11">
      <c r="A1292" s="204"/>
      <c r="B1292" s="11"/>
      <c r="C1292" s="11"/>
      <c r="D1292" s="11"/>
      <c r="E1292" s="11"/>
      <c r="F1292" s="11"/>
      <c r="G1292" s="11"/>
      <c r="H1292" s="11"/>
      <c r="I1292" s="11"/>
      <c r="J1292" s="11"/>
      <c r="K1292" s="11"/>
    </row>
    <row r="1293" spans="1:11">
      <c r="A1293" s="204"/>
      <c r="B1293" s="11"/>
      <c r="C1293" s="11"/>
      <c r="D1293" s="11"/>
      <c r="E1293" s="11"/>
      <c r="F1293" s="11"/>
      <c r="G1293" s="11"/>
      <c r="H1293" s="11"/>
      <c r="I1293" s="11"/>
      <c r="J1293" s="11"/>
      <c r="K1293" s="11"/>
    </row>
    <row r="1294" spans="1:11">
      <c r="A1294" s="204"/>
      <c r="B1294" s="11"/>
      <c r="C1294" s="11"/>
      <c r="D1294" s="11"/>
      <c r="E1294" s="11"/>
      <c r="F1294" s="11"/>
      <c r="G1294" s="11"/>
      <c r="H1294" s="11"/>
      <c r="I1294" s="11"/>
      <c r="J1294" s="11"/>
      <c r="K1294" s="11"/>
    </row>
    <row r="1295" spans="1:11">
      <c r="A1295" s="204"/>
      <c r="B1295" s="11"/>
      <c r="C1295" s="11"/>
      <c r="D1295" s="11"/>
      <c r="E1295" s="11"/>
      <c r="F1295" s="11"/>
      <c r="G1295" s="11"/>
      <c r="H1295" s="11"/>
      <c r="I1295" s="11"/>
      <c r="J1295" s="11"/>
      <c r="K1295" s="11"/>
    </row>
    <row r="1296" spans="1:11">
      <c r="A1296" s="204"/>
      <c r="B1296" s="11"/>
      <c r="C1296" s="11"/>
      <c r="D1296" s="11"/>
      <c r="E1296" s="11"/>
      <c r="F1296" s="11"/>
      <c r="G1296" s="11"/>
      <c r="H1296" s="11"/>
      <c r="I1296" s="11"/>
      <c r="J1296" s="11"/>
      <c r="K1296" s="11"/>
    </row>
    <row r="1297" spans="1:11">
      <c r="A1297" s="204"/>
      <c r="B1297" s="11"/>
      <c r="C1297" s="11"/>
      <c r="D1297" s="11"/>
      <c r="E1297" s="11"/>
      <c r="F1297" s="11"/>
      <c r="G1297" s="11"/>
      <c r="H1297" s="11"/>
      <c r="I1297" s="11"/>
      <c r="J1297" s="11"/>
      <c r="K1297" s="11"/>
    </row>
    <row r="1298" spans="1:11">
      <c r="A1298" s="204"/>
      <c r="B1298" s="11"/>
      <c r="C1298" s="11"/>
      <c r="D1298" s="11"/>
      <c r="E1298" s="11"/>
      <c r="F1298" s="11"/>
      <c r="G1298" s="11"/>
      <c r="H1298" s="11"/>
      <c r="I1298" s="11"/>
      <c r="J1298" s="11"/>
      <c r="K1298" s="11"/>
    </row>
    <row r="1299" spans="1:11">
      <c r="A1299" s="204"/>
      <c r="B1299" s="11"/>
      <c r="C1299" s="11"/>
      <c r="D1299" s="11"/>
      <c r="E1299" s="11"/>
      <c r="F1299" s="11"/>
      <c r="G1299" s="11"/>
      <c r="H1299" s="11"/>
      <c r="I1299" s="11"/>
      <c r="J1299" s="11"/>
      <c r="K1299" s="11"/>
    </row>
    <row r="1300" spans="1:11">
      <c r="A1300" s="204"/>
      <c r="B1300" s="11"/>
      <c r="C1300" s="11"/>
      <c r="D1300" s="11"/>
      <c r="E1300" s="11"/>
      <c r="F1300" s="11"/>
      <c r="G1300" s="11"/>
      <c r="H1300" s="11"/>
      <c r="I1300" s="11"/>
      <c r="J1300" s="11"/>
      <c r="K1300" s="11"/>
    </row>
    <row r="1301" spans="1:11">
      <c r="A1301" s="204"/>
      <c r="B1301" s="11"/>
      <c r="C1301" s="11"/>
      <c r="D1301" s="11"/>
      <c r="E1301" s="11"/>
      <c r="F1301" s="11"/>
      <c r="G1301" s="11"/>
      <c r="H1301" s="11"/>
      <c r="I1301" s="11"/>
      <c r="J1301" s="11"/>
      <c r="K1301" s="11"/>
    </row>
    <row r="1302" spans="1:11">
      <c r="A1302" s="204"/>
      <c r="B1302" s="11"/>
      <c r="C1302" s="11"/>
      <c r="D1302" s="11"/>
      <c r="E1302" s="11"/>
      <c r="F1302" s="11"/>
      <c r="G1302" s="11"/>
      <c r="H1302" s="11"/>
      <c r="I1302" s="11"/>
      <c r="J1302" s="11"/>
      <c r="K1302" s="11"/>
    </row>
    <row r="1303" spans="1:11">
      <c r="A1303" s="204"/>
      <c r="B1303" s="11"/>
      <c r="C1303" s="11"/>
      <c r="D1303" s="11"/>
      <c r="E1303" s="11"/>
      <c r="F1303" s="11"/>
      <c r="G1303" s="11"/>
      <c r="H1303" s="11"/>
      <c r="I1303" s="11"/>
      <c r="J1303" s="11"/>
      <c r="K1303" s="11"/>
    </row>
    <row r="1304" spans="1:11">
      <c r="A1304" s="204"/>
      <c r="B1304" s="11"/>
      <c r="C1304" s="11"/>
      <c r="D1304" s="11"/>
      <c r="E1304" s="11"/>
      <c r="F1304" s="11"/>
      <c r="G1304" s="11"/>
      <c r="H1304" s="11"/>
      <c r="I1304" s="11"/>
      <c r="J1304" s="11"/>
      <c r="K1304" s="11"/>
    </row>
    <row r="1305" spans="1:11">
      <c r="A1305" s="204"/>
      <c r="B1305" s="11"/>
      <c r="C1305" s="11"/>
      <c r="D1305" s="11"/>
      <c r="E1305" s="11"/>
      <c r="F1305" s="11"/>
      <c r="G1305" s="11"/>
      <c r="H1305" s="11"/>
      <c r="I1305" s="11"/>
      <c r="J1305" s="11"/>
      <c r="K1305" s="11"/>
    </row>
    <row r="1306" spans="1:11">
      <c r="A1306" s="204"/>
      <c r="B1306" s="11"/>
      <c r="C1306" s="11"/>
      <c r="D1306" s="11"/>
      <c r="E1306" s="11"/>
      <c r="F1306" s="11"/>
      <c r="G1306" s="11"/>
      <c r="H1306" s="11"/>
      <c r="I1306" s="11"/>
      <c r="J1306" s="11"/>
      <c r="K1306" s="11"/>
    </row>
    <row r="1307" spans="1:11">
      <c r="A1307" s="204"/>
      <c r="B1307" s="11"/>
      <c r="C1307" s="11"/>
      <c r="D1307" s="11"/>
      <c r="E1307" s="11"/>
      <c r="F1307" s="11"/>
      <c r="G1307" s="11"/>
      <c r="H1307" s="11"/>
      <c r="I1307" s="11"/>
      <c r="J1307" s="11"/>
      <c r="K1307" s="11"/>
    </row>
    <row r="1308" spans="1:11">
      <c r="A1308" s="204"/>
      <c r="B1308" s="11"/>
      <c r="C1308" s="11"/>
      <c r="D1308" s="11"/>
      <c r="E1308" s="11"/>
      <c r="F1308" s="11"/>
      <c r="G1308" s="11"/>
      <c r="H1308" s="11"/>
      <c r="I1308" s="11"/>
      <c r="J1308" s="11"/>
      <c r="K1308" s="11"/>
    </row>
    <row r="1309" spans="1:11">
      <c r="A1309" s="204"/>
      <c r="B1309" s="11"/>
      <c r="C1309" s="11"/>
      <c r="D1309" s="11"/>
      <c r="E1309" s="11"/>
      <c r="F1309" s="11"/>
      <c r="G1309" s="11"/>
      <c r="H1309" s="11"/>
      <c r="I1309" s="11"/>
      <c r="J1309" s="11"/>
      <c r="K1309" s="11"/>
    </row>
    <row r="1310" spans="1:11">
      <c r="A1310" s="204"/>
      <c r="B1310" s="11"/>
      <c r="C1310" s="11"/>
      <c r="D1310" s="11"/>
      <c r="E1310" s="11"/>
      <c r="F1310" s="11"/>
      <c r="G1310" s="11"/>
      <c r="H1310" s="11"/>
      <c r="I1310" s="11"/>
      <c r="J1310" s="11"/>
      <c r="K1310" s="11"/>
    </row>
    <row r="1311" spans="1:11">
      <c r="A1311" s="204"/>
      <c r="B1311" s="11"/>
      <c r="C1311" s="11"/>
      <c r="D1311" s="11"/>
      <c r="E1311" s="11"/>
      <c r="F1311" s="11"/>
      <c r="G1311" s="11"/>
      <c r="H1311" s="11"/>
      <c r="I1311" s="11"/>
      <c r="J1311" s="11"/>
      <c r="K1311" s="11"/>
    </row>
    <row r="1312" spans="1:11">
      <c r="A1312" s="204"/>
      <c r="B1312" s="11"/>
      <c r="C1312" s="11"/>
      <c r="D1312" s="11"/>
      <c r="E1312" s="11"/>
      <c r="F1312" s="11"/>
      <c r="G1312" s="11"/>
      <c r="H1312" s="11"/>
      <c r="I1312" s="11"/>
      <c r="J1312" s="11"/>
      <c r="K1312" s="11"/>
    </row>
    <row r="1313" spans="1:11">
      <c r="A1313" s="204"/>
      <c r="B1313" s="11"/>
      <c r="C1313" s="11"/>
      <c r="D1313" s="11"/>
      <c r="E1313" s="11"/>
      <c r="F1313" s="11"/>
      <c r="G1313" s="11"/>
      <c r="H1313" s="11"/>
      <c r="I1313" s="11"/>
      <c r="J1313" s="11"/>
      <c r="K1313" s="11"/>
    </row>
    <row r="1314" spans="1:11">
      <c r="A1314" s="204"/>
      <c r="B1314" s="11"/>
      <c r="C1314" s="11"/>
      <c r="D1314" s="11"/>
      <c r="E1314" s="11"/>
      <c r="F1314" s="11"/>
      <c r="G1314" s="11"/>
      <c r="H1314" s="11"/>
      <c r="I1314" s="11"/>
      <c r="J1314" s="11"/>
      <c r="K1314" s="11"/>
    </row>
    <row r="1315" spans="1:11">
      <c r="A1315" s="204"/>
      <c r="B1315" s="11"/>
      <c r="C1315" s="11"/>
      <c r="D1315" s="11"/>
      <c r="E1315" s="11"/>
      <c r="F1315" s="11"/>
      <c r="G1315" s="11"/>
      <c r="H1315" s="11"/>
      <c r="I1315" s="11"/>
      <c r="J1315" s="11"/>
      <c r="K1315" s="11"/>
    </row>
    <row r="1316" spans="1:11">
      <c r="A1316" s="204"/>
      <c r="B1316" s="11"/>
      <c r="C1316" s="11"/>
      <c r="D1316" s="11"/>
      <c r="E1316" s="11"/>
      <c r="F1316" s="11"/>
      <c r="G1316" s="11"/>
      <c r="H1316" s="11"/>
      <c r="I1316" s="11"/>
      <c r="J1316" s="11"/>
      <c r="K1316" s="11"/>
    </row>
    <row r="1317" spans="1:11">
      <c r="A1317" s="204"/>
      <c r="B1317" s="11"/>
      <c r="C1317" s="11"/>
      <c r="D1317" s="11"/>
      <c r="E1317" s="11"/>
      <c r="F1317" s="11"/>
      <c r="G1317" s="11"/>
      <c r="H1317" s="11"/>
      <c r="I1317" s="11"/>
      <c r="J1317" s="11"/>
      <c r="K1317" s="11"/>
    </row>
    <row r="1318" spans="1:11">
      <c r="A1318" s="204"/>
      <c r="B1318" s="11"/>
      <c r="C1318" s="11"/>
      <c r="D1318" s="11"/>
      <c r="E1318" s="11"/>
      <c r="F1318" s="11"/>
      <c r="G1318" s="11"/>
      <c r="H1318" s="11"/>
      <c r="I1318" s="11"/>
      <c r="J1318" s="11"/>
      <c r="K1318" s="11"/>
    </row>
    <row r="1319" spans="1:11">
      <c r="A1319" s="204"/>
      <c r="B1319" s="11"/>
      <c r="C1319" s="11"/>
      <c r="D1319" s="11"/>
      <c r="E1319" s="11"/>
      <c r="F1319" s="11"/>
      <c r="G1319" s="11"/>
      <c r="H1319" s="11"/>
      <c r="I1319" s="11"/>
      <c r="J1319" s="11"/>
      <c r="K1319" s="11"/>
    </row>
    <row r="1320" spans="1:11">
      <c r="A1320" s="204"/>
      <c r="B1320" s="11"/>
      <c r="C1320" s="11"/>
      <c r="D1320" s="11"/>
      <c r="E1320" s="11"/>
      <c r="F1320" s="11"/>
      <c r="G1320" s="11"/>
      <c r="H1320" s="11"/>
      <c r="I1320" s="11"/>
      <c r="J1320" s="11"/>
      <c r="K1320" s="11"/>
    </row>
    <row r="1321" spans="1:11">
      <c r="A1321" s="204"/>
      <c r="B1321" s="11"/>
      <c r="C1321" s="11"/>
      <c r="D1321" s="11"/>
      <c r="E1321" s="11"/>
      <c r="F1321" s="11"/>
      <c r="G1321" s="11"/>
      <c r="H1321" s="11"/>
      <c r="I1321" s="11"/>
      <c r="J1321" s="11"/>
      <c r="K1321" s="11"/>
    </row>
    <row r="1322" spans="1:11">
      <c r="A1322" s="204"/>
      <c r="B1322" s="11"/>
      <c r="C1322" s="11"/>
      <c r="D1322" s="11"/>
      <c r="E1322" s="11"/>
      <c r="F1322" s="11"/>
      <c r="G1322" s="11"/>
      <c r="H1322" s="11"/>
      <c r="I1322" s="11"/>
      <c r="J1322" s="11"/>
      <c r="K1322" s="11"/>
    </row>
    <row r="1323" spans="1:11">
      <c r="A1323" s="204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</row>
    <row r="1324" spans="1:11">
      <c r="A1324" s="204"/>
      <c r="B1324" s="11"/>
      <c r="C1324" s="11"/>
      <c r="D1324" s="11"/>
      <c r="E1324" s="11"/>
      <c r="F1324" s="11"/>
      <c r="G1324" s="11"/>
      <c r="H1324" s="11"/>
      <c r="I1324" s="11"/>
      <c r="J1324" s="11"/>
      <c r="K1324" s="11"/>
    </row>
    <row r="1325" spans="1:11">
      <c r="A1325" s="204"/>
      <c r="B1325" s="11"/>
      <c r="C1325" s="11"/>
      <c r="D1325" s="11"/>
      <c r="E1325" s="11"/>
      <c r="F1325" s="11"/>
      <c r="G1325" s="11"/>
      <c r="H1325" s="11"/>
      <c r="I1325" s="11"/>
      <c r="J1325" s="11"/>
      <c r="K1325" s="11"/>
    </row>
    <row r="1326" spans="1:11">
      <c r="A1326" s="204"/>
      <c r="B1326" s="11"/>
      <c r="C1326" s="11"/>
      <c r="D1326" s="11"/>
      <c r="E1326" s="11"/>
      <c r="F1326" s="11"/>
      <c r="G1326" s="11"/>
      <c r="H1326" s="11"/>
      <c r="I1326" s="11"/>
      <c r="J1326" s="11"/>
      <c r="K1326" s="11"/>
    </row>
    <row r="1327" spans="1:11">
      <c r="A1327" s="204"/>
      <c r="B1327" s="11"/>
      <c r="C1327" s="11"/>
      <c r="D1327" s="11"/>
      <c r="E1327" s="11"/>
      <c r="F1327" s="11"/>
      <c r="G1327" s="11"/>
      <c r="H1327" s="11"/>
      <c r="I1327" s="11"/>
      <c r="J1327" s="11"/>
      <c r="K1327" s="11"/>
    </row>
    <row r="1328" spans="1:11">
      <c r="A1328" s="204"/>
      <c r="B1328" s="11"/>
      <c r="C1328" s="11"/>
      <c r="D1328" s="11"/>
      <c r="E1328" s="11"/>
      <c r="F1328" s="11"/>
      <c r="G1328" s="11"/>
      <c r="H1328" s="11"/>
      <c r="I1328" s="11"/>
      <c r="J1328" s="11"/>
      <c r="K1328" s="11"/>
    </row>
    <row r="1329" spans="1:11">
      <c r="A1329" s="204"/>
      <c r="B1329" s="11"/>
      <c r="C1329" s="11"/>
      <c r="D1329" s="11"/>
      <c r="E1329" s="11"/>
      <c r="F1329" s="11"/>
      <c r="G1329" s="11"/>
      <c r="H1329" s="11"/>
      <c r="I1329" s="11"/>
      <c r="J1329" s="11"/>
      <c r="K1329" s="11"/>
    </row>
    <row r="1330" spans="1:11">
      <c r="A1330" s="204"/>
      <c r="B1330" s="11"/>
      <c r="C1330" s="11"/>
      <c r="D1330" s="11"/>
      <c r="E1330" s="11"/>
      <c r="F1330" s="11"/>
      <c r="G1330" s="11"/>
      <c r="H1330" s="11"/>
      <c r="I1330" s="11"/>
      <c r="J1330" s="11"/>
      <c r="K1330" s="11"/>
    </row>
    <row r="1331" spans="1:11">
      <c r="A1331" s="204"/>
      <c r="B1331" s="11"/>
      <c r="C1331" s="11"/>
      <c r="D1331" s="11"/>
      <c r="E1331" s="11"/>
      <c r="F1331" s="11"/>
      <c r="G1331" s="11"/>
      <c r="H1331" s="11"/>
      <c r="I1331" s="11"/>
      <c r="J1331" s="11"/>
      <c r="K1331" s="11"/>
    </row>
    <row r="1332" spans="1:11">
      <c r="A1332" s="204"/>
      <c r="B1332" s="11"/>
      <c r="C1332" s="11"/>
      <c r="D1332" s="11"/>
      <c r="E1332" s="11"/>
      <c r="F1332" s="11"/>
      <c r="G1332" s="11"/>
      <c r="H1332" s="11"/>
      <c r="I1332" s="11"/>
      <c r="J1332" s="11"/>
      <c r="K1332" s="11"/>
    </row>
    <row r="1333" spans="1:11">
      <c r="A1333" s="204"/>
      <c r="B1333" s="11"/>
      <c r="C1333" s="11"/>
      <c r="D1333" s="11"/>
      <c r="E1333" s="11"/>
      <c r="F1333" s="11"/>
      <c r="G1333" s="11"/>
      <c r="H1333" s="11"/>
      <c r="I1333" s="11"/>
      <c r="J1333" s="11"/>
      <c r="K1333" s="11"/>
    </row>
    <row r="1334" spans="1:11">
      <c r="A1334" s="204"/>
      <c r="B1334" s="11"/>
      <c r="C1334" s="11"/>
      <c r="D1334" s="11"/>
      <c r="E1334" s="11"/>
      <c r="F1334" s="11"/>
      <c r="G1334" s="11"/>
      <c r="H1334" s="11"/>
      <c r="I1334" s="11"/>
      <c r="J1334" s="11"/>
      <c r="K1334" s="11"/>
    </row>
    <row r="1335" spans="1:11">
      <c r="A1335" s="204"/>
      <c r="B1335" s="11"/>
      <c r="C1335" s="11"/>
      <c r="D1335" s="11"/>
      <c r="E1335" s="11"/>
      <c r="F1335" s="11"/>
      <c r="G1335" s="11"/>
      <c r="H1335" s="11"/>
      <c r="I1335" s="11"/>
      <c r="J1335" s="11"/>
      <c r="K1335" s="11"/>
    </row>
    <row r="1336" spans="1:11">
      <c r="A1336" s="204"/>
      <c r="B1336" s="11"/>
      <c r="C1336" s="11"/>
      <c r="D1336" s="11"/>
      <c r="E1336" s="11"/>
      <c r="F1336" s="11"/>
      <c r="G1336" s="11"/>
      <c r="H1336" s="11"/>
      <c r="I1336" s="11"/>
      <c r="J1336" s="11"/>
      <c r="K1336" s="11"/>
    </row>
    <row r="1337" spans="1:11">
      <c r="A1337" s="204"/>
      <c r="B1337" s="11"/>
      <c r="C1337" s="11"/>
      <c r="D1337" s="11"/>
      <c r="E1337" s="11"/>
      <c r="F1337" s="11"/>
      <c r="G1337" s="11"/>
      <c r="H1337" s="11"/>
      <c r="I1337" s="11"/>
      <c r="J1337" s="11"/>
      <c r="K1337" s="11"/>
    </row>
    <row r="1338" spans="1:11">
      <c r="A1338" s="204"/>
      <c r="B1338" s="11"/>
      <c r="C1338" s="11"/>
      <c r="D1338" s="11"/>
      <c r="E1338" s="11"/>
      <c r="F1338" s="11"/>
      <c r="G1338" s="11"/>
      <c r="H1338" s="11"/>
      <c r="I1338" s="11"/>
      <c r="J1338" s="11"/>
      <c r="K1338" s="11"/>
    </row>
    <row r="1339" spans="1:11">
      <c r="A1339" s="204"/>
      <c r="B1339" s="11"/>
      <c r="C1339" s="11"/>
      <c r="D1339" s="11"/>
      <c r="E1339" s="11"/>
      <c r="F1339" s="11"/>
      <c r="G1339" s="11"/>
      <c r="H1339" s="11"/>
      <c r="I1339" s="11"/>
      <c r="J1339" s="11"/>
      <c r="K1339" s="11"/>
    </row>
    <row r="1340" spans="1:11">
      <c r="A1340" s="204"/>
      <c r="B1340" s="11"/>
      <c r="C1340" s="11"/>
      <c r="D1340" s="11"/>
      <c r="E1340" s="11"/>
      <c r="F1340" s="11"/>
      <c r="G1340" s="11"/>
      <c r="H1340" s="11"/>
      <c r="I1340" s="11"/>
      <c r="J1340" s="11"/>
      <c r="K1340" s="11"/>
    </row>
    <row r="1341" spans="1:11">
      <c r="A1341" s="204"/>
      <c r="B1341" s="11"/>
      <c r="C1341" s="11"/>
      <c r="D1341" s="11"/>
      <c r="E1341" s="11"/>
      <c r="F1341" s="11"/>
      <c r="G1341" s="11"/>
      <c r="H1341" s="11"/>
      <c r="I1341" s="11"/>
      <c r="J1341" s="11"/>
      <c r="K1341" s="11"/>
    </row>
    <row r="1342" spans="1:11">
      <c r="A1342" s="204"/>
      <c r="B1342" s="11"/>
      <c r="C1342" s="11"/>
      <c r="D1342" s="11"/>
      <c r="E1342" s="11"/>
      <c r="F1342" s="11"/>
      <c r="G1342" s="11"/>
      <c r="H1342" s="11"/>
      <c r="I1342" s="11"/>
      <c r="J1342" s="11"/>
      <c r="K1342" s="11"/>
    </row>
    <row r="1343" spans="1:11">
      <c r="A1343" s="204"/>
      <c r="B1343" s="11"/>
      <c r="C1343" s="11"/>
      <c r="D1343" s="11"/>
      <c r="E1343" s="11"/>
      <c r="F1343" s="11"/>
      <c r="G1343" s="11"/>
      <c r="H1343" s="11"/>
      <c r="I1343" s="11"/>
      <c r="J1343" s="11"/>
      <c r="K1343" s="11"/>
    </row>
    <row r="1344" spans="1:11">
      <c r="A1344" s="204"/>
      <c r="B1344" s="11"/>
      <c r="C1344" s="11"/>
      <c r="D1344" s="11"/>
      <c r="E1344" s="11"/>
      <c r="F1344" s="11"/>
      <c r="G1344" s="11"/>
      <c r="H1344" s="11"/>
      <c r="I1344" s="11"/>
      <c r="J1344" s="11"/>
      <c r="K1344" s="11"/>
    </row>
    <row r="1345" spans="1:11">
      <c r="A1345" s="204"/>
      <c r="B1345" s="11"/>
      <c r="C1345" s="11"/>
      <c r="D1345" s="11"/>
      <c r="E1345" s="11"/>
      <c r="F1345" s="11"/>
      <c r="G1345" s="11"/>
      <c r="H1345" s="11"/>
      <c r="I1345" s="11"/>
      <c r="J1345" s="11"/>
      <c r="K1345" s="11"/>
    </row>
    <row r="1346" spans="1:11">
      <c r="A1346" s="204"/>
      <c r="B1346" s="11"/>
      <c r="C1346" s="11"/>
      <c r="D1346" s="11"/>
      <c r="E1346" s="11"/>
      <c r="F1346" s="11"/>
      <c r="G1346" s="11"/>
      <c r="H1346" s="11"/>
      <c r="I1346" s="11"/>
      <c r="J1346" s="11"/>
      <c r="K1346" s="11"/>
    </row>
    <row r="1347" spans="1:11">
      <c r="A1347" s="204"/>
      <c r="B1347" s="11"/>
      <c r="C1347" s="11"/>
      <c r="D1347" s="11"/>
      <c r="E1347" s="11"/>
      <c r="F1347" s="11"/>
      <c r="G1347" s="11"/>
      <c r="H1347" s="11"/>
      <c r="I1347" s="11"/>
      <c r="J1347" s="11"/>
      <c r="K1347" s="11"/>
    </row>
    <row r="1348" spans="1:11">
      <c r="A1348" s="204"/>
      <c r="B1348" s="11"/>
      <c r="C1348" s="11"/>
      <c r="D1348" s="11"/>
      <c r="E1348" s="11"/>
      <c r="F1348" s="11"/>
      <c r="G1348" s="11"/>
      <c r="H1348" s="11"/>
      <c r="I1348" s="11"/>
      <c r="J1348" s="11"/>
      <c r="K1348" s="11"/>
    </row>
    <row r="1349" spans="1:11">
      <c r="A1349" s="204"/>
      <c r="B1349" s="11"/>
      <c r="C1349" s="11"/>
      <c r="D1349" s="11"/>
      <c r="E1349" s="11"/>
      <c r="F1349" s="11"/>
      <c r="G1349" s="11"/>
      <c r="H1349" s="11"/>
      <c r="I1349" s="11"/>
      <c r="J1349" s="11"/>
      <c r="K1349" s="11"/>
    </row>
    <row r="1350" spans="1:11">
      <c r="A1350" s="204"/>
      <c r="B1350" s="11"/>
      <c r="C1350" s="11"/>
      <c r="D1350" s="11"/>
      <c r="E1350" s="11"/>
      <c r="F1350" s="11"/>
      <c r="G1350" s="11"/>
      <c r="H1350" s="11"/>
      <c r="I1350" s="11"/>
      <c r="J1350" s="11"/>
      <c r="K1350" s="11"/>
    </row>
    <row r="1351" spans="1:11">
      <c r="A1351" s="204"/>
      <c r="B1351" s="11"/>
      <c r="C1351" s="11"/>
      <c r="D1351" s="11"/>
      <c r="E1351" s="11"/>
      <c r="F1351" s="11"/>
      <c r="G1351" s="11"/>
      <c r="H1351" s="11"/>
      <c r="I1351" s="11"/>
      <c r="J1351" s="11"/>
      <c r="K1351" s="11"/>
    </row>
    <row r="1352" spans="1:11">
      <c r="A1352" s="204"/>
      <c r="B1352" s="11"/>
      <c r="C1352" s="11"/>
      <c r="D1352" s="11"/>
      <c r="E1352" s="11"/>
      <c r="F1352" s="11"/>
      <c r="G1352" s="11"/>
      <c r="H1352" s="11"/>
      <c r="I1352" s="11"/>
      <c r="J1352" s="11"/>
      <c r="K1352" s="11"/>
    </row>
    <row r="1353" spans="1:11">
      <c r="A1353" s="204"/>
      <c r="B1353" s="11"/>
      <c r="C1353" s="11"/>
      <c r="D1353" s="11"/>
      <c r="E1353" s="11"/>
      <c r="F1353" s="11"/>
      <c r="G1353" s="11"/>
      <c r="H1353" s="11"/>
      <c r="I1353" s="11"/>
      <c r="J1353" s="11"/>
      <c r="K1353" s="11"/>
    </row>
    <row r="1354" spans="1:11">
      <c r="A1354" s="204"/>
      <c r="B1354" s="11"/>
      <c r="C1354" s="11"/>
      <c r="D1354" s="11"/>
      <c r="E1354" s="11"/>
      <c r="F1354" s="11"/>
      <c r="G1354" s="11"/>
      <c r="H1354" s="11"/>
      <c r="I1354" s="11"/>
      <c r="J1354" s="11"/>
      <c r="K1354" s="11"/>
    </row>
    <row r="1355" spans="1:11">
      <c r="A1355" s="204"/>
      <c r="B1355" s="11"/>
      <c r="C1355" s="11"/>
      <c r="D1355" s="11"/>
      <c r="E1355" s="11"/>
      <c r="F1355" s="11"/>
      <c r="G1355" s="11"/>
      <c r="H1355" s="11"/>
      <c r="I1355" s="11"/>
      <c r="J1355" s="11"/>
      <c r="K1355" s="11"/>
    </row>
    <row r="1356" spans="1:11">
      <c r="A1356" s="204"/>
      <c r="B1356" s="11"/>
      <c r="C1356" s="11"/>
      <c r="D1356" s="11"/>
      <c r="E1356" s="11"/>
      <c r="F1356" s="11"/>
      <c r="G1356" s="11"/>
      <c r="H1356" s="11"/>
      <c r="I1356" s="11"/>
      <c r="J1356" s="11"/>
      <c r="K1356" s="11"/>
    </row>
    <row r="1357" spans="1:11">
      <c r="A1357" s="204"/>
      <c r="B1357" s="11"/>
      <c r="C1357" s="11"/>
      <c r="D1357" s="11"/>
      <c r="E1357" s="11"/>
      <c r="F1357" s="11"/>
      <c r="G1357" s="11"/>
      <c r="H1357" s="11"/>
      <c r="I1357" s="11"/>
      <c r="J1357" s="11"/>
      <c r="K1357" s="11"/>
    </row>
    <row r="1358" spans="1:11">
      <c r="A1358" s="204"/>
      <c r="B1358" s="11"/>
      <c r="C1358" s="11"/>
      <c r="D1358" s="11"/>
      <c r="E1358" s="11"/>
      <c r="F1358" s="11"/>
      <c r="G1358" s="11"/>
      <c r="H1358" s="11"/>
      <c r="I1358" s="11"/>
      <c r="J1358" s="11"/>
      <c r="K1358" s="11"/>
    </row>
    <row r="1359" spans="1:11">
      <c r="A1359" s="204"/>
      <c r="B1359" s="11"/>
      <c r="C1359" s="11"/>
      <c r="D1359" s="11"/>
      <c r="E1359" s="11"/>
      <c r="F1359" s="11"/>
      <c r="G1359" s="11"/>
      <c r="H1359" s="11"/>
      <c r="I1359" s="11"/>
      <c r="J1359" s="11"/>
      <c r="K1359" s="11"/>
    </row>
    <row r="1360" spans="1:11">
      <c r="A1360" s="204"/>
      <c r="B1360" s="11"/>
      <c r="C1360" s="11"/>
      <c r="D1360" s="11"/>
      <c r="E1360" s="11"/>
      <c r="F1360" s="11"/>
      <c r="G1360" s="11"/>
      <c r="H1360" s="11"/>
      <c r="I1360" s="11"/>
      <c r="J1360" s="11"/>
      <c r="K1360" s="11"/>
    </row>
    <row r="1361" spans="1:11">
      <c r="A1361" s="204"/>
      <c r="B1361" s="11"/>
      <c r="C1361" s="11"/>
      <c r="D1361" s="11"/>
      <c r="E1361" s="11"/>
      <c r="F1361" s="11"/>
      <c r="G1361" s="11"/>
      <c r="H1361" s="11"/>
      <c r="I1361" s="11"/>
      <c r="J1361" s="11"/>
      <c r="K1361" s="11"/>
    </row>
    <row r="1362" spans="1:11">
      <c r="A1362" s="204"/>
      <c r="B1362" s="11"/>
      <c r="C1362" s="11"/>
      <c r="D1362" s="11"/>
      <c r="E1362" s="11"/>
      <c r="F1362" s="11"/>
      <c r="G1362" s="11"/>
      <c r="H1362" s="11"/>
      <c r="I1362" s="11"/>
      <c r="J1362" s="11"/>
      <c r="K1362" s="11"/>
    </row>
    <row r="1363" spans="1:11">
      <c r="A1363" s="204"/>
      <c r="B1363" s="11"/>
      <c r="C1363" s="11"/>
      <c r="D1363" s="11"/>
      <c r="E1363" s="11"/>
      <c r="F1363" s="11"/>
      <c r="G1363" s="11"/>
      <c r="H1363" s="11"/>
      <c r="I1363" s="11"/>
      <c r="J1363" s="11"/>
      <c r="K1363" s="11"/>
    </row>
    <row r="1364" spans="1:11">
      <c r="A1364" s="204"/>
      <c r="B1364" s="11"/>
      <c r="C1364" s="11"/>
      <c r="D1364" s="11"/>
      <c r="E1364" s="11"/>
      <c r="F1364" s="11"/>
      <c r="G1364" s="11"/>
      <c r="H1364" s="11"/>
      <c r="I1364" s="11"/>
      <c r="J1364" s="11"/>
      <c r="K1364" s="11"/>
    </row>
    <row r="1365" spans="1:11">
      <c r="A1365" s="204"/>
      <c r="B1365" s="11"/>
      <c r="C1365" s="11"/>
      <c r="D1365" s="11"/>
      <c r="E1365" s="11"/>
      <c r="F1365" s="11"/>
      <c r="G1365" s="11"/>
      <c r="H1365" s="11"/>
      <c r="I1365" s="11"/>
      <c r="J1365" s="11"/>
      <c r="K1365" s="11"/>
    </row>
    <row r="1366" spans="1:11">
      <c r="A1366" s="204"/>
      <c r="B1366" s="11"/>
      <c r="C1366" s="11"/>
      <c r="D1366" s="11"/>
      <c r="E1366" s="11"/>
      <c r="F1366" s="11"/>
      <c r="G1366" s="11"/>
      <c r="H1366" s="11"/>
      <c r="I1366" s="11"/>
      <c r="J1366" s="11"/>
      <c r="K1366" s="11"/>
    </row>
    <row r="1367" spans="1:11">
      <c r="A1367" s="204"/>
      <c r="B1367" s="11"/>
      <c r="C1367" s="11"/>
      <c r="D1367" s="11"/>
      <c r="E1367" s="11"/>
      <c r="F1367" s="11"/>
      <c r="G1367" s="11"/>
      <c r="H1367" s="11"/>
      <c r="I1367" s="11"/>
      <c r="J1367" s="11"/>
      <c r="K1367" s="11"/>
    </row>
    <row r="1368" spans="1:11">
      <c r="A1368" s="204"/>
      <c r="B1368" s="11"/>
      <c r="C1368" s="11"/>
      <c r="D1368" s="11"/>
      <c r="E1368" s="11"/>
      <c r="F1368" s="11"/>
      <c r="G1368" s="11"/>
      <c r="H1368" s="11"/>
      <c r="I1368" s="11"/>
      <c r="J1368" s="11"/>
      <c r="K1368" s="11"/>
    </row>
    <row r="1369" spans="1:11">
      <c r="A1369" s="204"/>
      <c r="B1369" s="11"/>
      <c r="C1369" s="11"/>
      <c r="D1369" s="11"/>
      <c r="E1369" s="11"/>
      <c r="F1369" s="11"/>
      <c r="G1369" s="11"/>
      <c r="H1369" s="11"/>
      <c r="I1369" s="11"/>
      <c r="J1369" s="11"/>
      <c r="K1369" s="11"/>
    </row>
    <row r="1370" spans="1:11">
      <c r="A1370" s="204"/>
      <c r="B1370" s="11"/>
      <c r="C1370" s="11"/>
      <c r="D1370" s="11"/>
      <c r="E1370" s="11"/>
      <c r="F1370" s="11"/>
      <c r="G1370" s="11"/>
      <c r="H1370" s="11"/>
      <c r="I1370" s="11"/>
      <c r="J1370" s="11"/>
      <c r="K1370" s="11"/>
    </row>
    <row r="1371" spans="1:11">
      <c r="A1371" s="204"/>
      <c r="B1371" s="11"/>
      <c r="C1371" s="11"/>
      <c r="D1371" s="11"/>
      <c r="E1371" s="11"/>
      <c r="F1371" s="11"/>
      <c r="G1371" s="11"/>
      <c r="H1371" s="11"/>
      <c r="I1371" s="11"/>
      <c r="J1371" s="11"/>
      <c r="K1371" s="11"/>
    </row>
    <row r="1372" spans="1:11">
      <c r="A1372" s="204"/>
      <c r="B1372" s="11"/>
      <c r="C1372" s="11"/>
      <c r="D1372" s="11"/>
      <c r="E1372" s="11"/>
      <c r="F1372" s="11"/>
      <c r="G1372" s="11"/>
      <c r="H1372" s="11"/>
      <c r="I1372" s="11"/>
      <c r="J1372" s="11"/>
      <c r="K1372" s="11"/>
    </row>
    <row r="1373" spans="1:11">
      <c r="A1373" s="204"/>
      <c r="B1373" s="11"/>
      <c r="C1373" s="11"/>
      <c r="D1373" s="11"/>
      <c r="E1373" s="11"/>
      <c r="F1373" s="11"/>
      <c r="G1373" s="11"/>
      <c r="H1373" s="11"/>
      <c r="I1373" s="11"/>
      <c r="J1373" s="11"/>
      <c r="K1373" s="11"/>
    </row>
    <row r="1374" spans="1:11">
      <c r="A1374" s="204"/>
      <c r="B1374" s="11"/>
      <c r="C1374" s="11"/>
      <c r="D1374" s="11"/>
      <c r="E1374" s="11"/>
      <c r="F1374" s="11"/>
      <c r="G1374" s="11"/>
      <c r="H1374" s="11"/>
      <c r="I1374" s="11"/>
      <c r="J1374" s="11"/>
      <c r="K1374" s="11"/>
    </row>
    <row r="1375" spans="1:11">
      <c r="A1375" s="204"/>
      <c r="B1375" s="11"/>
      <c r="C1375" s="11"/>
      <c r="D1375" s="11"/>
      <c r="E1375" s="11"/>
      <c r="F1375" s="11"/>
      <c r="G1375" s="11"/>
      <c r="H1375" s="11"/>
      <c r="I1375" s="11"/>
      <c r="J1375" s="11"/>
      <c r="K1375" s="11"/>
    </row>
    <row r="1376" spans="1:11">
      <c r="A1376" s="204"/>
      <c r="B1376" s="11"/>
      <c r="C1376" s="11"/>
      <c r="D1376" s="11"/>
      <c r="E1376" s="11"/>
      <c r="F1376" s="11"/>
      <c r="G1376" s="11"/>
      <c r="H1376" s="11"/>
      <c r="I1376" s="11"/>
      <c r="J1376" s="11"/>
      <c r="K1376" s="11"/>
    </row>
    <row r="1377" spans="1:11">
      <c r="A1377" s="204"/>
      <c r="B1377" s="11"/>
      <c r="C1377" s="11"/>
      <c r="D1377" s="11"/>
      <c r="E1377" s="11"/>
      <c r="F1377" s="11"/>
      <c r="G1377" s="11"/>
      <c r="H1377" s="11"/>
      <c r="I1377" s="11"/>
      <c r="J1377" s="11"/>
      <c r="K1377" s="11"/>
    </row>
    <row r="1378" spans="1:11">
      <c r="A1378" s="204"/>
      <c r="B1378" s="11"/>
      <c r="C1378" s="11"/>
      <c r="D1378" s="11"/>
      <c r="E1378" s="11"/>
      <c r="F1378" s="11"/>
      <c r="G1378" s="11"/>
      <c r="H1378" s="11"/>
      <c r="I1378" s="11"/>
      <c r="J1378" s="11"/>
      <c r="K1378" s="11"/>
    </row>
    <row r="1379" spans="1:11">
      <c r="A1379" s="204"/>
      <c r="B1379" s="11"/>
      <c r="C1379" s="11"/>
      <c r="D1379" s="11"/>
      <c r="E1379" s="11"/>
      <c r="F1379" s="11"/>
      <c r="G1379" s="11"/>
      <c r="H1379" s="11"/>
      <c r="I1379" s="11"/>
      <c r="J1379" s="11"/>
      <c r="K1379" s="11"/>
    </row>
    <row r="1380" spans="1:11">
      <c r="A1380" s="204"/>
      <c r="B1380" s="11"/>
      <c r="C1380" s="11"/>
      <c r="D1380" s="11"/>
      <c r="E1380" s="11"/>
      <c r="F1380" s="11"/>
      <c r="G1380" s="11"/>
      <c r="H1380" s="11"/>
      <c r="I1380" s="11"/>
      <c r="J1380" s="11"/>
      <c r="K1380" s="11"/>
    </row>
    <row r="1381" spans="1:11">
      <c r="A1381" s="204"/>
      <c r="B1381" s="11"/>
      <c r="C1381" s="11"/>
      <c r="D1381" s="11"/>
      <c r="E1381" s="11"/>
      <c r="F1381" s="11"/>
      <c r="G1381" s="11"/>
      <c r="H1381" s="11"/>
      <c r="I1381" s="11"/>
      <c r="J1381" s="11"/>
      <c r="K1381" s="11"/>
    </row>
    <row r="1382" spans="1:11">
      <c r="A1382" s="204"/>
      <c r="B1382" s="11"/>
      <c r="C1382" s="11"/>
      <c r="D1382" s="11"/>
      <c r="E1382" s="11"/>
      <c r="F1382" s="11"/>
      <c r="G1382" s="11"/>
      <c r="H1382" s="11"/>
      <c r="I1382" s="11"/>
      <c r="J1382" s="11"/>
      <c r="K1382" s="11"/>
    </row>
    <row r="1383" spans="1:11">
      <c r="A1383" s="204"/>
      <c r="B1383" s="11"/>
      <c r="C1383" s="11"/>
      <c r="D1383" s="11"/>
      <c r="E1383" s="11"/>
      <c r="F1383" s="11"/>
      <c r="G1383" s="11"/>
      <c r="H1383" s="11"/>
      <c r="I1383" s="11"/>
      <c r="J1383" s="11"/>
      <c r="K1383" s="11"/>
    </row>
    <row r="1384" spans="1:11">
      <c r="A1384" s="204"/>
      <c r="B1384" s="11"/>
      <c r="C1384" s="11"/>
      <c r="D1384" s="11"/>
      <c r="E1384" s="11"/>
      <c r="F1384" s="11"/>
      <c r="G1384" s="11"/>
      <c r="H1384" s="11"/>
      <c r="I1384" s="11"/>
      <c r="J1384" s="11"/>
      <c r="K1384" s="11"/>
    </row>
    <row r="1385" spans="1:11">
      <c r="A1385" s="204"/>
      <c r="B1385" s="11"/>
      <c r="C1385" s="11"/>
      <c r="D1385" s="11"/>
      <c r="E1385" s="11"/>
      <c r="F1385" s="11"/>
      <c r="G1385" s="11"/>
      <c r="H1385" s="11"/>
      <c r="I1385" s="11"/>
      <c r="J1385" s="11"/>
      <c r="K1385" s="11"/>
    </row>
    <row r="1386" spans="1:11">
      <c r="A1386" s="204"/>
      <c r="B1386" s="11"/>
      <c r="C1386" s="11"/>
      <c r="D1386" s="11"/>
      <c r="E1386" s="11"/>
      <c r="F1386" s="11"/>
      <c r="G1386" s="11"/>
      <c r="H1386" s="11"/>
      <c r="I1386" s="11"/>
      <c r="J1386" s="11"/>
      <c r="K1386" s="11"/>
    </row>
    <row r="1387" spans="1:11">
      <c r="A1387" s="204"/>
      <c r="B1387" s="11"/>
      <c r="C1387" s="11"/>
      <c r="D1387" s="11"/>
      <c r="E1387" s="11"/>
      <c r="F1387" s="11"/>
      <c r="G1387" s="11"/>
      <c r="H1387" s="11"/>
      <c r="I1387" s="11"/>
      <c r="J1387" s="11"/>
      <c r="K1387" s="11"/>
    </row>
    <row r="1388" spans="1:11">
      <c r="A1388" s="204"/>
      <c r="B1388" s="11"/>
      <c r="C1388" s="11"/>
      <c r="D1388" s="11"/>
      <c r="E1388" s="11"/>
      <c r="F1388" s="11"/>
      <c r="G1388" s="11"/>
      <c r="H1388" s="11"/>
      <c r="I1388" s="11"/>
      <c r="J1388" s="11"/>
      <c r="K1388" s="11"/>
    </row>
    <row r="1389" spans="1:11">
      <c r="A1389" s="204"/>
      <c r="B1389" s="11"/>
      <c r="C1389" s="11"/>
      <c r="D1389" s="11"/>
      <c r="E1389" s="11"/>
      <c r="F1389" s="11"/>
      <c r="G1389" s="11"/>
      <c r="H1389" s="11"/>
      <c r="I1389" s="11"/>
      <c r="J1389" s="11"/>
      <c r="K1389" s="11"/>
    </row>
    <row r="1390" spans="1:11">
      <c r="A1390" s="204"/>
      <c r="B1390" s="11"/>
      <c r="C1390" s="11"/>
      <c r="D1390" s="11"/>
      <c r="E1390" s="11"/>
      <c r="F1390" s="11"/>
      <c r="G1390" s="11"/>
      <c r="H1390" s="11"/>
      <c r="I1390" s="11"/>
      <c r="J1390" s="11"/>
      <c r="K1390" s="11"/>
    </row>
    <row r="1391" spans="1:11">
      <c r="A1391" s="204"/>
      <c r="B1391" s="11"/>
      <c r="C1391" s="11"/>
      <c r="D1391" s="11"/>
      <c r="E1391" s="11"/>
      <c r="F1391" s="11"/>
      <c r="G1391" s="11"/>
      <c r="H1391" s="11"/>
      <c r="I1391" s="11"/>
      <c r="J1391" s="11"/>
      <c r="K1391" s="11"/>
    </row>
    <row r="1392" spans="1:11">
      <c r="A1392" s="204"/>
      <c r="B1392" s="11"/>
      <c r="C1392" s="11"/>
      <c r="D1392" s="11"/>
      <c r="E1392" s="11"/>
      <c r="F1392" s="11"/>
      <c r="G1392" s="11"/>
      <c r="H1392" s="11"/>
      <c r="I1392" s="11"/>
      <c r="J1392" s="11"/>
      <c r="K1392" s="11"/>
    </row>
    <row r="1393" spans="1:11">
      <c r="A1393" s="204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</row>
    <row r="1394" spans="1:11">
      <c r="A1394" s="204"/>
      <c r="B1394" s="11"/>
      <c r="C1394" s="11"/>
      <c r="D1394" s="11"/>
      <c r="E1394" s="11"/>
      <c r="F1394" s="11"/>
      <c r="G1394" s="11"/>
      <c r="H1394" s="11"/>
      <c r="I1394" s="11"/>
      <c r="J1394" s="11"/>
      <c r="K1394" s="11"/>
    </row>
    <row r="1395" spans="1:11">
      <c r="A1395" s="204"/>
      <c r="B1395" s="11"/>
      <c r="C1395" s="11"/>
      <c r="D1395" s="11"/>
      <c r="E1395" s="11"/>
      <c r="F1395" s="11"/>
      <c r="G1395" s="11"/>
      <c r="H1395" s="11"/>
      <c r="I1395" s="11"/>
      <c r="J1395" s="11"/>
      <c r="K1395" s="11"/>
    </row>
    <row r="1396" spans="1:11">
      <c r="A1396" s="204"/>
      <c r="B1396" s="11"/>
      <c r="C1396" s="11"/>
      <c r="D1396" s="11"/>
      <c r="E1396" s="11"/>
      <c r="F1396" s="11"/>
      <c r="G1396" s="11"/>
      <c r="H1396" s="11"/>
      <c r="I1396" s="11"/>
      <c r="J1396" s="11"/>
      <c r="K1396" s="11"/>
    </row>
    <row r="1397" spans="1:11">
      <c r="A1397" s="204"/>
      <c r="B1397" s="11"/>
      <c r="C1397" s="11"/>
      <c r="D1397" s="11"/>
      <c r="E1397" s="11"/>
      <c r="F1397" s="11"/>
      <c r="G1397" s="11"/>
      <c r="H1397" s="11"/>
      <c r="I1397" s="11"/>
      <c r="J1397" s="11"/>
      <c r="K1397" s="11"/>
    </row>
    <row r="1398" spans="1:11">
      <c r="A1398" s="204"/>
      <c r="B1398" s="11"/>
      <c r="C1398" s="11"/>
      <c r="D1398" s="11"/>
      <c r="E1398" s="11"/>
      <c r="F1398" s="11"/>
      <c r="G1398" s="11"/>
      <c r="H1398" s="11"/>
      <c r="I1398" s="11"/>
      <c r="J1398" s="11"/>
      <c r="K1398" s="11"/>
    </row>
    <row r="1399" spans="1:11">
      <c r="A1399" s="204"/>
      <c r="B1399" s="11"/>
      <c r="C1399" s="11"/>
      <c r="D1399" s="11"/>
      <c r="E1399" s="11"/>
      <c r="F1399" s="11"/>
      <c r="G1399" s="11"/>
      <c r="H1399" s="11"/>
      <c r="I1399" s="11"/>
      <c r="J1399" s="11"/>
      <c r="K1399" s="11"/>
    </row>
    <row r="1400" spans="1:11">
      <c r="A1400" s="204"/>
      <c r="B1400" s="11"/>
      <c r="C1400" s="11"/>
      <c r="D1400" s="11"/>
      <c r="E1400" s="11"/>
      <c r="F1400" s="11"/>
      <c r="G1400" s="11"/>
      <c r="H1400" s="11"/>
      <c r="I1400" s="11"/>
      <c r="J1400" s="11"/>
      <c r="K1400" s="11"/>
    </row>
    <row r="1401" spans="1:11">
      <c r="A1401" s="204"/>
      <c r="B1401" s="11"/>
      <c r="C1401" s="11"/>
      <c r="D1401" s="11"/>
      <c r="E1401" s="11"/>
      <c r="F1401" s="11"/>
      <c r="G1401" s="11"/>
      <c r="H1401" s="11"/>
      <c r="I1401" s="11"/>
      <c r="J1401" s="11"/>
      <c r="K1401" s="11"/>
    </row>
    <row r="1402" spans="1:11">
      <c r="A1402" s="204"/>
      <c r="B1402" s="11"/>
      <c r="C1402" s="11"/>
      <c r="D1402" s="11"/>
      <c r="E1402" s="11"/>
      <c r="F1402" s="11"/>
      <c r="G1402" s="11"/>
      <c r="H1402" s="11"/>
      <c r="I1402" s="11"/>
      <c r="J1402" s="11"/>
      <c r="K1402" s="11"/>
    </row>
    <row r="1403" spans="1:11">
      <c r="A1403" s="204"/>
      <c r="B1403" s="11"/>
      <c r="C1403" s="11"/>
      <c r="D1403" s="11"/>
      <c r="E1403" s="11"/>
      <c r="F1403" s="11"/>
      <c r="G1403" s="11"/>
      <c r="H1403" s="11"/>
      <c r="I1403" s="11"/>
      <c r="J1403" s="11"/>
      <c r="K1403" s="11"/>
    </row>
    <row r="1404" spans="1:11">
      <c r="A1404" s="204"/>
      <c r="B1404" s="11"/>
      <c r="C1404" s="11"/>
      <c r="D1404" s="11"/>
      <c r="E1404" s="11"/>
      <c r="F1404" s="11"/>
      <c r="G1404" s="11"/>
      <c r="H1404" s="11"/>
      <c r="I1404" s="11"/>
      <c r="J1404" s="11"/>
      <c r="K1404" s="11"/>
    </row>
    <row r="1405" spans="1:11">
      <c r="A1405" s="204"/>
      <c r="B1405" s="11"/>
      <c r="C1405" s="11"/>
      <c r="D1405" s="11"/>
      <c r="E1405" s="11"/>
      <c r="F1405" s="11"/>
      <c r="G1405" s="11"/>
      <c r="H1405" s="11"/>
      <c r="I1405" s="11"/>
      <c r="J1405" s="11"/>
      <c r="K1405" s="11"/>
    </row>
    <row r="1406" spans="1:11">
      <c r="A1406" s="204"/>
      <c r="B1406" s="11"/>
      <c r="C1406" s="11"/>
      <c r="D1406" s="11"/>
      <c r="E1406" s="11"/>
      <c r="F1406" s="11"/>
      <c r="G1406" s="11"/>
      <c r="H1406" s="11"/>
      <c r="I1406" s="11"/>
      <c r="J1406" s="11"/>
      <c r="K1406" s="11"/>
    </row>
    <row r="1407" spans="1:11">
      <c r="A1407" s="204"/>
      <c r="B1407" s="11"/>
      <c r="C1407" s="11"/>
      <c r="D1407" s="11"/>
      <c r="E1407" s="11"/>
      <c r="F1407" s="11"/>
      <c r="G1407" s="11"/>
      <c r="H1407" s="11"/>
      <c r="I1407" s="11"/>
      <c r="J1407" s="11"/>
      <c r="K1407" s="11"/>
    </row>
    <row r="1408" spans="1:11">
      <c r="A1408" s="204"/>
      <c r="B1408" s="11"/>
      <c r="C1408" s="11"/>
      <c r="D1408" s="11"/>
      <c r="E1408" s="11"/>
      <c r="F1408" s="11"/>
      <c r="G1408" s="11"/>
      <c r="H1408" s="11"/>
      <c r="I1408" s="11"/>
      <c r="J1408" s="11"/>
      <c r="K1408" s="11"/>
    </row>
    <row r="1409" spans="1:11">
      <c r="A1409" s="204"/>
      <c r="B1409" s="11"/>
      <c r="C1409" s="11"/>
      <c r="D1409" s="11"/>
      <c r="E1409" s="11"/>
      <c r="F1409" s="11"/>
      <c r="G1409" s="11"/>
      <c r="H1409" s="11"/>
      <c r="I1409" s="11"/>
      <c r="J1409" s="11"/>
      <c r="K1409" s="11"/>
    </row>
    <row r="1410" spans="1:11">
      <c r="A1410" s="204"/>
      <c r="B1410" s="11"/>
      <c r="C1410" s="11"/>
      <c r="D1410" s="11"/>
      <c r="E1410" s="11"/>
      <c r="F1410" s="11"/>
      <c r="G1410" s="11"/>
      <c r="H1410" s="11"/>
      <c r="I1410" s="11"/>
      <c r="J1410" s="11"/>
      <c r="K1410" s="11"/>
    </row>
    <row r="1411" spans="1:11">
      <c r="A1411" s="204"/>
      <c r="B1411" s="11"/>
      <c r="C1411" s="11"/>
      <c r="D1411" s="11"/>
      <c r="E1411" s="11"/>
      <c r="F1411" s="11"/>
      <c r="G1411" s="11"/>
      <c r="H1411" s="11"/>
      <c r="I1411" s="11"/>
      <c r="J1411" s="11"/>
      <c r="K1411" s="11"/>
    </row>
    <row r="1412" spans="1:11">
      <c r="A1412" s="204"/>
      <c r="B1412" s="11"/>
      <c r="C1412" s="11"/>
      <c r="D1412" s="11"/>
      <c r="E1412" s="11"/>
      <c r="F1412" s="11"/>
      <c r="G1412" s="11"/>
      <c r="H1412" s="11"/>
      <c r="I1412" s="11"/>
      <c r="J1412" s="11"/>
      <c r="K1412" s="11"/>
    </row>
    <row r="1413" spans="1:11">
      <c r="A1413" s="204"/>
      <c r="B1413" s="11"/>
      <c r="C1413" s="11"/>
      <c r="D1413" s="11"/>
      <c r="E1413" s="11"/>
      <c r="F1413" s="11"/>
      <c r="G1413" s="11"/>
      <c r="H1413" s="11"/>
      <c r="I1413" s="11"/>
      <c r="J1413" s="11"/>
      <c r="K1413" s="11"/>
    </row>
    <row r="1414" spans="1:11">
      <c r="A1414" s="204"/>
      <c r="B1414" s="11"/>
      <c r="C1414" s="11"/>
      <c r="D1414" s="11"/>
      <c r="E1414" s="11"/>
      <c r="F1414" s="11"/>
      <c r="G1414" s="11"/>
      <c r="H1414" s="11"/>
      <c r="I1414" s="11"/>
      <c r="J1414" s="11"/>
      <c r="K1414" s="11"/>
    </row>
    <row r="1415" spans="1:11">
      <c r="A1415" s="204"/>
      <c r="B1415" s="11"/>
      <c r="C1415" s="11"/>
      <c r="D1415" s="11"/>
      <c r="E1415" s="11"/>
      <c r="F1415" s="11"/>
      <c r="G1415" s="11"/>
      <c r="H1415" s="11"/>
      <c r="I1415" s="11"/>
      <c r="J1415" s="11"/>
      <c r="K1415" s="11"/>
    </row>
    <row r="1416" spans="1:11">
      <c r="A1416" s="204"/>
      <c r="B1416" s="11"/>
      <c r="C1416" s="11"/>
      <c r="D1416" s="11"/>
      <c r="E1416" s="11"/>
      <c r="F1416" s="11"/>
      <c r="G1416" s="11"/>
      <c r="H1416" s="11"/>
      <c r="I1416" s="11"/>
      <c r="J1416" s="11"/>
      <c r="K1416" s="11"/>
    </row>
    <row r="1417" spans="1:11">
      <c r="A1417" s="204"/>
      <c r="B1417" s="11"/>
      <c r="C1417" s="11"/>
      <c r="D1417" s="11"/>
      <c r="E1417" s="11"/>
      <c r="F1417" s="11"/>
      <c r="G1417" s="11"/>
      <c r="H1417" s="11"/>
      <c r="I1417" s="11"/>
      <c r="J1417" s="11"/>
      <c r="K1417" s="11"/>
    </row>
    <row r="1418" spans="1:11">
      <c r="A1418" s="204"/>
      <c r="B1418" s="11"/>
      <c r="C1418" s="11"/>
      <c r="D1418" s="11"/>
      <c r="E1418" s="11"/>
      <c r="F1418" s="11"/>
      <c r="G1418" s="11"/>
      <c r="H1418" s="11"/>
      <c r="I1418" s="11"/>
      <c r="J1418" s="11"/>
      <c r="K1418" s="11"/>
    </row>
    <row r="1419" spans="1:11">
      <c r="A1419" s="204"/>
      <c r="B1419" s="11"/>
      <c r="C1419" s="11"/>
      <c r="D1419" s="11"/>
      <c r="E1419" s="11"/>
      <c r="F1419" s="11"/>
      <c r="G1419" s="11"/>
      <c r="H1419" s="11"/>
      <c r="I1419" s="11"/>
      <c r="J1419" s="11"/>
      <c r="K1419" s="11"/>
    </row>
    <row r="1420" spans="1:11">
      <c r="A1420" s="204"/>
      <c r="B1420" s="11"/>
      <c r="C1420" s="11"/>
      <c r="D1420" s="11"/>
      <c r="E1420" s="11"/>
      <c r="F1420" s="11"/>
      <c r="G1420" s="11"/>
      <c r="H1420" s="11"/>
      <c r="I1420" s="11"/>
      <c r="J1420" s="11"/>
      <c r="K1420" s="11"/>
    </row>
    <row r="1421" spans="1:11">
      <c r="A1421" s="204"/>
      <c r="B1421" s="11"/>
      <c r="C1421" s="11"/>
      <c r="D1421" s="11"/>
      <c r="E1421" s="11"/>
      <c r="F1421" s="11"/>
      <c r="G1421" s="11"/>
      <c r="H1421" s="11"/>
      <c r="I1421" s="11"/>
      <c r="J1421" s="11"/>
      <c r="K1421" s="11"/>
    </row>
    <row r="1422" spans="1:11">
      <c r="A1422" s="204"/>
      <c r="B1422" s="11"/>
      <c r="C1422" s="11"/>
      <c r="D1422" s="11"/>
      <c r="E1422" s="11"/>
      <c r="F1422" s="11"/>
      <c r="G1422" s="11"/>
      <c r="H1422" s="11"/>
      <c r="I1422" s="11"/>
      <c r="J1422" s="11"/>
      <c r="K1422" s="11"/>
    </row>
    <row r="1423" spans="1:11">
      <c r="A1423" s="204"/>
      <c r="B1423" s="11"/>
      <c r="C1423" s="11"/>
      <c r="D1423" s="11"/>
      <c r="E1423" s="11"/>
      <c r="F1423" s="11"/>
      <c r="G1423" s="11"/>
      <c r="H1423" s="11"/>
      <c r="I1423" s="11"/>
      <c r="J1423" s="11"/>
      <c r="K1423" s="11"/>
    </row>
    <row r="1424" spans="1:11">
      <c r="A1424" s="204"/>
      <c r="B1424" s="11"/>
      <c r="C1424" s="11"/>
      <c r="D1424" s="11"/>
      <c r="E1424" s="11"/>
      <c r="F1424" s="11"/>
      <c r="G1424" s="11"/>
      <c r="H1424" s="11"/>
      <c r="I1424" s="11"/>
      <c r="J1424" s="11"/>
      <c r="K1424" s="11"/>
    </row>
    <row r="1425" spans="1:11">
      <c r="A1425" s="204"/>
      <c r="B1425" s="11"/>
      <c r="C1425" s="11"/>
      <c r="D1425" s="11"/>
      <c r="E1425" s="11"/>
      <c r="F1425" s="11"/>
      <c r="G1425" s="11"/>
      <c r="H1425" s="11"/>
      <c r="I1425" s="11"/>
      <c r="J1425" s="11"/>
      <c r="K1425" s="11"/>
    </row>
    <row r="1426" spans="1:11">
      <c r="A1426" s="204"/>
      <c r="B1426" s="11"/>
      <c r="C1426" s="11"/>
      <c r="D1426" s="11"/>
      <c r="E1426" s="11"/>
      <c r="F1426" s="11"/>
      <c r="G1426" s="11"/>
      <c r="H1426" s="11"/>
      <c r="I1426" s="11"/>
      <c r="J1426" s="11"/>
      <c r="K1426" s="11"/>
    </row>
    <row r="1427" spans="1:11">
      <c r="A1427" s="204"/>
      <c r="B1427" s="11"/>
      <c r="C1427" s="11"/>
      <c r="D1427" s="11"/>
      <c r="E1427" s="11"/>
      <c r="F1427" s="11"/>
      <c r="G1427" s="11"/>
      <c r="H1427" s="11"/>
      <c r="I1427" s="11"/>
      <c r="J1427" s="11"/>
      <c r="K1427" s="11"/>
    </row>
    <row r="1428" spans="1:11">
      <c r="A1428" s="204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</row>
    <row r="1429" spans="1:11">
      <c r="A1429" s="204"/>
      <c r="B1429" s="11"/>
      <c r="C1429" s="11"/>
      <c r="D1429" s="11"/>
      <c r="E1429" s="11"/>
      <c r="F1429" s="11"/>
      <c r="G1429" s="11"/>
      <c r="H1429" s="11"/>
      <c r="I1429" s="11"/>
      <c r="J1429" s="11"/>
      <c r="K1429" s="11"/>
    </row>
    <row r="1430" spans="1:11">
      <c r="A1430" s="204"/>
      <c r="B1430" s="11"/>
      <c r="C1430" s="11"/>
      <c r="D1430" s="11"/>
      <c r="E1430" s="11"/>
      <c r="F1430" s="11"/>
      <c r="G1430" s="11"/>
      <c r="H1430" s="11"/>
      <c r="I1430" s="11"/>
      <c r="J1430" s="11"/>
      <c r="K1430" s="11"/>
    </row>
    <row r="1431" spans="1:11">
      <c r="A1431" s="204"/>
      <c r="B1431" s="11"/>
      <c r="C1431" s="11"/>
      <c r="D1431" s="11"/>
      <c r="E1431" s="11"/>
      <c r="F1431" s="11"/>
      <c r="G1431" s="11"/>
      <c r="H1431" s="11"/>
      <c r="I1431" s="11"/>
      <c r="J1431" s="11"/>
      <c r="K1431" s="11"/>
    </row>
    <row r="1432" spans="1:11">
      <c r="A1432" s="204"/>
      <c r="B1432" s="11"/>
      <c r="C1432" s="11"/>
      <c r="D1432" s="11"/>
      <c r="E1432" s="11"/>
      <c r="F1432" s="11"/>
      <c r="G1432" s="11"/>
      <c r="H1432" s="11"/>
      <c r="I1432" s="11"/>
      <c r="J1432" s="11"/>
      <c r="K1432" s="11"/>
    </row>
    <row r="1433" spans="1:11">
      <c r="A1433" s="204"/>
      <c r="B1433" s="11"/>
      <c r="C1433" s="11"/>
      <c r="D1433" s="11"/>
      <c r="E1433" s="11"/>
      <c r="F1433" s="11"/>
      <c r="G1433" s="11"/>
      <c r="H1433" s="11"/>
      <c r="I1433" s="11"/>
      <c r="J1433" s="11"/>
      <c r="K1433" s="11"/>
    </row>
    <row r="1434" spans="1:11">
      <c r="A1434" s="204"/>
      <c r="B1434" s="11"/>
      <c r="C1434" s="11"/>
      <c r="D1434" s="11"/>
      <c r="E1434" s="11"/>
      <c r="F1434" s="11"/>
      <c r="G1434" s="11"/>
      <c r="H1434" s="11"/>
      <c r="I1434" s="11"/>
      <c r="J1434" s="11"/>
      <c r="K1434" s="11"/>
    </row>
    <row r="1435" spans="1:11">
      <c r="A1435" s="204"/>
      <c r="B1435" s="11"/>
      <c r="C1435" s="11"/>
      <c r="D1435" s="11"/>
      <c r="E1435" s="11"/>
      <c r="F1435" s="11"/>
      <c r="G1435" s="11"/>
      <c r="H1435" s="11"/>
      <c r="I1435" s="11"/>
      <c r="J1435" s="11"/>
      <c r="K1435" s="11"/>
    </row>
    <row r="1436" spans="1:11">
      <c r="A1436" s="204"/>
      <c r="B1436" s="11"/>
      <c r="C1436" s="11"/>
      <c r="D1436" s="11"/>
      <c r="E1436" s="11"/>
      <c r="F1436" s="11"/>
      <c r="G1436" s="11"/>
      <c r="H1436" s="11"/>
      <c r="I1436" s="11"/>
      <c r="J1436" s="11"/>
      <c r="K1436" s="11"/>
    </row>
    <row r="1437" spans="1:11">
      <c r="A1437" s="204"/>
      <c r="B1437" s="11"/>
      <c r="C1437" s="11"/>
      <c r="D1437" s="11"/>
      <c r="E1437" s="11"/>
      <c r="F1437" s="11"/>
      <c r="G1437" s="11"/>
      <c r="H1437" s="11"/>
      <c r="I1437" s="11"/>
      <c r="J1437" s="11"/>
      <c r="K1437" s="11"/>
    </row>
    <row r="1438" spans="1:11">
      <c r="A1438" s="204"/>
      <c r="B1438" s="11"/>
      <c r="C1438" s="11"/>
      <c r="D1438" s="11"/>
      <c r="E1438" s="11"/>
      <c r="F1438" s="11"/>
      <c r="G1438" s="11"/>
      <c r="H1438" s="11"/>
      <c r="I1438" s="11"/>
      <c r="J1438" s="11"/>
      <c r="K1438" s="11"/>
    </row>
    <row r="1439" spans="1:11">
      <c r="A1439" s="204"/>
      <c r="B1439" s="11"/>
      <c r="C1439" s="11"/>
      <c r="D1439" s="11"/>
      <c r="E1439" s="11"/>
      <c r="F1439" s="11"/>
      <c r="G1439" s="11"/>
      <c r="H1439" s="11"/>
      <c r="I1439" s="11"/>
      <c r="J1439" s="11"/>
      <c r="K1439" s="11"/>
    </row>
    <row r="1440" spans="1:11">
      <c r="A1440" s="204"/>
      <c r="B1440" s="11"/>
      <c r="C1440" s="11"/>
      <c r="D1440" s="11"/>
      <c r="E1440" s="11"/>
      <c r="F1440" s="11"/>
      <c r="G1440" s="11"/>
      <c r="H1440" s="11"/>
      <c r="I1440" s="11"/>
      <c r="J1440" s="11"/>
      <c r="K1440" s="11"/>
    </row>
    <row r="1441" spans="1:11">
      <c r="A1441" s="204"/>
      <c r="B1441" s="11"/>
      <c r="C1441" s="11"/>
      <c r="D1441" s="11"/>
      <c r="E1441" s="11"/>
      <c r="F1441" s="11"/>
      <c r="G1441" s="11"/>
      <c r="H1441" s="11"/>
      <c r="I1441" s="11"/>
      <c r="J1441" s="11"/>
      <c r="K1441" s="11"/>
    </row>
    <row r="1442" spans="1:11">
      <c r="A1442" s="204"/>
      <c r="B1442" s="11"/>
      <c r="C1442" s="11"/>
      <c r="D1442" s="11"/>
      <c r="E1442" s="11"/>
      <c r="F1442" s="11"/>
      <c r="G1442" s="11"/>
      <c r="H1442" s="11"/>
      <c r="I1442" s="11"/>
      <c r="J1442" s="11"/>
      <c r="K1442" s="11"/>
    </row>
    <row r="1443" spans="1:11">
      <c r="A1443" s="204"/>
      <c r="B1443" s="11"/>
      <c r="C1443" s="11"/>
      <c r="D1443" s="11"/>
      <c r="E1443" s="11"/>
      <c r="F1443" s="11"/>
      <c r="G1443" s="11"/>
      <c r="H1443" s="11"/>
      <c r="I1443" s="11"/>
      <c r="J1443" s="11"/>
      <c r="K1443" s="11"/>
    </row>
    <row r="1444" spans="1:11">
      <c r="A1444" s="204"/>
      <c r="B1444" s="11"/>
      <c r="C1444" s="11"/>
      <c r="D1444" s="11"/>
      <c r="E1444" s="11"/>
      <c r="F1444" s="11"/>
      <c r="G1444" s="11"/>
      <c r="H1444" s="11"/>
      <c r="I1444" s="11"/>
      <c r="J1444" s="11"/>
      <c r="K1444" s="11"/>
    </row>
    <row r="1445" spans="1:11">
      <c r="A1445" s="204"/>
      <c r="B1445" s="11"/>
      <c r="C1445" s="11"/>
      <c r="D1445" s="11"/>
      <c r="E1445" s="11"/>
      <c r="F1445" s="11"/>
      <c r="G1445" s="11"/>
      <c r="H1445" s="11"/>
      <c r="I1445" s="11"/>
      <c r="J1445" s="11"/>
      <c r="K1445" s="11"/>
    </row>
    <row r="1446" spans="1:11">
      <c r="A1446" s="204"/>
      <c r="B1446" s="11"/>
      <c r="C1446" s="11"/>
      <c r="D1446" s="11"/>
      <c r="E1446" s="11"/>
      <c r="F1446" s="11"/>
      <c r="G1446" s="11"/>
      <c r="H1446" s="11"/>
      <c r="I1446" s="11"/>
      <c r="J1446" s="11"/>
      <c r="K1446" s="11"/>
    </row>
    <row r="1447" spans="1:11">
      <c r="A1447" s="204"/>
      <c r="B1447" s="11"/>
      <c r="C1447" s="11"/>
      <c r="D1447" s="11"/>
      <c r="E1447" s="11"/>
      <c r="F1447" s="11"/>
      <c r="G1447" s="11"/>
      <c r="H1447" s="11"/>
      <c r="I1447" s="11"/>
      <c r="J1447" s="11"/>
      <c r="K1447" s="11"/>
    </row>
    <row r="1448" spans="1:11">
      <c r="A1448" s="204"/>
      <c r="B1448" s="11"/>
      <c r="C1448" s="11"/>
      <c r="D1448" s="11"/>
      <c r="E1448" s="11"/>
      <c r="F1448" s="11"/>
      <c r="G1448" s="11"/>
      <c r="H1448" s="11"/>
      <c r="I1448" s="11"/>
      <c r="J1448" s="11"/>
      <c r="K1448" s="11"/>
    </row>
    <row r="1449" spans="1:11">
      <c r="A1449" s="204"/>
      <c r="B1449" s="11"/>
      <c r="C1449" s="11"/>
      <c r="D1449" s="11"/>
      <c r="E1449" s="11"/>
      <c r="F1449" s="11"/>
      <c r="G1449" s="11"/>
      <c r="H1449" s="11"/>
      <c r="I1449" s="11"/>
      <c r="J1449" s="11"/>
      <c r="K1449" s="11"/>
    </row>
    <row r="1450" spans="1:11">
      <c r="A1450" s="204"/>
      <c r="B1450" s="11"/>
      <c r="C1450" s="11"/>
      <c r="D1450" s="11"/>
      <c r="E1450" s="11"/>
      <c r="F1450" s="11"/>
      <c r="G1450" s="11"/>
      <c r="H1450" s="11"/>
      <c r="I1450" s="11"/>
      <c r="J1450" s="11"/>
      <c r="K1450" s="11"/>
    </row>
    <row r="1451" spans="1:11">
      <c r="A1451" s="204"/>
      <c r="B1451" s="11"/>
      <c r="C1451" s="11"/>
      <c r="D1451" s="11"/>
      <c r="E1451" s="11"/>
      <c r="F1451" s="11"/>
      <c r="G1451" s="11"/>
      <c r="H1451" s="11"/>
      <c r="I1451" s="11"/>
      <c r="J1451" s="11"/>
      <c r="K1451" s="11"/>
    </row>
    <row r="1452" spans="1:11">
      <c r="A1452" s="204"/>
      <c r="B1452" s="11"/>
      <c r="C1452" s="11"/>
      <c r="D1452" s="11"/>
      <c r="E1452" s="11"/>
      <c r="F1452" s="11"/>
      <c r="G1452" s="11"/>
      <c r="H1452" s="11"/>
      <c r="I1452" s="11"/>
      <c r="J1452" s="11"/>
      <c r="K1452" s="11"/>
    </row>
    <row r="1453" spans="1:11">
      <c r="A1453" s="204"/>
      <c r="B1453" s="11"/>
      <c r="C1453" s="11"/>
      <c r="D1453" s="11"/>
      <c r="E1453" s="11"/>
      <c r="F1453" s="11"/>
      <c r="G1453" s="11"/>
      <c r="H1453" s="11"/>
      <c r="I1453" s="11"/>
      <c r="J1453" s="11"/>
      <c r="K1453" s="11"/>
    </row>
    <row r="1454" spans="1:11">
      <c r="A1454" s="204"/>
      <c r="B1454" s="11"/>
      <c r="C1454" s="11"/>
      <c r="D1454" s="11"/>
      <c r="E1454" s="11"/>
      <c r="F1454" s="11"/>
      <c r="G1454" s="11"/>
      <c r="H1454" s="11"/>
      <c r="I1454" s="11"/>
      <c r="J1454" s="11"/>
      <c r="K1454" s="11"/>
    </row>
    <row r="1455" spans="1:11">
      <c r="A1455" s="204"/>
      <c r="B1455" s="11"/>
      <c r="C1455" s="11"/>
      <c r="D1455" s="11"/>
      <c r="E1455" s="11"/>
      <c r="F1455" s="11"/>
      <c r="G1455" s="11"/>
      <c r="H1455" s="11"/>
      <c r="I1455" s="11"/>
      <c r="J1455" s="11"/>
      <c r="K1455" s="11"/>
    </row>
    <row r="1456" spans="1:11">
      <c r="A1456" s="204"/>
      <c r="B1456" s="11"/>
      <c r="C1456" s="11"/>
      <c r="D1456" s="11"/>
      <c r="E1456" s="11"/>
      <c r="F1456" s="11"/>
      <c r="G1456" s="11"/>
      <c r="H1456" s="11"/>
      <c r="I1456" s="11"/>
      <c r="J1456" s="11"/>
      <c r="K1456" s="11"/>
    </row>
    <row r="1457" spans="1:11">
      <c r="A1457" s="204"/>
      <c r="B1457" s="11"/>
      <c r="C1457" s="11"/>
      <c r="D1457" s="11"/>
      <c r="E1457" s="11"/>
      <c r="F1457" s="11"/>
      <c r="G1457" s="11"/>
      <c r="H1457" s="11"/>
      <c r="I1457" s="11"/>
      <c r="J1457" s="11"/>
      <c r="K1457" s="11"/>
    </row>
    <row r="1458" spans="1:11">
      <c r="A1458" s="204"/>
      <c r="B1458" s="11"/>
      <c r="C1458" s="11"/>
      <c r="D1458" s="11"/>
      <c r="E1458" s="11"/>
      <c r="F1458" s="11"/>
      <c r="G1458" s="11"/>
      <c r="H1458" s="11"/>
      <c r="I1458" s="11"/>
      <c r="J1458" s="11"/>
      <c r="K1458" s="11"/>
    </row>
    <row r="1459" spans="1:11">
      <c r="A1459" s="204"/>
      <c r="B1459" s="11"/>
      <c r="C1459" s="11"/>
      <c r="D1459" s="11"/>
      <c r="E1459" s="11"/>
      <c r="F1459" s="11"/>
      <c r="G1459" s="11"/>
      <c r="H1459" s="11"/>
      <c r="I1459" s="11"/>
      <c r="J1459" s="11"/>
      <c r="K1459" s="11"/>
    </row>
    <row r="1460" spans="1:11">
      <c r="A1460" s="204"/>
      <c r="B1460" s="11"/>
      <c r="C1460" s="11"/>
      <c r="D1460" s="11"/>
      <c r="E1460" s="11"/>
      <c r="F1460" s="11"/>
      <c r="G1460" s="11"/>
      <c r="H1460" s="11"/>
      <c r="I1460" s="11"/>
      <c r="J1460" s="11"/>
      <c r="K1460" s="11"/>
    </row>
    <row r="1461" spans="1:11">
      <c r="A1461" s="204"/>
      <c r="B1461" s="11"/>
      <c r="C1461" s="11"/>
      <c r="D1461" s="11"/>
      <c r="E1461" s="11"/>
      <c r="F1461" s="11"/>
      <c r="G1461" s="11"/>
      <c r="H1461" s="11"/>
      <c r="I1461" s="11"/>
      <c r="J1461" s="11"/>
      <c r="K1461" s="11"/>
    </row>
    <row r="1462" spans="1:11">
      <c r="A1462" s="204"/>
      <c r="B1462" s="11"/>
      <c r="C1462" s="11"/>
      <c r="D1462" s="11"/>
      <c r="E1462" s="11"/>
      <c r="F1462" s="11"/>
      <c r="G1462" s="11"/>
      <c r="H1462" s="11"/>
      <c r="I1462" s="11"/>
      <c r="J1462" s="11"/>
      <c r="K1462" s="11"/>
    </row>
    <row r="1463" spans="1:11">
      <c r="A1463" s="204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</row>
    <row r="1464" spans="1:11">
      <c r="A1464" s="204"/>
      <c r="B1464" s="11"/>
      <c r="C1464" s="11"/>
      <c r="D1464" s="11"/>
      <c r="E1464" s="11"/>
      <c r="F1464" s="11"/>
      <c r="G1464" s="11"/>
      <c r="H1464" s="11"/>
      <c r="I1464" s="11"/>
      <c r="J1464" s="11"/>
      <c r="K1464" s="11"/>
    </row>
    <row r="1465" spans="1:11">
      <c r="A1465" s="204"/>
      <c r="B1465" s="11"/>
      <c r="C1465" s="11"/>
      <c r="D1465" s="11"/>
      <c r="E1465" s="11"/>
      <c r="F1465" s="11"/>
      <c r="G1465" s="11"/>
      <c r="H1465" s="11"/>
      <c r="I1465" s="11"/>
      <c r="J1465" s="11"/>
      <c r="K1465" s="11"/>
    </row>
    <row r="1466" spans="1:11">
      <c r="A1466" s="204"/>
      <c r="B1466" s="11"/>
      <c r="C1466" s="11"/>
      <c r="D1466" s="11"/>
      <c r="E1466" s="11"/>
      <c r="F1466" s="11"/>
      <c r="G1466" s="11"/>
      <c r="H1466" s="11"/>
      <c r="I1466" s="11"/>
      <c r="J1466" s="11"/>
      <c r="K1466" s="11"/>
    </row>
    <row r="1467" spans="1:11">
      <c r="A1467" s="204"/>
      <c r="B1467" s="11"/>
      <c r="C1467" s="11"/>
      <c r="D1467" s="11"/>
      <c r="E1467" s="11"/>
      <c r="F1467" s="11"/>
      <c r="G1467" s="11"/>
      <c r="H1467" s="11"/>
      <c r="I1467" s="11"/>
      <c r="J1467" s="11"/>
      <c r="K1467" s="11"/>
    </row>
    <row r="1468" spans="1:11">
      <c r="A1468" s="204"/>
      <c r="B1468" s="11"/>
      <c r="C1468" s="11"/>
      <c r="D1468" s="11"/>
      <c r="E1468" s="11"/>
      <c r="F1468" s="11"/>
      <c r="G1468" s="11"/>
      <c r="H1468" s="11"/>
      <c r="I1468" s="11"/>
      <c r="J1468" s="11"/>
      <c r="K1468" s="11"/>
    </row>
    <row r="1469" spans="1:11">
      <c r="A1469" s="204"/>
      <c r="B1469" s="11"/>
      <c r="C1469" s="11"/>
      <c r="D1469" s="11"/>
      <c r="E1469" s="11"/>
      <c r="F1469" s="11"/>
      <c r="G1469" s="11"/>
      <c r="H1469" s="11"/>
      <c r="I1469" s="11"/>
      <c r="J1469" s="11"/>
      <c r="K1469" s="11"/>
    </row>
    <row r="1470" spans="1:11">
      <c r="A1470" s="204"/>
      <c r="B1470" s="11"/>
      <c r="C1470" s="11"/>
      <c r="D1470" s="11"/>
      <c r="E1470" s="11"/>
      <c r="F1470" s="11"/>
      <c r="G1470" s="11"/>
      <c r="H1470" s="11"/>
      <c r="I1470" s="11"/>
      <c r="J1470" s="11"/>
      <c r="K1470" s="11"/>
    </row>
    <row r="1471" spans="1:11">
      <c r="A1471" s="204"/>
      <c r="B1471" s="11"/>
      <c r="C1471" s="11"/>
      <c r="D1471" s="11"/>
      <c r="E1471" s="11"/>
      <c r="F1471" s="11"/>
      <c r="G1471" s="11"/>
      <c r="H1471" s="11"/>
      <c r="I1471" s="11"/>
      <c r="J1471" s="11"/>
      <c r="K1471" s="11"/>
    </row>
    <row r="1472" spans="1:11">
      <c r="A1472" s="204"/>
      <c r="B1472" s="11"/>
      <c r="C1472" s="11"/>
      <c r="D1472" s="11"/>
      <c r="E1472" s="11"/>
      <c r="F1472" s="11"/>
      <c r="G1472" s="11"/>
      <c r="H1472" s="11"/>
      <c r="I1472" s="11"/>
      <c r="J1472" s="11"/>
      <c r="K1472" s="11"/>
    </row>
    <row r="1473" spans="1:11">
      <c r="A1473" s="204"/>
      <c r="B1473" s="11"/>
      <c r="C1473" s="11"/>
      <c r="D1473" s="11"/>
      <c r="E1473" s="11"/>
      <c r="F1473" s="11"/>
      <c r="G1473" s="11"/>
      <c r="H1473" s="11"/>
      <c r="I1473" s="11"/>
      <c r="J1473" s="11"/>
      <c r="K1473" s="11"/>
    </row>
    <row r="1474" spans="1:11">
      <c r="A1474" s="204"/>
      <c r="B1474" s="11"/>
      <c r="C1474" s="11"/>
      <c r="D1474" s="11"/>
      <c r="E1474" s="11"/>
      <c r="F1474" s="11"/>
      <c r="G1474" s="11"/>
      <c r="H1474" s="11"/>
      <c r="I1474" s="11"/>
      <c r="J1474" s="11"/>
      <c r="K1474" s="11"/>
    </row>
    <row r="1475" spans="1:11">
      <c r="A1475" s="204"/>
      <c r="B1475" s="11"/>
      <c r="C1475" s="11"/>
      <c r="D1475" s="11"/>
      <c r="E1475" s="11"/>
      <c r="F1475" s="11"/>
      <c r="G1475" s="11"/>
      <c r="H1475" s="11"/>
      <c r="I1475" s="11"/>
      <c r="J1475" s="11"/>
      <c r="K1475" s="11"/>
    </row>
    <row r="1476" spans="1:11">
      <c r="A1476" s="204"/>
      <c r="B1476" s="11"/>
      <c r="C1476" s="11"/>
      <c r="D1476" s="11"/>
      <c r="E1476" s="11"/>
      <c r="F1476" s="11"/>
      <c r="G1476" s="11"/>
      <c r="H1476" s="11"/>
      <c r="I1476" s="11"/>
      <c r="J1476" s="11"/>
      <c r="K1476" s="11"/>
    </row>
    <row r="1477" spans="1:11">
      <c r="A1477" s="204"/>
      <c r="B1477" s="11"/>
      <c r="C1477" s="11"/>
      <c r="D1477" s="11"/>
      <c r="E1477" s="11"/>
      <c r="F1477" s="11"/>
      <c r="G1477" s="11"/>
      <c r="H1477" s="11"/>
      <c r="I1477" s="11"/>
      <c r="J1477" s="11"/>
      <c r="K1477" s="11"/>
    </row>
    <row r="1478" spans="1:11">
      <c r="A1478" s="204"/>
      <c r="B1478" s="11"/>
      <c r="C1478" s="11"/>
      <c r="D1478" s="11"/>
      <c r="E1478" s="11"/>
      <c r="F1478" s="11"/>
      <c r="G1478" s="11"/>
      <c r="H1478" s="11"/>
      <c r="I1478" s="11"/>
      <c r="J1478" s="11"/>
      <c r="K1478" s="11"/>
    </row>
    <row r="1479" spans="1:11">
      <c r="A1479" s="204"/>
      <c r="B1479" s="11"/>
      <c r="C1479" s="11"/>
      <c r="D1479" s="11"/>
      <c r="E1479" s="11"/>
      <c r="F1479" s="11"/>
      <c r="G1479" s="11"/>
      <c r="H1479" s="11"/>
      <c r="I1479" s="11"/>
      <c r="J1479" s="11"/>
      <c r="K1479" s="11"/>
    </row>
    <row r="1480" spans="1:11">
      <c r="A1480" s="204"/>
      <c r="B1480" s="11"/>
      <c r="C1480" s="11"/>
      <c r="D1480" s="11"/>
      <c r="E1480" s="11"/>
      <c r="F1480" s="11"/>
      <c r="G1480" s="11"/>
      <c r="H1480" s="11"/>
      <c r="I1480" s="11"/>
      <c r="J1480" s="11"/>
      <c r="K1480" s="11"/>
    </row>
    <row r="1481" spans="1:11">
      <c r="A1481" s="204"/>
      <c r="B1481" s="11"/>
      <c r="C1481" s="11"/>
      <c r="D1481" s="11"/>
      <c r="E1481" s="11"/>
      <c r="F1481" s="11"/>
      <c r="G1481" s="11"/>
      <c r="H1481" s="11"/>
      <c r="I1481" s="11"/>
      <c r="J1481" s="11"/>
      <c r="K1481" s="11"/>
    </row>
    <row r="1482" spans="1:11">
      <c r="A1482" s="204"/>
      <c r="B1482" s="11"/>
      <c r="C1482" s="11"/>
      <c r="D1482" s="11"/>
      <c r="E1482" s="11"/>
      <c r="F1482" s="11"/>
      <c r="G1482" s="11"/>
      <c r="H1482" s="11"/>
      <c r="I1482" s="11"/>
      <c r="J1482" s="11"/>
      <c r="K1482" s="11"/>
    </row>
    <row r="1483" spans="1:11">
      <c r="A1483" s="204"/>
      <c r="B1483" s="11"/>
      <c r="C1483" s="11"/>
      <c r="D1483" s="11"/>
      <c r="E1483" s="11"/>
      <c r="F1483" s="11"/>
      <c r="G1483" s="11"/>
      <c r="H1483" s="11"/>
      <c r="I1483" s="11"/>
      <c r="J1483" s="11"/>
      <c r="K1483" s="11"/>
    </row>
    <row r="1484" spans="1:11">
      <c r="A1484" s="204"/>
      <c r="B1484" s="11"/>
      <c r="C1484" s="11"/>
      <c r="D1484" s="11"/>
      <c r="E1484" s="11"/>
      <c r="F1484" s="11"/>
      <c r="G1484" s="11"/>
      <c r="H1484" s="11"/>
      <c r="I1484" s="11"/>
      <c r="J1484" s="11"/>
      <c r="K1484" s="11"/>
    </row>
    <row r="1485" spans="1:11">
      <c r="A1485" s="204"/>
      <c r="B1485" s="11"/>
      <c r="C1485" s="11"/>
      <c r="D1485" s="11"/>
      <c r="E1485" s="11"/>
      <c r="F1485" s="11"/>
      <c r="G1485" s="11"/>
      <c r="H1485" s="11"/>
      <c r="I1485" s="11"/>
      <c r="J1485" s="11"/>
      <c r="K1485" s="11"/>
    </row>
    <row r="1486" spans="1:11">
      <c r="A1486" s="204"/>
      <c r="B1486" s="11"/>
      <c r="C1486" s="11"/>
      <c r="D1486" s="11"/>
      <c r="E1486" s="11"/>
      <c r="F1486" s="11"/>
      <c r="G1486" s="11"/>
      <c r="H1486" s="11"/>
      <c r="I1486" s="11"/>
      <c r="J1486" s="11"/>
      <c r="K1486" s="11"/>
    </row>
    <row r="1487" spans="1:11">
      <c r="A1487" s="204"/>
      <c r="B1487" s="11"/>
      <c r="C1487" s="11"/>
      <c r="D1487" s="11"/>
      <c r="E1487" s="11"/>
      <c r="F1487" s="11"/>
      <c r="G1487" s="11"/>
      <c r="H1487" s="11"/>
      <c r="I1487" s="11"/>
      <c r="J1487" s="11"/>
      <c r="K1487" s="11"/>
    </row>
    <row r="1488" spans="1:11">
      <c r="A1488" s="204"/>
      <c r="B1488" s="11"/>
      <c r="C1488" s="11"/>
      <c r="D1488" s="11"/>
      <c r="E1488" s="11"/>
      <c r="F1488" s="11"/>
      <c r="G1488" s="11"/>
      <c r="H1488" s="11"/>
      <c r="I1488" s="11"/>
      <c r="J1488" s="11"/>
      <c r="K1488" s="11"/>
    </row>
    <row r="1489" spans="1:11">
      <c r="A1489" s="204"/>
      <c r="B1489" s="11"/>
      <c r="C1489" s="11"/>
      <c r="D1489" s="11"/>
      <c r="E1489" s="11"/>
      <c r="F1489" s="11"/>
      <c r="G1489" s="11"/>
      <c r="H1489" s="11"/>
      <c r="I1489" s="11"/>
      <c r="J1489" s="11"/>
      <c r="K1489" s="11"/>
    </row>
    <row r="1490" spans="1:11">
      <c r="A1490" s="204"/>
      <c r="B1490" s="11"/>
      <c r="C1490" s="11"/>
      <c r="D1490" s="11"/>
      <c r="E1490" s="11"/>
      <c r="F1490" s="11"/>
      <c r="G1490" s="11"/>
      <c r="H1490" s="11"/>
      <c r="I1490" s="11"/>
      <c r="J1490" s="11"/>
      <c r="K1490" s="11"/>
    </row>
    <row r="1491" spans="1:11">
      <c r="A1491" s="204"/>
      <c r="B1491" s="11"/>
      <c r="C1491" s="11"/>
      <c r="D1491" s="11"/>
      <c r="E1491" s="11"/>
      <c r="F1491" s="11"/>
      <c r="G1491" s="11"/>
      <c r="H1491" s="11"/>
      <c r="I1491" s="11"/>
      <c r="J1491" s="11"/>
      <c r="K1491" s="11"/>
    </row>
    <row r="1492" spans="1:11">
      <c r="A1492" s="204"/>
      <c r="B1492" s="11"/>
      <c r="C1492" s="11"/>
      <c r="D1492" s="11"/>
      <c r="E1492" s="11"/>
      <c r="F1492" s="11"/>
      <c r="G1492" s="11"/>
      <c r="H1492" s="11"/>
      <c r="I1492" s="11"/>
      <c r="J1492" s="11"/>
      <c r="K1492" s="11"/>
    </row>
    <row r="1493" spans="1:11">
      <c r="A1493" s="204"/>
      <c r="B1493" s="11"/>
      <c r="C1493" s="11"/>
      <c r="D1493" s="11"/>
      <c r="E1493" s="11"/>
      <c r="F1493" s="11"/>
      <c r="G1493" s="11"/>
      <c r="H1493" s="11"/>
      <c r="I1493" s="11"/>
      <c r="J1493" s="11"/>
      <c r="K1493" s="11"/>
    </row>
    <row r="1494" spans="1:11">
      <c r="A1494" s="204"/>
      <c r="B1494" s="11"/>
      <c r="C1494" s="11"/>
      <c r="D1494" s="11"/>
      <c r="E1494" s="11"/>
      <c r="F1494" s="11"/>
      <c r="G1494" s="11"/>
      <c r="H1494" s="11"/>
      <c r="I1494" s="11"/>
      <c r="J1494" s="11"/>
      <c r="K1494" s="11"/>
    </row>
    <row r="1495" spans="1:11">
      <c r="A1495" s="204"/>
      <c r="B1495" s="11"/>
      <c r="C1495" s="11"/>
      <c r="D1495" s="11"/>
      <c r="E1495" s="11"/>
      <c r="F1495" s="11"/>
      <c r="G1495" s="11"/>
      <c r="H1495" s="11"/>
      <c r="I1495" s="11"/>
      <c r="J1495" s="11"/>
      <c r="K1495" s="11"/>
    </row>
    <row r="1496" spans="1:11">
      <c r="A1496" s="204"/>
      <c r="B1496" s="11"/>
      <c r="C1496" s="11"/>
      <c r="D1496" s="11"/>
      <c r="E1496" s="11"/>
      <c r="F1496" s="11"/>
      <c r="G1496" s="11"/>
      <c r="H1496" s="11"/>
      <c r="I1496" s="11"/>
      <c r="J1496" s="11"/>
      <c r="K1496" s="11"/>
    </row>
    <row r="1497" spans="1:11">
      <c r="A1497" s="204"/>
      <c r="B1497" s="11"/>
      <c r="C1497" s="11"/>
      <c r="D1497" s="11"/>
      <c r="E1497" s="11"/>
      <c r="F1497" s="11"/>
      <c r="G1497" s="11"/>
      <c r="H1497" s="11"/>
      <c r="I1497" s="11"/>
      <c r="J1497" s="11"/>
      <c r="K1497" s="11"/>
    </row>
    <row r="1498" spans="1:11">
      <c r="A1498" s="204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</row>
    <row r="1499" spans="1:11">
      <c r="A1499" s="204"/>
      <c r="B1499" s="11"/>
      <c r="C1499" s="11"/>
      <c r="D1499" s="11"/>
      <c r="E1499" s="11"/>
      <c r="F1499" s="11"/>
      <c r="G1499" s="11"/>
      <c r="H1499" s="11"/>
      <c r="I1499" s="11"/>
      <c r="J1499" s="11"/>
      <c r="K1499" s="11"/>
    </row>
    <row r="1500" spans="1:11">
      <c r="A1500" s="204"/>
      <c r="B1500" s="11"/>
      <c r="C1500" s="11"/>
      <c r="D1500" s="11"/>
      <c r="E1500" s="11"/>
      <c r="F1500" s="11"/>
      <c r="G1500" s="11"/>
      <c r="H1500" s="11"/>
      <c r="I1500" s="11"/>
      <c r="J1500" s="11"/>
      <c r="K1500" s="11"/>
    </row>
    <row r="1501" spans="1:11">
      <c r="A1501" s="204"/>
      <c r="B1501" s="11"/>
      <c r="C1501" s="11"/>
      <c r="D1501" s="11"/>
      <c r="E1501" s="11"/>
      <c r="F1501" s="11"/>
      <c r="G1501" s="11"/>
      <c r="H1501" s="11"/>
      <c r="I1501" s="11"/>
      <c r="J1501" s="11"/>
      <c r="K1501" s="11"/>
    </row>
    <row r="1502" spans="1:11">
      <c r="A1502" s="204"/>
      <c r="B1502" s="11"/>
      <c r="C1502" s="11"/>
      <c r="D1502" s="11"/>
      <c r="E1502" s="11"/>
      <c r="F1502" s="11"/>
      <c r="G1502" s="11"/>
      <c r="H1502" s="11"/>
      <c r="I1502" s="11"/>
      <c r="J1502" s="11"/>
      <c r="K1502" s="11"/>
    </row>
    <row r="1503" spans="1:11">
      <c r="A1503" s="204"/>
      <c r="B1503" s="11"/>
      <c r="C1503" s="11"/>
      <c r="D1503" s="11"/>
      <c r="E1503" s="11"/>
      <c r="F1503" s="11"/>
      <c r="G1503" s="11"/>
      <c r="H1503" s="11"/>
      <c r="I1503" s="11"/>
      <c r="J1503" s="11"/>
      <c r="K1503" s="11"/>
    </row>
    <row r="1504" spans="1:11">
      <c r="A1504" s="204"/>
      <c r="B1504" s="11"/>
      <c r="C1504" s="11"/>
      <c r="D1504" s="11"/>
      <c r="E1504" s="11"/>
      <c r="F1504" s="11"/>
      <c r="G1504" s="11"/>
      <c r="H1504" s="11"/>
      <c r="I1504" s="11"/>
      <c r="J1504" s="11"/>
      <c r="K1504" s="11"/>
    </row>
    <row r="1505" spans="1:11">
      <c r="A1505" s="204"/>
      <c r="B1505" s="11"/>
      <c r="C1505" s="11"/>
      <c r="D1505" s="11"/>
      <c r="E1505" s="11"/>
      <c r="F1505" s="11"/>
      <c r="G1505" s="11"/>
      <c r="H1505" s="11"/>
      <c r="I1505" s="11"/>
      <c r="J1505" s="11"/>
      <c r="K1505" s="11"/>
    </row>
    <row r="1506" spans="1:11">
      <c r="A1506" s="204"/>
      <c r="B1506" s="11"/>
      <c r="C1506" s="11"/>
      <c r="D1506" s="11"/>
      <c r="E1506" s="11"/>
      <c r="F1506" s="11"/>
      <c r="G1506" s="11"/>
      <c r="H1506" s="11"/>
      <c r="I1506" s="11"/>
      <c r="J1506" s="11"/>
      <c r="K1506" s="11"/>
    </row>
    <row r="1507" spans="1:11">
      <c r="A1507" s="204"/>
      <c r="B1507" s="11"/>
      <c r="C1507" s="11"/>
      <c r="D1507" s="11"/>
      <c r="E1507" s="11"/>
      <c r="F1507" s="11"/>
      <c r="G1507" s="11"/>
      <c r="H1507" s="11"/>
      <c r="I1507" s="11"/>
      <c r="J1507" s="11"/>
      <c r="K1507" s="11"/>
    </row>
    <row r="1508" spans="1:11">
      <c r="A1508" s="204"/>
      <c r="B1508" s="11"/>
      <c r="C1508" s="11"/>
      <c r="D1508" s="11"/>
      <c r="E1508" s="11"/>
      <c r="F1508" s="11"/>
      <c r="G1508" s="11"/>
      <c r="H1508" s="11"/>
      <c r="I1508" s="11"/>
      <c r="J1508" s="11"/>
      <c r="K1508" s="11"/>
    </row>
    <row r="1509" spans="1:11">
      <c r="A1509" s="204"/>
      <c r="B1509" s="11"/>
      <c r="C1509" s="11"/>
      <c r="D1509" s="11"/>
      <c r="E1509" s="11"/>
      <c r="F1509" s="11"/>
      <c r="G1509" s="11"/>
      <c r="H1509" s="11"/>
      <c r="I1509" s="11"/>
      <c r="J1509" s="11"/>
      <c r="K1509" s="11"/>
    </row>
    <row r="1510" spans="1:11">
      <c r="A1510" s="204"/>
      <c r="B1510" s="11"/>
      <c r="C1510" s="11"/>
      <c r="D1510" s="11"/>
      <c r="E1510" s="11"/>
      <c r="F1510" s="11"/>
      <c r="G1510" s="11"/>
      <c r="H1510" s="11"/>
      <c r="I1510" s="11"/>
      <c r="J1510" s="11"/>
      <c r="K1510" s="11"/>
    </row>
    <row r="1511" spans="1:11">
      <c r="A1511" s="204"/>
      <c r="B1511" s="11"/>
      <c r="C1511" s="11"/>
      <c r="D1511" s="11"/>
      <c r="E1511" s="11"/>
      <c r="F1511" s="11"/>
      <c r="G1511" s="11"/>
      <c r="H1511" s="11"/>
      <c r="I1511" s="11"/>
      <c r="J1511" s="11"/>
      <c r="K1511" s="11"/>
    </row>
    <row r="1512" spans="1:11">
      <c r="A1512" s="204"/>
      <c r="B1512" s="11"/>
      <c r="C1512" s="11"/>
      <c r="D1512" s="11"/>
      <c r="E1512" s="11"/>
      <c r="F1512" s="11"/>
      <c r="G1512" s="11"/>
      <c r="H1512" s="11"/>
      <c r="I1512" s="11"/>
      <c r="J1512" s="11"/>
      <c r="K1512" s="11"/>
    </row>
    <row r="1513" spans="1:11">
      <c r="A1513" s="204"/>
      <c r="B1513" s="11"/>
      <c r="C1513" s="11"/>
      <c r="D1513" s="11"/>
      <c r="E1513" s="11"/>
      <c r="F1513" s="11"/>
      <c r="G1513" s="11"/>
      <c r="H1513" s="11"/>
      <c r="I1513" s="11"/>
      <c r="J1513" s="11"/>
      <c r="K1513" s="11"/>
    </row>
    <row r="1514" spans="1:11">
      <c r="A1514" s="204"/>
      <c r="B1514" s="11"/>
      <c r="C1514" s="11"/>
      <c r="D1514" s="11"/>
      <c r="E1514" s="11"/>
      <c r="F1514" s="11"/>
      <c r="G1514" s="11"/>
      <c r="H1514" s="11"/>
      <c r="I1514" s="11"/>
      <c r="J1514" s="11"/>
      <c r="K1514" s="11"/>
    </row>
    <row r="1515" spans="1:11">
      <c r="A1515" s="204"/>
      <c r="B1515" s="11"/>
      <c r="C1515" s="11"/>
      <c r="D1515" s="11"/>
      <c r="E1515" s="11"/>
      <c r="F1515" s="11"/>
      <c r="G1515" s="11"/>
      <c r="H1515" s="11"/>
      <c r="I1515" s="11"/>
      <c r="J1515" s="11"/>
      <c r="K1515" s="11"/>
    </row>
    <row r="1516" spans="1:11">
      <c r="A1516" s="204"/>
      <c r="B1516" s="11"/>
      <c r="C1516" s="11"/>
      <c r="D1516" s="11"/>
      <c r="E1516" s="11"/>
      <c r="F1516" s="11"/>
      <c r="G1516" s="11"/>
      <c r="H1516" s="11"/>
      <c r="I1516" s="11"/>
      <c r="J1516" s="11"/>
      <c r="K1516" s="11"/>
    </row>
    <row r="1517" spans="1:11">
      <c r="A1517" s="204"/>
      <c r="B1517" s="11"/>
      <c r="C1517" s="11"/>
      <c r="D1517" s="11"/>
      <c r="E1517" s="11"/>
      <c r="F1517" s="11"/>
      <c r="G1517" s="11"/>
      <c r="H1517" s="11"/>
      <c r="I1517" s="11"/>
      <c r="J1517" s="11"/>
      <c r="K1517" s="11"/>
    </row>
    <row r="1518" spans="1:11">
      <c r="A1518" s="204"/>
      <c r="B1518" s="11"/>
      <c r="C1518" s="11"/>
      <c r="D1518" s="11"/>
      <c r="E1518" s="11"/>
      <c r="F1518" s="11"/>
      <c r="G1518" s="11"/>
      <c r="H1518" s="11"/>
      <c r="I1518" s="11"/>
      <c r="J1518" s="11"/>
      <c r="K1518" s="11"/>
    </row>
    <row r="1519" spans="1:11">
      <c r="A1519" s="204"/>
      <c r="B1519" s="11"/>
      <c r="C1519" s="11"/>
      <c r="D1519" s="11"/>
      <c r="E1519" s="11"/>
      <c r="F1519" s="11"/>
      <c r="G1519" s="11"/>
      <c r="H1519" s="11"/>
      <c r="I1519" s="11"/>
      <c r="J1519" s="11"/>
      <c r="K1519" s="11"/>
    </row>
    <row r="1520" spans="1:11">
      <c r="A1520" s="204"/>
      <c r="B1520" s="11"/>
      <c r="C1520" s="11"/>
      <c r="D1520" s="11"/>
      <c r="E1520" s="11"/>
      <c r="F1520" s="11"/>
      <c r="G1520" s="11"/>
      <c r="H1520" s="11"/>
      <c r="I1520" s="11"/>
      <c r="J1520" s="11"/>
      <c r="K1520" s="11"/>
    </row>
    <row r="1521" spans="1:11">
      <c r="A1521" s="204"/>
      <c r="B1521" s="11"/>
      <c r="C1521" s="11"/>
      <c r="D1521" s="11"/>
      <c r="E1521" s="11"/>
      <c r="F1521" s="11"/>
      <c r="G1521" s="11"/>
      <c r="H1521" s="11"/>
      <c r="I1521" s="11"/>
      <c r="J1521" s="11"/>
      <c r="K1521" s="11"/>
    </row>
    <row r="1522" spans="1:11">
      <c r="A1522" s="204"/>
      <c r="B1522" s="11"/>
      <c r="C1522" s="11"/>
      <c r="D1522" s="11"/>
      <c r="E1522" s="11"/>
      <c r="F1522" s="11"/>
      <c r="G1522" s="11"/>
      <c r="H1522" s="11"/>
      <c r="I1522" s="11"/>
      <c r="J1522" s="11"/>
      <c r="K1522" s="11"/>
    </row>
    <row r="1523" spans="1:11">
      <c r="A1523" s="204"/>
      <c r="B1523" s="11"/>
      <c r="C1523" s="11"/>
      <c r="D1523" s="11"/>
      <c r="E1523" s="11"/>
      <c r="F1523" s="11"/>
      <c r="G1523" s="11"/>
      <c r="H1523" s="11"/>
      <c r="I1523" s="11"/>
      <c r="J1523" s="11"/>
      <c r="K1523" s="11"/>
    </row>
    <row r="1524" spans="1:11">
      <c r="A1524" s="204"/>
      <c r="B1524" s="11"/>
      <c r="C1524" s="11"/>
      <c r="D1524" s="11"/>
      <c r="E1524" s="11"/>
      <c r="F1524" s="11"/>
      <c r="G1524" s="11"/>
      <c r="H1524" s="11"/>
      <c r="I1524" s="11"/>
      <c r="J1524" s="11"/>
      <c r="K1524" s="11"/>
    </row>
    <row r="1525" spans="1:11">
      <c r="A1525" s="204"/>
      <c r="B1525" s="11"/>
      <c r="C1525" s="11"/>
      <c r="D1525" s="11"/>
      <c r="E1525" s="11"/>
      <c r="F1525" s="11"/>
      <c r="G1525" s="11"/>
      <c r="H1525" s="11"/>
      <c r="I1525" s="11"/>
      <c r="J1525" s="11"/>
      <c r="K1525" s="11"/>
    </row>
    <row r="1526" spans="1:11">
      <c r="A1526" s="204"/>
      <c r="B1526" s="11"/>
      <c r="C1526" s="11"/>
      <c r="D1526" s="11"/>
      <c r="E1526" s="11"/>
      <c r="F1526" s="11"/>
      <c r="G1526" s="11"/>
      <c r="H1526" s="11"/>
      <c r="I1526" s="11"/>
      <c r="J1526" s="11"/>
      <c r="K1526" s="11"/>
    </row>
    <row r="1527" spans="1:11">
      <c r="A1527" s="204"/>
      <c r="B1527" s="11"/>
      <c r="C1527" s="11"/>
      <c r="D1527" s="11"/>
      <c r="E1527" s="11"/>
      <c r="F1527" s="11"/>
      <c r="G1527" s="11"/>
      <c r="H1527" s="11"/>
      <c r="I1527" s="11"/>
      <c r="J1527" s="11"/>
      <c r="K1527" s="11"/>
    </row>
    <row r="1528" spans="1:11">
      <c r="A1528" s="204"/>
      <c r="B1528" s="11"/>
      <c r="C1528" s="11"/>
      <c r="D1528" s="11"/>
      <c r="E1528" s="11"/>
      <c r="F1528" s="11"/>
      <c r="G1528" s="11"/>
      <c r="H1528" s="11"/>
      <c r="I1528" s="11"/>
      <c r="J1528" s="11"/>
      <c r="K1528" s="11"/>
    </row>
    <row r="1529" spans="1:11">
      <c r="A1529" s="204"/>
      <c r="B1529" s="11"/>
      <c r="C1529" s="11"/>
      <c r="D1529" s="11"/>
      <c r="E1529" s="11"/>
      <c r="F1529" s="11"/>
      <c r="G1529" s="11"/>
      <c r="H1529" s="11"/>
      <c r="I1529" s="11"/>
      <c r="J1529" s="11"/>
      <c r="K1529" s="11"/>
    </row>
    <row r="1530" spans="1:11">
      <c r="A1530" s="204"/>
      <c r="B1530" s="11"/>
      <c r="C1530" s="11"/>
      <c r="D1530" s="11"/>
      <c r="E1530" s="11"/>
      <c r="F1530" s="11"/>
      <c r="G1530" s="11"/>
      <c r="H1530" s="11"/>
      <c r="I1530" s="11"/>
      <c r="J1530" s="11"/>
      <c r="K1530" s="11"/>
    </row>
    <row r="1531" spans="1:11">
      <c r="A1531" s="204"/>
      <c r="B1531" s="11"/>
      <c r="C1531" s="11"/>
      <c r="D1531" s="11"/>
      <c r="E1531" s="11"/>
      <c r="F1531" s="11"/>
      <c r="G1531" s="11"/>
      <c r="H1531" s="11"/>
      <c r="I1531" s="11"/>
      <c r="J1531" s="11"/>
      <c r="K1531" s="11"/>
    </row>
    <row r="1532" spans="1:11">
      <c r="A1532" s="204"/>
      <c r="B1532" s="11"/>
      <c r="C1532" s="11"/>
      <c r="D1532" s="11"/>
      <c r="E1532" s="11"/>
      <c r="F1532" s="11"/>
      <c r="G1532" s="11"/>
      <c r="H1532" s="11"/>
      <c r="I1532" s="11"/>
      <c r="J1532" s="11"/>
      <c r="K1532" s="11"/>
    </row>
    <row r="1533" spans="1:11">
      <c r="A1533" s="204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</row>
    <row r="1534" spans="1:11">
      <c r="A1534" s="204"/>
      <c r="B1534" s="11"/>
      <c r="C1534" s="11"/>
      <c r="D1534" s="11"/>
      <c r="E1534" s="11"/>
      <c r="F1534" s="11"/>
      <c r="G1534" s="11"/>
      <c r="H1534" s="11"/>
      <c r="I1534" s="11"/>
      <c r="J1534" s="11"/>
      <c r="K1534" s="11"/>
    </row>
    <row r="1535" spans="1:11">
      <c r="A1535" s="204"/>
      <c r="B1535" s="11"/>
      <c r="C1535" s="11"/>
      <c r="D1535" s="11"/>
      <c r="E1535" s="11"/>
      <c r="F1535" s="11"/>
      <c r="G1535" s="11"/>
      <c r="H1535" s="11"/>
      <c r="I1535" s="11"/>
      <c r="J1535" s="11"/>
      <c r="K1535" s="11"/>
    </row>
    <row r="1536" spans="1:11">
      <c r="A1536" s="204"/>
      <c r="B1536" s="11"/>
      <c r="C1536" s="11"/>
      <c r="D1536" s="11"/>
      <c r="E1536" s="11"/>
      <c r="F1536" s="11"/>
      <c r="G1536" s="11"/>
      <c r="H1536" s="11"/>
      <c r="I1536" s="11"/>
      <c r="J1536" s="11"/>
      <c r="K1536" s="11"/>
    </row>
    <row r="1537" spans="1:11">
      <c r="A1537" s="204"/>
      <c r="B1537" s="11"/>
      <c r="C1537" s="11"/>
      <c r="D1537" s="11"/>
      <c r="E1537" s="11"/>
      <c r="F1537" s="11"/>
      <c r="G1537" s="11"/>
      <c r="H1537" s="11"/>
      <c r="I1537" s="11"/>
      <c r="J1537" s="11"/>
      <c r="K1537" s="11"/>
    </row>
    <row r="1538" spans="1:11">
      <c r="A1538" s="204"/>
      <c r="B1538" s="11"/>
      <c r="C1538" s="11"/>
      <c r="D1538" s="11"/>
      <c r="E1538" s="11"/>
      <c r="F1538" s="11"/>
      <c r="G1538" s="11"/>
      <c r="H1538" s="11"/>
      <c r="I1538" s="11"/>
      <c r="J1538" s="11"/>
      <c r="K1538" s="11"/>
    </row>
    <row r="1539" spans="1:11">
      <c r="A1539" s="204"/>
      <c r="B1539" s="11"/>
      <c r="C1539" s="11"/>
      <c r="D1539" s="11"/>
      <c r="E1539" s="11"/>
      <c r="F1539" s="11"/>
      <c r="G1539" s="11"/>
      <c r="H1539" s="11"/>
      <c r="I1539" s="11"/>
      <c r="J1539" s="11"/>
      <c r="K1539" s="11"/>
    </row>
    <row r="1540" spans="1:11">
      <c r="A1540" s="204"/>
      <c r="B1540" s="11"/>
      <c r="C1540" s="11"/>
      <c r="D1540" s="11"/>
      <c r="E1540" s="11"/>
      <c r="F1540" s="11"/>
      <c r="G1540" s="11"/>
      <c r="H1540" s="11"/>
      <c r="I1540" s="11"/>
      <c r="J1540" s="11"/>
      <c r="K1540" s="11"/>
    </row>
    <row r="1541" spans="1:11">
      <c r="A1541" s="204"/>
      <c r="B1541" s="11"/>
      <c r="C1541" s="11"/>
      <c r="D1541" s="11"/>
      <c r="E1541" s="11"/>
      <c r="F1541" s="11"/>
      <c r="G1541" s="11"/>
      <c r="H1541" s="11"/>
      <c r="I1541" s="11"/>
      <c r="J1541" s="11"/>
      <c r="K1541" s="11"/>
    </row>
    <row r="1542" spans="1:11">
      <c r="A1542" s="204"/>
      <c r="B1542" s="11"/>
      <c r="C1542" s="11"/>
      <c r="D1542" s="11"/>
      <c r="E1542" s="11"/>
      <c r="F1542" s="11"/>
      <c r="G1542" s="11"/>
      <c r="H1542" s="11"/>
      <c r="I1542" s="11"/>
      <c r="J1542" s="11"/>
      <c r="K1542" s="11"/>
    </row>
    <row r="1543" spans="1:11">
      <c r="A1543" s="204"/>
      <c r="B1543" s="11"/>
      <c r="C1543" s="11"/>
      <c r="D1543" s="11"/>
      <c r="E1543" s="11"/>
      <c r="F1543" s="11"/>
      <c r="G1543" s="11"/>
      <c r="H1543" s="11"/>
      <c r="I1543" s="11"/>
      <c r="J1543" s="11"/>
      <c r="K1543" s="11"/>
    </row>
    <row r="1544" spans="1:11">
      <c r="A1544" s="204"/>
      <c r="B1544" s="11"/>
      <c r="C1544" s="11"/>
      <c r="D1544" s="11"/>
      <c r="E1544" s="11"/>
      <c r="F1544" s="11"/>
      <c r="G1544" s="11"/>
      <c r="H1544" s="11"/>
      <c r="I1544" s="11"/>
      <c r="J1544" s="11"/>
      <c r="K1544" s="11"/>
    </row>
    <row r="1545" spans="1:11">
      <c r="A1545" s="204"/>
      <c r="B1545" s="11"/>
      <c r="C1545" s="11"/>
      <c r="D1545" s="11"/>
      <c r="E1545" s="11"/>
      <c r="F1545" s="11"/>
      <c r="G1545" s="11"/>
      <c r="H1545" s="11"/>
      <c r="I1545" s="11"/>
      <c r="J1545" s="11"/>
      <c r="K1545" s="11"/>
    </row>
    <row r="1546" spans="1:11">
      <c r="A1546" s="204"/>
      <c r="B1546" s="11"/>
      <c r="C1546" s="11"/>
      <c r="D1546" s="11"/>
      <c r="E1546" s="11"/>
      <c r="F1546" s="11"/>
      <c r="G1546" s="11"/>
      <c r="H1546" s="11"/>
      <c r="I1546" s="11"/>
      <c r="J1546" s="11"/>
      <c r="K1546" s="11"/>
    </row>
    <row r="1547" spans="1:11">
      <c r="A1547" s="204"/>
      <c r="B1547" s="11"/>
      <c r="C1547" s="11"/>
      <c r="D1547" s="11"/>
      <c r="E1547" s="11"/>
      <c r="F1547" s="11"/>
      <c r="G1547" s="11"/>
      <c r="H1547" s="11"/>
      <c r="I1547" s="11"/>
      <c r="J1547" s="11"/>
      <c r="K1547" s="11"/>
    </row>
    <row r="1548" spans="1:11">
      <c r="A1548" s="204"/>
      <c r="B1548" s="11"/>
      <c r="C1548" s="11"/>
      <c r="D1548" s="11"/>
      <c r="E1548" s="11"/>
      <c r="F1548" s="11"/>
      <c r="G1548" s="11"/>
      <c r="H1548" s="11"/>
      <c r="I1548" s="11"/>
      <c r="J1548" s="11"/>
      <c r="K1548" s="11"/>
    </row>
    <row r="1549" spans="1:11">
      <c r="A1549" s="204"/>
      <c r="B1549" s="11"/>
      <c r="C1549" s="11"/>
      <c r="D1549" s="11"/>
      <c r="E1549" s="11"/>
      <c r="F1549" s="11"/>
      <c r="G1549" s="11"/>
      <c r="H1549" s="11"/>
      <c r="I1549" s="11"/>
      <c r="J1549" s="11"/>
      <c r="K1549" s="11"/>
    </row>
    <row r="1550" spans="1:11">
      <c r="A1550" s="204"/>
      <c r="B1550" s="11"/>
      <c r="C1550" s="11"/>
      <c r="D1550" s="11"/>
      <c r="E1550" s="11"/>
      <c r="F1550" s="11"/>
      <c r="G1550" s="11"/>
      <c r="H1550" s="11"/>
      <c r="I1550" s="11"/>
      <c r="J1550" s="11"/>
      <c r="K1550" s="11"/>
    </row>
    <row r="1551" spans="1:11">
      <c r="A1551" s="204"/>
      <c r="B1551" s="11"/>
      <c r="C1551" s="11"/>
      <c r="D1551" s="11"/>
      <c r="E1551" s="11"/>
      <c r="F1551" s="11"/>
      <c r="G1551" s="11"/>
      <c r="H1551" s="11"/>
      <c r="I1551" s="11"/>
      <c r="J1551" s="11"/>
      <c r="K1551" s="11"/>
    </row>
    <row r="1552" spans="1:11">
      <c r="A1552" s="204"/>
      <c r="B1552" s="11"/>
      <c r="C1552" s="11"/>
      <c r="D1552" s="11"/>
      <c r="E1552" s="11"/>
      <c r="F1552" s="11"/>
      <c r="G1552" s="11"/>
      <c r="H1552" s="11"/>
      <c r="I1552" s="11"/>
      <c r="J1552" s="11"/>
      <c r="K1552" s="11"/>
    </row>
    <row r="1553" spans="1:11">
      <c r="A1553" s="204"/>
      <c r="B1553" s="11"/>
      <c r="C1553" s="11"/>
      <c r="D1553" s="11"/>
      <c r="E1553" s="11"/>
      <c r="F1553" s="11"/>
      <c r="G1553" s="11"/>
      <c r="H1553" s="11"/>
      <c r="I1553" s="11"/>
      <c r="J1553" s="11"/>
      <c r="K1553" s="11"/>
    </row>
    <row r="1554" spans="1:11">
      <c r="A1554" s="204"/>
      <c r="B1554" s="11"/>
      <c r="C1554" s="11"/>
      <c r="D1554" s="11"/>
      <c r="E1554" s="11"/>
      <c r="F1554" s="11"/>
      <c r="G1554" s="11"/>
      <c r="H1554" s="11"/>
      <c r="I1554" s="11"/>
      <c r="J1554" s="11"/>
      <c r="K1554" s="11"/>
    </row>
    <row r="1555" spans="1:11">
      <c r="A1555" s="204"/>
      <c r="B1555" s="11"/>
      <c r="C1555" s="11"/>
      <c r="D1555" s="11"/>
      <c r="E1555" s="11"/>
      <c r="F1555" s="11"/>
      <c r="G1555" s="11"/>
      <c r="H1555" s="11"/>
      <c r="I1555" s="11"/>
      <c r="J1555" s="11"/>
      <c r="K1555" s="11"/>
    </row>
    <row r="1556" spans="1:11">
      <c r="A1556" s="204"/>
      <c r="B1556" s="11"/>
      <c r="C1556" s="11"/>
      <c r="D1556" s="11"/>
      <c r="E1556" s="11"/>
      <c r="F1556" s="11"/>
      <c r="G1556" s="11"/>
      <c r="H1556" s="11"/>
      <c r="I1556" s="11"/>
      <c r="J1556" s="11"/>
      <c r="K1556" s="11"/>
    </row>
    <row r="1557" spans="1:11">
      <c r="A1557" s="204"/>
      <c r="B1557" s="11"/>
      <c r="C1557" s="11"/>
      <c r="D1557" s="11"/>
      <c r="E1557" s="11"/>
      <c r="F1557" s="11"/>
      <c r="G1557" s="11"/>
      <c r="H1557" s="11"/>
      <c r="I1557" s="11"/>
      <c r="J1557" s="11"/>
      <c r="K1557" s="11"/>
    </row>
    <row r="1558" spans="1:11">
      <c r="A1558" s="204"/>
      <c r="B1558" s="11"/>
      <c r="C1558" s="11"/>
      <c r="D1558" s="11"/>
      <c r="E1558" s="11"/>
      <c r="F1558" s="11"/>
      <c r="G1558" s="11"/>
      <c r="H1558" s="11"/>
      <c r="I1558" s="11"/>
      <c r="J1558" s="11"/>
      <c r="K1558" s="11"/>
    </row>
    <row r="1559" spans="1:11">
      <c r="A1559" s="204"/>
      <c r="B1559" s="11"/>
      <c r="C1559" s="11"/>
      <c r="D1559" s="11"/>
      <c r="E1559" s="11"/>
      <c r="F1559" s="11"/>
      <c r="G1559" s="11"/>
      <c r="H1559" s="11"/>
      <c r="I1559" s="11"/>
      <c r="J1559" s="11"/>
      <c r="K1559" s="11"/>
    </row>
    <row r="1560" spans="1:11">
      <c r="A1560" s="204"/>
      <c r="B1560" s="11"/>
      <c r="C1560" s="11"/>
      <c r="D1560" s="11"/>
      <c r="E1560" s="11"/>
      <c r="F1560" s="11"/>
      <c r="G1560" s="11"/>
      <c r="H1560" s="11"/>
      <c r="I1560" s="11"/>
      <c r="J1560" s="11"/>
      <c r="K1560" s="11"/>
    </row>
    <row r="1561" spans="1:11">
      <c r="A1561" s="204"/>
      <c r="B1561" s="11"/>
      <c r="C1561" s="11"/>
      <c r="D1561" s="11"/>
      <c r="E1561" s="11"/>
      <c r="F1561" s="11"/>
      <c r="G1561" s="11"/>
      <c r="H1561" s="11"/>
      <c r="I1561" s="11"/>
      <c r="J1561" s="11"/>
      <c r="K1561" s="11"/>
    </row>
    <row r="1562" spans="1:11">
      <c r="A1562" s="204"/>
      <c r="B1562" s="11"/>
      <c r="C1562" s="11"/>
      <c r="D1562" s="11"/>
      <c r="E1562" s="11"/>
      <c r="F1562" s="11"/>
      <c r="G1562" s="11"/>
      <c r="H1562" s="11"/>
      <c r="I1562" s="11"/>
      <c r="J1562" s="11"/>
      <c r="K1562" s="11"/>
    </row>
    <row r="1563" spans="1:11">
      <c r="A1563" s="204"/>
      <c r="B1563" s="11"/>
      <c r="C1563" s="11"/>
      <c r="D1563" s="11"/>
      <c r="E1563" s="11"/>
      <c r="F1563" s="11"/>
      <c r="G1563" s="11"/>
      <c r="H1563" s="11"/>
      <c r="I1563" s="11"/>
      <c r="J1563" s="11"/>
      <c r="K1563" s="11"/>
    </row>
    <row r="1564" spans="1:11">
      <c r="A1564" s="204"/>
      <c r="B1564" s="11"/>
      <c r="C1564" s="11"/>
      <c r="D1564" s="11"/>
      <c r="E1564" s="11"/>
      <c r="F1564" s="11"/>
      <c r="G1564" s="11"/>
      <c r="H1564" s="11"/>
      <c r="I1564" s="11"/>
      <c r="J1564" s="11"/>
      <c r="K1564" s="11"/>
    </row>
    <row r="1565" spans="1:11">
      <c r="A1565" s="204"/>
      <c r="B1565" s="11"/>
      <c r="C1565" s="11"/>
      <c r="D1565" s="11"/>
      <c r="E1565" s="11"/>
      <c r="F1565" s="11"/>
      <c r="G1565" s="11"/>
      <c r="H1565" s="11"/>
      <c r="I1565" s="11"/>
      <c r="J1565" s="11"/>
      <c r="K1565" s="11"/>
    </row>
    <row r="1566" spans="1:11">
      <c r="A1566" s="204"/>
      <c r="B1566" s="11"/>
      <c r="C1566" s="11"/>
      <c r="D1566" s="11"/>
      <c r="E1566" s="11"/>
      <c r="F1566" s="11"/>
      <c r="G1566" s="11"/>
      <c r="H1566" s="11"/>
      <c r="I1566" s="11"/>
      <c r="J1566" s="11"/>
      <c r="K1566" s="11"/>
    </row>
    <row r="1567" spans="1:11">
      <c r="A1567" s="204"/>
      <c r="B1567" s="11"/>
      <c r="C1567" s="11"/>
      <c r="D1567" s="11"/>
      <c r="E1567" s="11"/>
      <c r="F1567" s="11"/>
      <c r="G1567" s="11"/>
      <c r="H1567" s="11"/>
      <c r="I1567" s="11"/>
      <c r="J1567" s="11"/>
      <c r="K1567" s="11"/>
    </row>
    <row r="1568" spans="1:11">
      <c r="A1568" s="204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</row>
    <row r="1569" spans="1:11">
      <c r="A1569" s="204"/>
      <c r="B1569" s="11"/>
      <c r="C1569" s="11"/>
      <c r="D1569" s="11"/>
      <c r="E1569" s="11"/>
      <c r="F1569" s="11"/>
      <c r="G1569" s="11"/>
      <c r="H1569" s="11"/>
      <c r="I1569" s="11"/>
      <c r="J1569" s="11"/>
      <c r="K1569" s="11"/>
    </row>
    <row r="1570" spans="1:11">
      <c r="A1570" s="204"/>
      <c r="B1570" s="11"/>
      <c r="C1570" s="11"/>
      <c r="D1570" s="11"/>
      <c r="E1570" s="11"/>
      <c r="F1570" s="11"/>
      <c r="G1570" s="11"/>
      <c r="H1570" s="11"/>
      <c r="I1570" s="11"/>
      <c r="J1570" s="11"/>
      <c r="K1570" s="11"/>
    </row>
    <row r="1571" spans="1:11">
      <c r="A1571" s="204"/>
      <c r="B1571" s="11"/>
      <c r="C1571" s="11"/>
      <c r="D1571" s="11"/>
      <c r="E1571" s="11"/>
      <c r="F1571" s="11"/>
      <c r="G1571" s="11"/>
      <c r="H1571" s="11"/>
      <c r="I1571" s="11"/>
      <c r="J1571" s="11"/>
      <c r="K1571" s="11"/>
    </row>
    <row r="1572" spans="1:11">
      <c r="A1572" s="204"/>
      <c r="B1572" s="11"/>
      <c r="C1572" s="11"/>
      <c r="D1572" s="11"/>
      <c r="E1572" s="11"/>
      <c r="F1572" s="11"/>
      <c r="G1572" s="11"/>
      <c r="H1572" s="11"/>
      <c r="I1572" s="11"/>
      <c r="J1572" s="11"/>
      <c r="K1572" s="11"/>
    </row>
    <row r="1573" spans="1:11">
      <c r="A1573" s="204"/>
      <c r="B1573" s="11"/>
      <c r="C1573" s="11"/>
      <c r="D1573" s="11"/>
      <c r="E1573" s="11"/>
      <c r="F1573" s="11"/>
      <c r="G1573" s="11"/>
      <c r="H1573" s="11"/>
      <c r="I1573" s="11"/>
      <c r="J1573" s="11"/>
      <c r="K1573" s="11"/>
    </row>
    <row r="1574" spans="1:11">
      <c r="A1574" s="204"/>
      <c r="B1574" s="11"/>
      <c r="C1574" s="11"/>
      <c r="D1574" s="11"/>
      <c r="E1574" s="11"/>
      <c r="F1574" s="11"/>
      <c r="G1574" s="11"/>
      <c r="H1574" s="11"/>
      <c r="I1574" s="11"/>
      <c r="J1574" s="11"/>
      <c r="K1574" s="11"/>
    </row>
    <row r="1575" spans="1:11">
      <c r="A1575" s="204"/>
      <c r="B1575" s="11"/>
      <c r="C1575" s="11"/>
      <c r="D1575" s="11"/>
      <c r="E1575" s="11"/>
      <c r="F1575" s="11"/>
      <c r="G1575" s="11"/>
      <c r="H1575" s="11"/>
      <c r="I1575" s="11"/>
      <c r="J1575" s="11"/>
      <c r="K1575" s="11"/>
    </row>
    <row r="1576" spans="1:11">
      <c r="A1576" s="204"/>
      <c r="B1576" s="11"/>
      <c r="C1576" s="11"/>
      <c r="D1576" s="11"/>
      <c r="E1576" s="11"/>
      <c r="F1576" s="11"/>
      <c r="G1576" s="11"/>
      <c r="H1576" s="11"/>
      <c r="I1576" s="11"/>
      <c r="J1576" s="11"/>
      <c r="K1576" s="11"/>
    </row>
    <row r="1577" spans="1:11">
      <c r="A1577" s="204"/>
      <c r="B1577" s="11"/>
      <c r="C1577" s="11"/>
      <c r="D1577" s="11"/>
      <c r="E1577" s="11"/>
      <c r="F1577" s="11"/>
      <c r="G1577" s="11"/>
      <c r="H1577" s="11"/>
      <c r="I1577" s="11"/>
      <c r="J1577" s="11"/>
      <c r="K1577" s="11"/>
    </row>
    <row r="1578" spans="1:11">
      <c r="A1578" s="204"/>
      <c r="B1578" s="11"/>
      <c r="C1578" s="11"/>
      <c r="D1578" s="11"/>
      <c r="E1578" s="11"/>
      <c r="F1578" s="11"/>
      <c r="G1578" s="11"/>
      <c r="H1578" s="11"/>
      <c r="I1578" s="11"/>
      <c r="J1578" s="11"/>
      <c r="K1578" s="11"/>
    </row>
    <row r="1579" spans="1:11">
      <c r="A1579" s="204"/>
      <c r="B1579" s="11"/>
      <c r="C1579" s="11"/>
      <c r="D1579" s="11"/>
      <c r="E1579" s="11"/>
      <c r="F1579" s="11"/>
      <c r="G1579" s="11"/>
      <c r="H1579" s="11"/>
      <c r="I1579" s="11"/>
      <c r="J1579" s="11"/>
      <c r="K1579" s="11"/>
    </row>
    <row r="1580" spans="1:11">
      <c r="A1580" s="204"/>
      <c r="B1580" s="11"/>
      <c r="C1580" s="11"/>
      <c r="D1580" s="11"/>
      <c r="E1580" s="11"/>
      <c r="F1580" s="11"/>
      <c r="G1580" s="11"/>
      <c r="H1580" s="11"/>
      <c r="I1580" s="11"/>
      <c r="J1580" s="11"/>
      <c r="K1580" s="11"/>
    </row>
    <row r="1581" spans="1:11">
      <c r="A1581" s="204"/>
      <c r="B1581" s="11"/>
      <c r="C1581" s="11"/>
      <c r="D1581" s="11"/>
      <c r="E1581" s="11"/>
      <c r="F1581" s="11"/>
      <c r="G1581" s="11"/>
      <c r="H1581" s="11"/>
      <c r="I1581" s="11"/>
      <c r="J1581" s="11"/>
      <c r="K1581" s="11"/>
    </row>
    <row r="1582" spans="1:11">
      <c r="A1582" s="204"/>
      <c r="B1582" s="11"/>
      <c r="C1582" s="11"/>
      <c r="D1582" s="11"/>
      <c r="E1582" s="11"/>
      <c r="F1582" s="11"/>
      <c r="G1582" s="11"/>
      <c r="H1582" s="11"/>
      <c r="I1582" s="11"/>
      <c r="J1582" s="11"/>
      <c r="K1582" s="11"/>
    </row>
    <row r="1583" spans="1:11">
      <c r="A1583" s="204"/>
      <c r="B1583" s="11"/>
      <c r="C1583" s="11"/>
      <c r="D1583" s="11"/>
      <c r="E1583" s="11"/>
      <c r="F1583" s="11"/>
      <c r="G1583" s="11"/>
      <c r="H1583" s="11"/>
      <c r="I1583" s="11"/>
      <c r="J1583" s="11"/>
      <c r="K1583" s="11"/>
    </row>
    <row r="1584" spans="1:11">
      <c r="A1584" s="204"/>
      <c r="B1584" s="11"/>
      <c r="C1584" s="11"/>
      <c r="D1584" s="11"/>
      <c r="E1584" s="11"/>
      <c r="F1584" s="11"/>
      <c r="G1584" s="11"/>
      <c r="H1584" s="11"/>
      <c r="I1584" s="11"/>
      <c r="J1584" s="11"/>
      <c r="K1584" s="11"/>
    </row>
    <row r="1585" spans="1:11">
      <c r="A1585" s="204"/>
      <c r="B1585" s="11"/>
      <c r="C1585" s="11"/>
      <c r="D1585" s="11"/>
      <c r="E1585" s="11"/>
      <c r="F1585" s="11"/>
      <c r="G1585" s="11"/>
      <c r="H1585" s="11"/>
      <c r="I1585" s="11"/>
      <c r="J1585" s="11"/>
      <c r="K1585" s="11"/>
    </row>
    <row r="1586" spans="1:11">
      <c r="A1586" s="204"/>
      <c r="B1586" s="11"/>
      <c r="C1586" s="11"/>
      <c r="D1586" s="11"/>
      <c r="E1586" s="11"/>
      <c r="F1586" s="11"/>
      <c r="G1586" s="11"/>
      <c r="H1586" s="11"/>
      <c r="I1586" s="11"/>
      <c r="J1586" s="11"/>
      <c r="K1586" s="11"/>
    </row>
    <row r="1587" spans="1:11">
      <c r="A1587" s="204"/>
      <c r="B1587" s="11"/>
      <c r="C1587" s="11"/>
      <c r="D1587" s="11"/>
      <c r="E1587" s="11"/>
      <c r="F1587" s="11"/>
      <c r="G1587" s="11"/>
      <c r="H1587" s="11"/>
      <c r="I1587" s="11"/>
      <c r="J1587" s="11"/>
      <c r="K1587" s="11"/>
    </row>
    <row r="1588" spans="1:11">
      <c r="A1588" s="204"/>
      <c r="B1588" s="11"/>
      <c r="C1588" s="11"/>
      <c r="D1588" s="11"/>
      <c r="E1588" s="11"/>
      <c r="F1588" s="11"/>
      <c r="G1588" s="11"/>
      <c r="H1588" s="11"/>
      <c r="I1588" s="11"/>
      <c r="J1588" s="11"/>
      <c r="K1588" s="11"/>
    </row>
    <row r="1589" spans="1:11">
      <c r="A1589" s="204"/>
      <c r="B1589" s="11"/>
      <c r="C1589" s="11"/>
      <c r="D1589" s="11"/>
      <c r="E1589" s="11"/>
      <c r="F1589" s="11"/>
      <c r="G1589" s="11"/>
      <c r="H1589" s="11"/>
      <c r="I1589" s="11"/>
      <c r="J1589" s="11"/>
      <c r="K1589" s="11"/>
    </row>
    <row r="1590" spans="1:11">
      <c r="A1590" s="204"/>
      <c r="B1590" s="11"/>
      <c r="C1590" s="11"/>
      <c r="D1590" s="11"/>
      <c r="E1590" s="11"/>
      <c r="F1590" s="11"/>
      <c r="G1590" s="11"/>
      <c r="H1590" s="11"/>
      <c r="I1590" s="11"/>
      <c r="J1590" s="11"/>
      <c r="K1590" s="11"/>
    </row>
    <row r="1591" spans="1:11">
      <c r="A1591" s="204"/>
      <c r="B1591" s="11"/>
      <c r="C1591" s="11"/>
      <c r="D1591" s="11"/>
      <c r="E1591" s="11"/>
      <c r="F1591" s="11"/>
      <c r="G1591" s="11"/>
      <c r="H1591" s="11"/>
      <c r="I1591" s="11"/>
      <c r="J1591" s="11"/>
      <c r="K1591" s="11"/>
    </row>
    <row r="1592" spans="1:11">
      <c r="A1592" s="204"/>
      <c r="B1592" s="11"/>
      <c r="C1592" s="11"/>
      <c r="D1592" s="11"/>
      <c r="E1592" s="11"/>
      <c r="F1592" s="11"/>
      <c r="G1592" s="11"/>
      <c r="H1592" s="11"/>
      <c r="I1592" s="11"/>
      <c r="J1592" s="11"/>
      <c r="K1592" s="11"/>
    </row>
    <row r="1593" spans="1:11">
      <c r="A1593" s="204"/>
      <c r="B1593" s="11"/>
      <c r="C1593" s="11"/>
      <c r="D1593" s="11"/>
      <c r="E1593" s="11"/>
      <c r="F1593" s="11"/>
      <c r="G1593" s="11"/>
      <c r="H1593" s="11"/>
      <c r="I1593" s="11"/>
      <c r="J1593" s="11"/>
      <c r="K1593" s="11"/>
    </row>
    <row r="1594" spans="1:11">
      <c r="A1594" s="204"/>
      <c r="B1594" s="11"/>
      <c r="C1594" s="11"/>
      <c r="D1594" s="11"/>
      <c r="E1594" s="11"/>
      <c r="F1594" s="11"/>
      <c r="G1594" s="11"/>
      <c r="H1594" s="11"/>
      <c r="I1594" s="11"/>
      <c r="J1594" s="11"/>
      <c r="K1594" s="11"/>
    </row>
    <row r="1595" spans="1:11">
      <c r="A1595" s="204"/>
      <c r="B1595" s="11"/>
      <c r="C1595" s="11"/>
      <c r="D1595" s="11"/>
      <c r="E1595" s="11"/>
      <c r="F1595" s="11"/>
      <c r="G1595" s="11"/>
      <c r="H1595" s="11"/>
      <c r="I1595" s="11"/>
      <c r="J1595" s="11"/>
      <c r="K1595" s="11"/>
    </row>
    <row r="1596" spans="1:11">
      <c r="A1596" s="204"/>
      <c r="B1596" s="11"/>
      <c r="C1596" s="11"/>
      <c r="D1596" s="11"/>
      <c r="E1596" s="11"/>
      <c r="F1596" s="11"/>
      <c r="G1596" s="11"/>
      <c r="H1596" s="11"/>
      <c r="I1596" s="11"/>
      <c r="J1596" s="11"/>
      <c r="K1596" s="11"/>
    </row>
    <row r="1597" spans="1:11">
      <c r="A1597" s="204"/>
      <c r="B1597" s="11"/>
      <c r="C1597" s="11"/>
      <c r="D1597" s="11"/>
      <c r="E1597" s="11"/>
      <c r="F1597" s="11"/>
      <c r="G1597" s="11"/>
      <c r="H1597" s="11"/>
      <c r="I1597" s="11"/>
      <c r="J1597" s="11"/>
      <c r="K1597" s="11"/>
    </row>
    <row r="1598" spans="1:11">
      <c r="A1598" s="204"/>
      <c r="B1598" s="11"/>
      <c r="C1598" s="11"/>
      <c r="D1598" s="11"/>
      <c r="E1598" s="11"/>
      <c r="F1598" s="11"/>
      <c r="G1598" s="11"/>
      <c r="H1598" s="11"/>
      <c r="I1598" s="11"/>
      <c r="J1598" s="11"/>
      <c r="K1598" s="11"/>
    </row>
    <row r="1599" spans="1:11">
      <c r="A1599" s="204"/>
      <c r="B1599" s="11"/>
      <c r="C1599" s="11"/>
      <c r="D1599" s="11"/>
      <c r="E1599" s="11"/>
      <c r="F1599" s="11"/>
      <c r="G1599" s="11"/>
      <c r="H1599" s="11"/>
      <c r="I1599" s="11"/>
      <c r="J1599" s="11"/>
      <c r="K1599" s="11"/>
    </row>
    <row r="1600" spans="1:11">
      <c r="A1600" s="204"/>
      <c r="B1600" s="11"/>
      <c r="C1600" s="11"/>
      <c r="D1600" s="11"/>
      <c r="E1600" s="11"/>
      <c r="F1600" s="11"/>
      <c r="G1600" s="11"/>
      <c r="H1600" s="11"/>
      <c r="I1600" s="11"/>
      <c r="J1600" s="11"/>
      <c r="K1600" s="11"/>
    </row>
    <row r="1601" spans="1:11">
      <c r="A1601" s="204"/>
      <c r="B1601" s="11"/>
      <c r="C1601" s="11"/>
      <c r="D1601" s="11"/>
      <c r="E1601" s="11"/>
      <c r="F1601" s="11"/>
      <c r="G1601" s="11"/>
      <c r="H1601" s="11"/>
      <c r="I1601" s="11"/>
      <c r="J1601" s="11"/>
      <c r="K1601" s="11"/>
    </row>
    <row r="1602" spans="1:11">
      <c r="A1602" s="204"/>
      <c r="B1602" s="11"/>
      <c r="C1602" s="11"/>
      <c r="D1602" s="11"/>
      <c r="E1602" s="11"/>
      <c r="F1602" s="11"/>
      <c r="G1602" s="11"/>
      <c r="H1602" s="11"/>
      <c r="I1602" s="11"/>
      <c r="J1602" s="11"/>
      <c r="K1602" s="11"/>
    </row>
    <row r="1603" spans="1:11">
      <c r="A1603" s="204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</row>
    <row r="1604" spans="1:11">
      <c r="A1604" s="204"/>
      <c r="B1604" s="11"/>
      <c r="C1604" s="11"/>
      <c r="D1604" s="11"/>
      <c r="E1604" s="11"/>
      <c r="F1604" s="11"/>
      <c r="G1604" s="11"/>
      <c r="H1604" s="11"/>
      <c r="I1604" s="11"/>
      <c r="J1604" s="11"/>
      <c r="K1604" s="11"/>
    </row>
    <row r="1605" spans="1:11">
      <c r="A1605" s="204"/>
      <c r="B1605" s="11"/>
      <c r="C1605" s="11"/>
      <c r="D1605" s="11"/>
      <c r="E1605" s="11"/>
      <c r="F1605" s="11"/>
      <c r="G1605" s="11"/>
      <c r="H1605" s="11"/>
      <c r="I1605" s="11"/>
      <c r="J1605" s="11"/>
      <c r="K1605" s="11"/>
    </row>
    <row r="1606" spans="1:11">
      <c r="A1606" s="204"/>
      <c r="B1606" s="11"/>
      <c r="C1606" s="11"/>
      <c r="D1606" s="11"/>
      <c r="E1606" s="11"/>
      <c r="F1606" s="11"/>
      <c r="G1606" s="11"/>
      <c r="H1606" s="11"/>
      <c r="I1606" s="11"/>
      <c r="J1606" s="11"/>
      <c r="K1606" s="11"/>
    </row>
    <row r="1607" spans="1:11">
      <c r="A1607" s="204"/>
      <c r="B1607" s="11"/>
      <c r="C1607" s="11"/>
      <c r="D1607" s="11"/>
      <c r="E1607" s="11"/>
      <c r="F1607" s="11"/>
      <c r="G1607" s="11"/>
      <c r="H1607" s="11"/>
      <c r="I1607" s="11"/>
      <c r="J1607" s="11"/>
      <c r="K1607" s="11"/>
    </row>
    <row r="1608" spans="1:11">
      <c r="A1608" s="204"/>
      <c r="B1608" s="11"/>
      <c r="C1608" s="11"/>
      <c r="D1608" s="11"/>
      <c r="E1608" s="11"/>
      <c r="F1608" s="11"/>
      <c r="G1608" s="11"/>
      <c r="H1608" s="11"/>
      <c r="I1608" s="11"/>
      <c r="J1608" s="11"/>
      <c r="K1608" s="11"/>
    </row>
    <row r="1609" spans="1:11">
      <c r="A1609" s="204"/>
      <c r="B1609" s="11"/>
      <c r="C1609" s="11"/>
      <c r="D1609" s="11"/>
      <c r="E1609" s="11"/>
      <c r="F1609" s="11"/>
      <c r="G1609" s="11"/>
      <c r="H1609" s="11"/>
      <c r="I1609" s="11"/>
      <c r="J1609" s="11"/>
      <c r="K1609" s="11"/>
    </row>
    <row r="1610" spans="1:11">
      <c r="A1610" s="204"/>
      <c r="B1610" s="11"/>
      <c r="C1610" s="11"/>
      <c r="D1610" s="11"/>
      <c r="E1610" s="11"/>
      <c r="F1610" s="11"/>
      <c r="G1610" s="11"/>
      <c r="H1610" s="11"/>
      <c r="I1610" s="11"/>
      <c r="J1610" s="11"/>
      <c r="K1610" s="11"/>
    </row>
    <row r="1611" spans="1:11">
      <c r="A1611" s="204"/>
      <c r="B1611" s="11"/>
      <c r="C1611" s="11"/>
      <c r="D1611" s="11"/>
      <c r="E1611" s="11"/>
      <c r="F1611" s="11"/>
      <c r="G1611" s="11"/>
      <c r="H1611" s="11"/>
      <c r="I1611" s="11"/>
      <c r="J1611" s="11"/>
      <c r="K1611" s="11"/>
    </row>
    <row r="1612" spans="1:11">
      <c r="A1612" s="204"/>
      <c r="B1612" s="11"/>
      <c r="C1612" s="11"/>
      <c r="D1612" s="11"/>
      <c r="E1612" s="11"/>
      <c r="F1612" s="11"/>
      <c r="G1612" s="11"/>
      <c r="H1612" s="11"/>
      <c r="I1612" s="11"/>
      <c r="J1612" s="11"/>
      <c r="K1612" s="11"/>
    </row>
    <row r="1613" spans="1:11">
      <c r="A1613" s="204"/>
      <c r="B1613" s="11"/>
      <c r="C1613" s="11"/>
      <c r="D1613" s="11"/>
      <c r="E1613" s="11"/>
      <c r="F1613" s="11"/>
      <c r="G1613" s="11"/>
      <c r="H1613" s="11"/>
      <c r="I1613" s="11"/>
      <c r="J1613" s="11"/>
      <c r="K1613" s="11"/>
    </row>
    <row r="1614" spans="1:11">
      <c r="A1614" s="204"/>
      <c r="B1614" s="11"/>
      <c r="C1614" s="11"/>
      <c r="D1614" s="11"/>
      <c r="E1614" s="11"/>
      <c r="F1614" s="11"/>
      <c r="G1614" s="11"/>
      <c r="H1614" s="11"/>
      <c r="I1614" s="11"/>
      <c r="J1614" s="11"/>
      <c r="K1614" s="11"/>
    </row>
    <row r="1615" spans="1:11">
      <c r="A1615" s="204"/>
      <c r="B1615" s="11"/>
      <c r="C1615" s="11"/>
      <c r="D1615" s="11"/>
      <c r="E1615" s="11"/>
      <c r="F1615" s="11"/>
      <c r="G1615" s="11"/>
      <c r="H1615" s="11"/>
      <c r="I1615" s="11"/>
      <c r="J1615" s="11"/>
      <c r="K1615" s="11"/>
    </row>
    <row r="1616" spans="1:11">
      <c r="A1616" s="204"/>
      <c r="B1616" s="11"/>
      <c r="C1616" s="11"/>
      <c r="D1616" s="11"/>
      <c r="E1616" s="11"/>
      <c r="F1616" s="11"/>
      <c r="G1616" s="11"/>
      <c r="H1616" s="11"/>
      <c r="I1616" s="11"/>
      <c r="J1616" s="11"/>
      <c r="K1616" s="11"/>
    </row>
    <row r="1617" spans="1:11">
      <c r="A1617" s="204"/>
      <c r="B1617" s="11"/>
      <c r="C1617" s="11"/>
      <c r="D1617" s="11"/>
      <c r="E1617" s="11"/>
      <c r="F1617" s="11"/>
      <c r="G1617" s="11"/>
      <c r="H1617" s="11"/>
      <c r="I1617" s="11"/>
      <c r="J1617" s="11"/>
      <c r="K1617" s="11"/>
    </row>
    <row r="1618" spans="1:11">
      <c r="A1618" s="204"/>
      <c r="B1618" s="11"/>
      <c r="C1618" s="11"/>
      <c r="D1618" s="11"/>
      <c r="E1618" s="11"/>
      <c r="F1618" s="11"/>
      <c r="G1618" s="11"/>
      <c r="H1618" s="11"/>
      <c r="I1618" s="11"/>
      <c r="J1618" s="11"/>
      <c r="K1618" s="11"/>
    </row>
    <row r="1619" spans="1:11">
      <c r="A1619" s="204"/>
      <c r="B1619" s="11"/>
      <c r="C1619" s="11"/>
      <c r="D1619" s="11"/>
      <c r="E1619" s="11"/>
      <c r="F1619" s="11"/>
      <c r="G1619" s="11"/>
      <c r="H1619" s="11"/>
      <c r="I1619" s="11"/>
      <c r="J1619" s="11"/>
      <c r="K1619" s="11"/>
    </row>
    <row r="1620" spans="1:11">
      <c r="A1620" s="204"/>
      <c r="B1620" s="11"/>
      <c r="C1620" s="11"/>
      <c r="D1620" s="11"/>
      <c r="E1620" s="11"/>
      <c r="F1620" s="11"/>
      <c r="G1620" s="11"/>
      <c r="H1620" s="11"/>
      <c r="I1620" s="11"/>
      <c r="J1620" s="11"/>
      <c r="K1620" s="11"/>
    </row>
    <row r="1621" spans="1:11">
      <c r="A1621" s="204"/>
      <c r="B1621" s="11"/>
      <c r="C1621" s="11"/>
      <c r="D1621" s="11"/>
      <c r="E1621" s="11"/>
      <c r="F1621" s="11"/>
      <c r="G1621" s="11"/>
      <c r="H1621" s="11"/>
      <c r="I1621" s="11"/>
      <c r="J1621" s="11"/>
      <c r="K1621" s="11"/>
    </row>
    <row r="1622" spans="1:11">
      <c r="A1622" s="204"/>
      <c r="B1622" s="11"/>
      <c r="C1622" s="11"/>
      <c r="D1622" s="11"/>
      <c r="E1622" s="11"/>
      <c r="F1622" s="11"/>
      <c r="G1622" s="11"/>
      <c r="H1622" s="11"/>
      <c r="I1622" s="11"/>
      <c r="J1622" s="11"/>
      <c r="K1622" s="11"/>
    </row>
    <row r="1623" spans="1:11">
      <c r="A1623" s="204"/>
      <c r="B1623" s="11"/>
      <c r="C1623" s="11"/>
      <c r="D1623" s="11"/>
      <c r="E1623" s="11"/>
      <c r="F1623" s="11"/>
      <c r="G1623" s="11"/>
      <c r="H1623" s="11"/>
      <c r="I1623" s="11"/>
      <c r="J1623" s="11"/>
      <c r="K1623" s="11"/>
    </row>
    <row r="1624" spans="1:11">
      <c r="A1624" s="204"/>
      <c r="B1624" s="11"/>
      <c r="C1624" s="11"/>
      <c r="D1624" s="11"/>
      <c r="E1624" s="11"/>
      <c r="F1624" s="11"/>
      <c r="G1624" s="11"/>
      <c r="H1624" s="11"/>
      <c r="I1624" s="11"/>
      <c r="J1624" s="11"/>
      <c r="K1624" s="11"/>
    </row>
    <row r="1625" spans="1:11">
      <c r="A1625" s="204"/>
      <c r="B1625" s="11"/>
      <c r="C1625" s="11"/>
      <c r="D1625" s="11"/>
      <c r="E1625" s="11"/>
      <c r="F1625" s="11"/>
      <c r="G1625" s="11"/>
      <c r="H1625" s="11"/>
      <c r="I1625" s="11"/>
      <c r="J1625" s="11"/>
      <c r="K1625" s="11"/>
    </row>
    <row r="1626" spans="1:11">
      <c r="A1626" s="204"/>
      <c r="B1626" s="11"/>
      <c r="C1626" s="11"/>
      <c r="D1626" s="11"/>
      <c r="E1626" s="11"/>
      <c r="F1626" s="11"/>
      <c r="G1626" s="11"/>
      <c r="H1626" s="11"/>
      <c r="I1626" s="11"/>
      <c r="J1626" s="11"/>
      <c r="K1626" s="11"/>
    </row>
    <row r="1627" spans="1:11">
      <c r="A1627" s="204"/>
      <c r="B1627" s="11"/>
      <c r="C1627" s="11"/>
      <c r="D1627" s="11"/>
      <c r="E1627" s="11"/>
      <c r="F1627" s="11"/>
      <c r="G1627" s="11"/>
      <c r="H1627" s="11"/>
      <c r="I1627" s="11"/>
      <c r="J1627" s="11"/>
      <c r="K1627" s="11"/>
    </row>
    <row r="1628" spans="1:11">
      <c r="A1628" s="204"/>
      <c r="B1628" s="11"/>
      <c r="C1628" s="11"/>
      <c r="D1628" s="11"/>
      <c r="E1628" s="11"/>
      <c r="F1628" s="11"/>
      <c r="G1628" s="11"/>
      <c r="H1628" s="11"/>
      <c r="I1628" s="11"/>
      <c r="J1628" s="11"/>
      <c r="K1628" s="11"/>
    </row>
    <row r="1629" spans="1:11">
      <c r="A1629" s="204"/>
      <c r="B1629" s="11"/>
      <c r="C1629" s="11"/>
      <c r="D1629" s="11"/>
      <c r="E1629" s="11"/>
      <c r="F1629" s="11"/>
      <c r="G1629" s="11"/>
      <c r="H1629" s="11"/>
      <c r="I1629" s="11"/>
      <c r="J1629" s="11"/>
      <c r="K1629" s="11"/>
    </row>
    <row r="1630" spans="1:11">
      <c r="A1630" s="204"/>
      <c r="B1630" s="11"/>
      <c r="C1630" s="11"/>
      <c r="D1630" s="11"/>
      <c r="E1630" s="11"/>
      <c r="F1630" s="11"/>
      <c r="G1630" s="11"/>
      <c r="H1630" s="11"/>
      <c r="I1630" s="11"/>
      <c r="J1630" s="11"/>
      <c r="K1630" s="11"/>
    </row>
    <row r="1631" spans="1:11">
      <c r="A1631" s="204"/>
      <c r="B1631" s="11"/>
      <c r="C1631" s="11"/>
      <c r="D1631" s="11"/>
      <c r="E1631" s="11"/>
      <c r="F1631" s="11"/>
      <c r="G1631" s="11"/>
      <c r="H1631" s="11"/>
      <c r="I1631" s="11"/>
      <c r="J1631" s="11"/>
      <c r="K1631" s="11"/>
    </row>
    <row r="1632" spans="1:11">
      <c r="A1632" s="204"/>
      <c r="B1632" s="11"/>
      <c r="C1632" s="11"/>
      <c r="D1632" s="11"/>
      <c r="E1632" s="11"/>
      <c r="F1632" s="11"/>
      <c r="G1632" s="11"/>
      <c r="H1632" s="11"/>
      <c r="I1632" s="11"/>
      <c r="J1632" s="11"/>
      <c r="K1632" s="11"/>
    </row>
    <row r="1633" spans="1:11">
      <c r="A1633" s="204"/>
      <c r="B1633" s="11"/>
      <c r="C1633" s="11"/>
      <c r="D1633" s="11"/>
      <c r="E1633" s="11"/>
      <c r="F1633" s="11"/>
      <c r="G1633" s="11"/>
      <c r="H1633" s="11"/>
      <c r="I1633" s="11"/>
      <c r="J1633" s="11"/>
      <c r="K1633" s="11"/>
    </row>
    <row r="1634" spans="1:11">
      <c r="A1634" s="204"/>
      <c r="B1634" s="11"/>
      <c r="C1634" s="11"/>
      <c r="D1634" s="11"/>
      <c r="E1634" s="11"/>
      <c r="F1634" s="11"/>
      <c r="G1634" s="11"/>
      <c r="H1634" s="11"/>
      <c r="I1634" s="11"/>
      <c r="J1634" s="11"/>
      <c r="K1634" s="11"/>
    </row>
    <row r="1635" spans="1:11">
      <c r="A1635" s="204"/>
      <c r="B1635" s="11"/>
      <c r="C1635" s="11"/>
      <c r="D1635" s="11"/>
      <c r="E1635" s="11"/>
      <c r="F1635" s="11"/>
      <c r="G1635" s="11"/>
      <c r="H1635" s="11"/>
      <c r="I1635" s="11"/>
      <c r="J1635" s="11"/>
      <c r="K1635" s="11"/>
    </row>
    <row r="1636" spans="1:11">
      <c r="A1636" s="204"/>
      <c r="B1636" s="11"/>
      <c r="C1636" s="11"/>
      <c r="D1636" s="11"/>
      <c r="E1636" s="11"/>
      <c r="F1636" s="11"/>
      <c r="G1636" s="11"/>
      <c r="H1636" s="11"/>
      <c r="I1636" s="11"/>
      <c r="J1636" s="11"/>
      <c r="K1636" s="11"/>
    </row>
    <row r="1637" spans="1:11">
      <c r="A1637" s="204"/>
      <c r="B1637" s="11"/>
      <c r="C1637" s="11"/>
      <c r="D1637" s="11"/>
      <c r="E1637" s="11"/>
      <c r="F1637" s="11"/>
      <c r="G1637" s="11"/>
      <c r="H1637" s="11"/>
      <c r="I1637" s="11"/>
      <c r="J1637" s="11"/>
      <c r="K1637" s="11"/>
    </row>
    <row r="1638" spans="1:11">
      <c r="A1638" s="204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</row>
    <row r="1639" spans="1:11">
      <c r="A1639" s="204"/>
      <c r="B1639" s="11"/>
      <c r="C1639" s="11"/>
      <c r="D1639" s="11"/>
      <c r="E1639" s="11"/>
      <c r="F1639" s="11"/>
      <c r="G1639" s="11"/>
      <c r="H1639" s="11"/>
      <c r="I1639" s="11"/>
      <c r="J1639" s="11"/>
      <c r="K1639" s="11"/>
    </row>
    <row r="1640" spans="1:11">
      <c r="A1640" s="204"/>
      <c r="B1640" s="11"/>
      <c r="C1640" s="11"/>
      <c r="D1640" s="11"/>
      <c r="E1640" s="11"/>
      <c r="F1640" s="11"/>
      <c r="G1640" s="11"/>
      <c r="H1640" s="11"/>
      <c r="I1640" s="11"/>
      <c r="J1640" s="11"/>
      <c r="K1640" s="11"/>
    </row>
    <row r="1641" spans="1:11">
      <c r="A1641" s="204"/>
      <c r="B1641" s="11"/>
      <c r="C1641" s="11"/>
      <c r="D1641" s="11"/>
      <c r="E1641" s="11"/>
      <c r="F1641" s="11"/>
      <c r="G1641" s="11"/>
      <c r="H1641" s="11"/>
      <c r="I1641" s="11"/>
      <c r="J1641" s="11"/>
      <c r="K1641" s="11"/>
    </row>
    <row r="1642" spans="1:11">
      <c r="A1642" s="204"/>
      <c r="B1642" s="11"/>
      <c r="C1642" s="11"/>
      <c r="D1642" s="11"/>
      <c r="E1642" s="11"/>
      <c r="F1642" s="11"/>
      <c r="G1642" s="11"/>
      <c r="H1642" s="11"/>
      <c r="I1642" s="11"/>
      <c r="J1642" s="11"/>
      <c r="K1642" s="11"/>
    </row>
    <row r="1643" spans="1:11">
      <c r="A1643" s="204"/>
      <c r="B1643" s="11"/>
      <c r="C1643" s="11"/>
      <c r="D1643" s="11"/>
      <c r="E1643" s="11"/>
      <c r="F1643" s="11"/>
      <c r="G1643" s="11"/>
      <c r="H1643" s="11"/>
      <c r="I1643" s="11"/>
      <c r="J1643" s="11"/>
      <c r="K1643" s="11"/>
    </row>
    <row r="1644" spans="1:11">
      <c r="A1644" s="204"/>
      <c r="B1644" s="11"/>
      <c r="C1644" s="11"/>
      <c r="D1644" s="11"/>
      <c r="E1644" s="11"/>
      <c r="F1644" s="11"/>
      <c r="G1644" s="11"/>
      <c r="H1644" s="11"/>
      <c r="I1644" s="11"/>
      <c r="J1644" s="11"/>
      <c r="K1644" s="11"/>
    </row>
    <row r="1645" spans="1:11">
      <c r="A1645" s="204"/>
      <c r="B1645" s="11"/>
      <c r="C1645" s="11"/>
      <c r="D1645" s="11"/>
      <c r="E1645" s="11"/>
      <c r="F1645" s="11"/>
      <c r="G1645" s="11"/>
      <c r="H1645" s="11"/>
      <c r="I1645" s="11"/>
      <c r="J1645" s="11"/>
      <c r="K1645" s="11"/>
    </row>
    <row r="1646" spans="1:11">
      <c r="A1646" s="204"/>
      <c r="B1646" s="11"/>
      <c r="C1646" s="11"/>
      <c r="D1646" s="11"/>
      <c r="E1646" s="11"/>
      <c r="F1646" s="11"/>
      <c r="G1646" s="11"/>
      <c r="H1646" s="11"/>
      <c r="I1646" s="11"/>
      <c r="J1646" s="11"/>
      <c r="K1646" s="11"/>
    </row>
    <row r="1647" spans="1:11">
      <c r="A1647" s="204"/>
      <c r="B1647" s="11"/>
      <c r="C1647" s="11"/>
      <c r="D1647" s="11"/>
      <c r="E1647" s="11"/>
      <c r="F1647" s="11"/>
      <c r="G1647" s="11"/>
      <c r="H1647" s="11"/>
      <c r="I1647" s="11"/>
      <c r="J1647" s="11"/>
      <c r="K1647" s="11"/>
    </row>
    <row r="1648" spans="1:11">
      <c r="A1648" s="204"/>
      <c r="B1648" s="11"/>
      <c r="C1648" s="11"/>
      <c r="D1648" s="11"/>
      <c r="E1648" s="11"/>
      <c r="F1648" s="11"/>
      <c r="G1648" s="11"/>
      <c r="H1648" s="11"/>
      <c r="I1648" s="11"/>
      <c r="J1648" s="11"/>
      <c r="K1648" s="11"/>
    </row>
    <row r="1649" spans="1:11">
      <c r="A1649" s="204"/>
      <c r="B1649" s="11"/>
      <c r="C1649" s="11"/>
      <c r="D1649" s="11"/>
      <c r="E1649" s="11"/>
      <c r="F1649" s="11"/>
      <c r="G1649" s="11"/>
      <c r="H1649" s="11"/>
      <c r="I1649" s="11"/>
      <c r="J1649" s="11"/>
      <c r="K1649" s="11"/>
    </row>
    <row r="1650" spans="1:11">
      <c r="A1650" s="204"/>
      <c r="B1650" s="11"/>
      <c r="C1650" s="11"/>
      <c r="D1650" s="11"/>
      <c r="E1650" s="11"/>
      <c r="F1650" s="11"/>
      <c r="G1650" s="11"/>
      <c r="H1650" s="11"/>
      <c r="I1650" s="11"/>
      <c r="J1650" s="11"/>
      <c r="K1650" s="11"/>
    </row>
    <row r="1651" spans="1:11">
      <c r="A1651" s="204"/>
      <c r="B1651" s="11"/>
      <c r="C1651" s="11"/>
      <c r="D1651" s="11"/>
      <c r="E1651" s="11"/>
      <c r="F1651" s="11"/>
      <c r="G1651" s="11"/>
      <c r="H1651" s="11"/>
      <c r="I1651" s="11"/>
      <c r="J1651" s="11"/>
      <c r="K1651" s="11"/>
    </row>
    <row r="1652" spans="1:11">
      <c r="A1652" s="204"/>
      <c r="B1652" s="11"/>
      <c r="C1652" s="11"/>
      <c r="D1652" s="11"/>
      <c r="E1652" s="11"/>
      <c r="F1652" s="11"/>
      <c r="G1652" s="11"/>
      <c r="H1652" s="11"/>
      <c r="I1652" s="11"/>
      <c r="J1652" s="11"/>
      <c r="K1652" s="11"/>
    </row>
    <row r="1653" spans="1:11">
      <c r="A1653" s="204"/>
      <c r="B1653" s="11"/>
      <c r="C1653" s="11"/>
      <c r="D1653" s="11"/>
      <c r="E1653" s="11"/>
      <c r="F1653" s="11"/>
      <c r="G1653" s="11"/>
      <c r="H1653" s="11"/>
      <c r="I1653" s="11"/>
      <c r="J1653" s="11"/>
      <c r="K1653" s="11"/>
    </row>
    <row r="1654" spans="1:11">
      <c r="A1654" s="204"/>
      <c r="B1654" s="11"/>
      <c r="C1654" s="11"/>
      <c r="D1654" s="11"/>
      <c r="E1654" s="11"/>
      <c r="F1654" s="11"/>
      <c r="G1654" s="11"/>
      <c r="H1654" s="11"/>
      <c r="I1654" s="11"/>
      <c r="J1654" s="11"/>
      <c r="K1654" s="11"/>
    </row>
    <row r="1655" spans="1:11">
      <c r="A1655" s="204"/>
      <c r="B1655" s="11"/>
      <c r="C1655" s="11"/>
      <c r="D1655" s="11"/>
      <c r="E1655" s="11"/>
      <c r="F1655" s="11"/>
      <c r="G1655" s="11"/>
      <c r="H1655" s="11"/>
      <c r="I1655" s="11"/>
      <c r="J1655" s="11"/>
      <c r="K1655" s="11"/>
    </row>
    <row r="1656" spans="1:11">
      <c r="A1656" s="204"/>
      <c r="B1656" s="11"/>
      <c r="C1656" s="11"/>
      <c r="D1656" s="11"/>
      <c r="E1656" s="11"/>
      <c r="F1656" s="11"/>
      <c r="G1656" s="11"/>
      <c r="H1656" s="11"/>
      <c r="I1656" s="11"/>
      <c r="J1656" s="11"/>
      <c r="K1656" s="11"/>
    </row>
    <row r="1657" spans="1:11">
      <c r="A1657" s="204"/>
      <c r="B1657" s="11"/>
      <c r="C1657" s="11"/>
      <c r="D1657" s="11"/>
      <c r="E1657" s="11"/>
      <c r="F1657" s="11"/>
      <c r="G1657" s="11"/>
      <c r="H1657" s="11"/>
      <c r="I1657" s="11"/>
      <c r="J1657" s="11"/>
      <c r="K1657" s="11"/>
    </row>
    <row r="1658" spans="1:11">
      <c r="A1658" s="204"/>
      <c r="B1658" s="11"/>
      <c r="C1658" s="11"/>
      <c r="D1658" s="11"/>
      <c r="E1658" s="11"/>
      <c r="F1658" s="11"/>
      <c r="G1658" s="11"/>
      <c r="H1658" s="11"/>
      <c r="I1658" s="11"/>
      <c r="J1658" s="11"/>
      <c r="K1658" s="11"/>
    </row>
    <row r="1659" spans="1:11">
      <c r="A1659" s="204"/>
      <c r="B1659" s="11"/>
      <c r="C1659" s="11"/>
      <c r="D1659" s="11"/>
      <c r="E1659" s="11"/>
      <c r="F1659" s="11"/>
      <c r="G1659" s="11"/>
      <c r="H1659" s="11"/>
      <c r="I1659" s="11"/>
      <c r="J1659" s="11"/>
      <c r="K1659" s="11"/>
    </row>
    <row r="1660" spans="1:11">
      <c r="A1660" s="204"/>
      <c r="B1660" s="11"/>
      <c r="C1660" s="11"/>
      <c r="D1660" s="11"/>
      <c r="E1660" s="11"/>
      <c r="F1660" s="11"/>
      <c r="G1660" s="11"/>
      <c r="H1660" s="11"/>
      <c r="I1660" s="11"/>
      <c r="J1660" s="11"/>
      <c r="K1660" s="11"/>
    </row>
    <row r="1661" spans="1:11">
      <c r="A1661" s="204"/>
      <c r="B1661" s="11"/>
      <c r="C1661" s="11"/>
      <c r="D1661" s="11"/>
      <c r="E1661" s="11"/>
      <c r="F1661" s="11"/>
      <c r="G1661" s="11"/>
      <c r="H1661" s="11"/>
      <c r="I1661" s="11"/>
      <c r="J1661" s="11"/>
      <c r="K1661" s="11"/>
    </row>
    <row r="1662" spans="1:11">
      <c r="A1662" s="204"/>
      <c r="B1662" s="11"/>
      <c r="C1662" s="11"/>
      <c r="D1662" s="11"/>
      <c r="E1662" s="11"/>
      <c r="F1662" s="11"/>
      <c r="G1662" s="11"/>
      <c r="H1662" s="11"/>
      <c r="I1662" s="11"/>
      <c r="J1662" s="11"/>
      <c r="K1662" s="11"/>
    </row>
    <row r="1663" spans="1:11">
      <c r="A1663" s="204"/>
      <c r="B1663" s="11"/>
      <c r="C1663" s="11"/>
      <c r="D1663" s="11"/>
      <c r="E1663" s="11"/>
      <c r="F1663" s="11"/>
      <c r="G1663" s="11"/>
      <c r="H1663" s="11"/>
      <c r="I1663" s="11"/>
      <c r="J1663" s="11"/>
      <c r="K1663" s="11"/>
    </row>
    <row r="1664" spans="1:11">
      <c r="A1664" s="204"/>
      <c r="B1664" s="11"/>
      <c r="C1664" s="11"/>
      <c r="D1664" s="11"/>
      <c r="E1664" s="11"/>
      <c r="F1664" s="11"/>
      <c r="G1664" s="11"/>
      <c r="H1664" s="11"/>
      <c r="I1664" s="11"/>
      <c r="J1664" s="11"/>
      <c r="K1664" s="11"/>
    </row>
    <row r="1665" spans="1:11">
      <c r="A1665" s="204"/>
      <c r="B1665" s="11"/>
      <c r="C1665" s="11"/>
      <c r="D1665" s="11"/>
      <c r="E1665" s="11"/>
      <c r="F1665" s="11"/>
      <c r="G1665" s="11"/>
      <c r="H1665" s="11"/>
      <c r="I1665" s="11"/>
      <c r="J1665" s="11"/>
      <c r="K1665" s="11"/>
    </row>
    <row r="1666" spans="1:11">
      <c r="A1666" s="204"/>
      <c r="B1666" s="11"/>
      <c r="C1666" s="11"/>
      <c r="D1666" s="11"/>
      <c r="E1666" s="11"/>
      <c r="F1666" s="11"/>
      <c r="G1666" s="11"/>
      <c r="H1666" s="11"/>
      <c r="I1666" s="11"/>
      <c r="J1666" s="11"/>
      <c r="K1666" s="11"/>
    </row>
    <row r="1667" spans="1:11">
      <c r="A1667" s="204"/>
      <c r="B1667" s="11"/>
      <c r="C1667" s="11"/>
      <c r="D1667" s="11"/>
      <c r="E1667" s="11"/>
      <c r="F1667" s="11"/>
      <c r="G1667" s="11"/>
      <c r="H1667" s="11"/>
      <c r="I1667" s="11"/>
      <c r="J1667" s="11"/>
      <c r="K1667" s="11"/>
    </row>
    <row r="1668" spans="1:11">
      <c r="A1668" s="204"/>
      <c r="B1668" s="11"/>
      <c r="C1668" s="11"/>
      <c r="D1668" s="11"/>
      <c r="E1668" s="11"/>
      <c r="F1668" s="11"/>
      <c r="G1668" s="11"/>
      <c r="H1668" s="11"/>
      <c r="I1668" s="11"/>
      <c r="J1668" s="11"/>
      <c r="K1668" s="11"/>
    </row>
    <row r="1669" spans="1:11">
      <c r="A1669" s="204"/>
      <c r="B1669" s="11"/>
      <c r="C1669" s="11"/>
      <c r="D1669" s="11"/>
      <c r="E1669" s="11"/>
      <c r="F1669" s="11"/>
      <c r="G1669" s="11"/>
      <c r="H1669" s="11"/>
      <c r="I1669" s="11"/>
      <c r="J1669" s="11"/>
      <c r="K1669" s="11"/>
    </row>
    <row r="1670" spans="1:11">
      <c r="A1670" s="204"/>
      <c r="B1670" s="11"/>
      <c r="C1670" s="11"/>
      <c r="D1670" s="11"/>
      <c r="E1670" s="11"/>
      <c r="F1670" s="11"/>
      <c r="G1670" s="11"/>
      <c r="H1670" s="11"/>
      <c r="I1670" s="11"/>
      <c r="J1670" s="11"/>
      <c r="K1670" s="11"/>
    </row>
    <row r="1671" spans="1:11">
      <c r="A1671" s="204"/>
      <c r="B1671" s="11"/>
      <c r="C1671" s="11"/>
      <c r="D1671" s="11"/>
      <c r="E1671" s="11"/>
      <c r="F1671" s="11"/>
      <c r="G1671" s="11"/>
      <c r="H1671" s="11"/>
      <c r="I1671" s="11"/>
      <c r="J1671" s="11"/>
      <c r="K1671" s="11"/>
    </row>
    <row r="1672" spans="1:11">
      <c r="A1672" s="204"/>
      <c r="B1672" s="11"/>
      <c r="C1672" s="11"/>
      <c r="D1672" s="11"/>
      <c r="E1672" s="11"/>
      <c r="F1672" s="11"/>
      <c r="G1672" s="11"/>
      <c r="H1672" s="11"/>
      <c r="I1672" s="11"/>
      <c r="J1672" s="11"/>
      <c r="K1672" s="11"/>
    </row>
    <row r="1673" spans="1:11">
      <c r="A1673" s="204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</row>
    <row r="1674" spans="1:11">
      <c r="A1674" s="204"/>
      <c r="B1674" s="11"/>
      <c r="C1674" s="11"/>
      <c r="D1674" s="11"/>
      <c r="E1674" s="11"/>
      <c r="F1674" s="11"/>
      <c r="G1674" s="11"/>
      <c r="H1674" s="11"/>
      <c r="I1674" s="11"/>
      <c r="J1674" s="11"/>
      <c r="K1674" s="11"/>
    </row>
    <row r="1675" spans="1:11">
      <c r="A1675" s="204"/>
      <c r="B1675" s="11"/>
      <c r="C1675" s="11"/>
      <c r="D1675" s="11"/>
      <c r="E1675" s="11"/>
      <c r="F1675" s="11"/>
      <c r="G1675" s="11"/>
      <c r="H1675" s="11"/>
      <c r="I1675" s="11"/>
      <c r="J1675" s="11"/>
      <c r="K1675" s="11"/>
    </row>
    <row r="1676" spans="1:11">
      <c r="A1676" s="204"/>
      <c r="B1676" s="11"/>
      <c r="C1676" s="11"/>
      <c r="D1676" s="11"/>
      <c r="E1676" s="11"/>
      <c r="F1676" s="11"/>
      <c r="G1676" s="11"/>
      <c r="H1676" s="11"/>
      <c r="I1676" s="11"/>
      <c r="J1676" s="11"/>
      <c r="K1676" s="11"/>
    </row>
    <row r="1677" spans="1:11">
      <c r="A1677" s="204"/>
      <c r="B1677" s="11"/>
      <c r="C1677" s="11"/>
      <c r="D1677" s="11"/>
      <c r="E1677" s="11"/>
      <c r="F1677" s="11"/>
      <c r="G1677" s="11"/>
      <c r="H1677" s="11"/>
      <c r="I1677" s="11"/>
      <c r="J1677" s="11"/>
      <c r="K1677" s="11"/>
    </row>
    <row r="1678" spans="1:11">
      <c r="A1678" s="204"/>
      <c r="B1678" s="11"/>
      <c r="C1678" s="11"/>
      <c r="D1678" s="11"/>
      <c r="E1678" s="11"/>
      <c r="F1678" s="11"/>
      <c r="G1678" s="11"/>
      <c r="H1678" s="11"/>
      <c r="I1678" s="11"/>
      <c r="J1678" s="11"/>
      <c r="K1678" s="11"/>
    </row>
    <row r="1679" spans="1:11">
      <c r="A1679" s="204"/>
      <c r="B1679" s="11"/>
      <c r="C1679" s="11"/>
      <c r="D1679" s="11"/>
      <c r="E1679" s="11"/>
      <c r="F1679" s="11"/>
      <c r="G1679" s="11"/>
      <c r="H1679" s="11"/>
      <c r="I1679" s="11"/>
      <c r="J1679" s="11"/>
      <c r="K1679" s="11"/>
    </row>
    <row r="1680" spans="1:11">
      <c r="A1680" s="204"/>
      <c r="B1680" s="11"/>
      <c r="C1680" s="11"/>
      <c r="D1680" s="11"/>
      <c r="E1680" s="11"/>
      <c r="F1680" s="11"/>
      <c r="G1680" s="11"/>
      <c r="H1680" s="11"/>
      <c r="I1680" s="11"/>
      <c r="J1680" s="11"/>
      <c r="K1680" s="11"/>
    </row>
    <row r="1681" spans="1:11">
      <c r="A1681" s="204"/>
      <c r="B1681" s="11"/>
      <c r="C1681" s="11"/>
      <c r="D1681" s="11"/>
      <c r="E1681" s="11"/>
      <c r="F1681" s="11"/>
      <c r="G1681" s="11"/>
      <c r="H1681" s="11"/>
      <c r="I1681" s="11"/>
      <c r="J1681" s="11"/>
      <c r="K1681" s="11"/>
    </row>
    <row r="1682" spans="1:11">
      <c r="A1682" s="204"/>
      <c r="B1682" s="11"/>
      <c r="C1682" s="11"/>
      <c r="D1682" s="11"/>
      <c r="E1682" s="11"/>
      <c r="F1682" s="11"/>
      <c r="G1682" s="11"/>
      <c r="H1682" s="11"/>
      <c r="I1682" s="11"/>
      <c r="J1682" s="11"/>
      <c r="K1682" s="11"/>
    </row>
    <row r="1683" spans="1:11">
      <c r="A1683" s="204"/>
      <c r="B1683" s="11"/>
      <c r="C1683" s="11"/>
      <c r="D1683" s="11"/>
      <c r="E1683" s="11"/>
      <c r="F1683" s="11"/>
      <c r="G1683" s="11"/>
      <c r="H1683" s="11"/>
      <c r="I1683" s="11"/>
      <c r="J1683" s="11"/>
      <c r="K1683" s="11"/>
    </row>
    <row r="1684" spans="1:11">
      <c r="A1684" s="204"/>
      <c r="B1684" s="11"/>
      <c r="C1684" s="11"/>
      <c r="D1684" s="11"/>
      <c r="E1684" s="11"/>
      <c r="F1684" s="11"/>
      <c r="G1684" s="11"/>
      <c r="H1684" s="11"/>
      <c r="I1684" s="11"/>
      <c r="J1684" s="11"/>
      <c r="K1684" s="11"/>
    </row>
    <row r="1685" spans="1:11">
      <c r="A1685" s="204"/>
      <c r="B1685" s="11"/>
      <c r="C1685" s="11"/>
      <c r="D1685" s="11"/>
      <c r="E1685" s="11"/>
      <c r="F1685" s="11"/>
      <c r="G1685" s="11"/>
      <c r="H1685" s="11"/>
      <c r="I1685" s="11"/>
      <c r="J1685" s="11"/>
      <c r="K1685" s="11"/>
    </row>
    <row r="1686" spans="1:11">
      <c r="A1686" s="204"/>
      <c r="B1686" s="11"/>
      <c r="C1686" s="11"/>
      <c r="D1686" s="11"/>
      <c r="E1686" s="11"/>
      <c r="F1686" s="11"/>
      <c r="G1686" s="11"/>
      <c r="H1686" s="11"/>
      <c r="I1686" s="11"/>
      <c r="J1686" s="11"/>
      <c r="K1686" s="11"/>
    </row>
    <row r="1687" spans="1:11">
      <c r="A1687" s="204"/>
      <c r="B1687" s="11"/>
      <c r="C1687" s="11"/>
      <c r="D1687" s="11"/>
      <c r="E1687" s="11"/>
      <c r="F1687" s="11"/>
      <c r="G1687" s="11"/>
      <c r="H1687" s="11"/>
      <c r="I1687" s="11"/>
      <c r="J1687" s="11"/>
      <c r="K1687" s="11"/>
    </row>
    <row r="1688" spans="1:11">
      <c r="A1688" s="204"/>
      <c r="B1688" s="11"/>
      <c r="C1688" s="11"/>
      <c r="D1688" s="11"/>
      <c r="E1688" s="11"/>
      <c r="F1688" s="11"/>
      <c r="G1688" s="11"/>
      <c r="H1688" s="11"/>
      <c r="I1688" s="11"/>
      <c r="J1688" s="11"/>
      <c r="K1688" s="11"/>
    </row>
    <row r="1689" spans="1:11">
      <c r="A1689" s="204"/>
      <c r="B1689" s="11"/>
      <c r="C1689" s="11"/>
      <c r="D1689" s="11"/>
      <c r="E1689" s="11"/>
      <c r="F1689" s="11"/>
      <c r="G1689" s="11"/>
      <c r="H1689" s="11"/>
      <c r="I1689" s="11"/>
      <c r="J1689" s="11"/>
      <c r="K1689" s="11"/>
    </row>
    <row r="1690" spans="1:11">
      <c r="A1690" s="204"/>
      <c r="B1690" s="11"/>
      <c r="C1690" s="11"/>
      <c r="D1690" s="11"/>
      <c r="E1690" s="11"/>
      <c r="F1690" s="11"/>
      <c r="G1690" s="11"/>
      <c r="H1690" s="11"/>
      <c r="I1690" s="11"/>
      <c r="J1690" s="11"/>
      <c r="K1690" s="11"/>
    </row>
    <row r="1691" spans="1:11">
      <c r="A1691" s="204"/>
      <c r="B1691" s="11"/>
      <c r="C1691" s="11"/>
      <c r="D1691" s="11"/>
      <c r="E1691" s="11"/>
      <c r="F1691" s="11"/>
      <c r="G1691" s="11"/>
      <c r="H1691" s="11"/>
      <c r="I1691" s="11"/>
      <c r="J1691" s="11"/>
      <c r="K1691" s="11"/>
    </row>
    <row r="1692" spans="1:11">
      <c r="A1692" s="204"/>
      <c r="B1692" s="11"/>
      <c r="C1692" s="11"/>
      <c r="D1692" s="11"/>
      <c r="E1692" s="11"/>
      <c r="F1692" s="11"/>
      <c r="G1692" s="11"/>
      <c r="H1692" s="11"/>
      <c r="I1692" s="11"/>
      <c r="J1692" s="11"/>
      <c r="K1692" s="11"/>
    </row>
    <row r="1693" spans="1:11">
      <c r="A1693" s="204"/>
      <c r="B1693" s="11"/>
      <c r="C1693" s="11"/>
      <c r="D1693" s="11"/>
      <c r="E1693" s="11"/>
      <c r="F1693" s="11"/>
      <c r="G1693" s="11"/>
      <c r="H1693" s="11"/>
      <c r="I1693" s="11"/>
      <c r="J1693" s="11"/>
      <c r="K1693" s="11"/>
    </row>
    <row r="1694" spans="1:11">
      <c r="A1694" s="204"/>
      <c r="B1694" s="11"/>
      <c r="C1694" s="11"/>
      <c r="D1694" s="11"/>
      <c r="E1694" s="11"/>
      <c r="F1694" s="11"/>
      <c r="G1694" s="11"/>
      <c r="H1694" s="11"/>
      <c r="I1694" s="11"/>
      <c r="J1694" s="11"/>
      <c r="K1694" s="11"/>
    </row>
    <row r="1695" spans="1:11">
      <c r="A1695" s="204"/>
      <c r="B1695" s="11"/>
      <c r="C1695" s="11"/>
      <c r="D1695" s="11"/>
      <c r="E1695" s="11"/>
      <c r="F1695" s="11"/>
      <c r="G1695" s="11"/>
      <c r="H1695" s="11"/>
      <c r="I1695" s="11"/>
      <c r="J1695" s="11"/>
      <c r="K1695" s="11"/>
    </row>
    <row r="1696" spans="1:11">
      <c r="A1696" s="204"/>
      <c r="B1696" s="11"/>
      <c r="C1696" s="11"/>
      <c r="D1696" s="11"/>
      <c r="E1696" s="11"/>
      <c r="F1696" s="11"/>
      <c r="G1696" s="11"/>
      <c r="H1696" s="11"/>
      <c r="I1696" s="11"/>
      <c r="J1696" s="11"/>
      <c r="K1696" s="11"/>
    </row>
    <row r="1697" spans="1:11">
      <c r="A1697" s="204"/>
      <c r="B1697" s="11"/>
      <c r="C1697" s="11"/>
      <c r="D1697" s="11"/>
      <c r="E1697" s="11"/>
      <c r="F1697" s="11"/>
      <c r="G1697" s="11"/>
      <c r="H1697" s="11"/>
      <c r="I1697" s="11"/>
      <c r="J1697" s="11"/>
      <c r="K1697" s="11"/>
    </row>
    <row r="1698" spans="1:11">
      <c r="A1698" s="204"/>
      <c r="B1698" s="11"/>
      <c r="C1698" s="11"/>
      <c r="D1698" s="11"/>
      <c r="E1698" s="11"/>
      <c r="F1698" s="11"/>
      <c r="G1698" s="11"/>
      <c r="H1698" s="11"/>
      <c r="I1698" s="11"/>
      <c r="J1698" s="11"/>
      <c r="K1698" s="11"/>
    </row>
    <row r="1699" spans="1:11">
      <c r="A1699" s="204"/>
      <c r="B1699" s="11"/>
      <c r="C1699" s="11"/>
      <c r="D1699" s="11"/>
      <c r="E1699" s="11"/>
      <c r="F1699" s="11"/>
      <c r="G1699" s="11"/>
      <c r="H1699" s="11"/>
      <c r="I1699" s="11"/>
      <c r="J1699" s="11"/>
      <c r="K1699" s="11"/>
    </row>
    <row r="1700" spans="1:11">
      <c r="A1700" s="204"/>
      <c r="B1700" s="11"/>
      <c r="C1700" s="11"/>
      <c r="D1700" s="11"/>
      <c r="E1700" s="11"/>
      <c r="F1700" s="11"/>
      <c r="G1700" s="11"/>
      <c r="H1700" s="11"/>
      <c r="I1700" s="11"/>
      <c r="J1700" s="11"/>
      <c r="K1700" s="11"/>
    </row>
    <row r="1701" spans="1:11">
      <c r="A1701" s="204"/>
      <c r="B1701" s="11"/>
      <c r="C1701" s="11"/>
      <c r="D1701" s="11"/>
      <c r="E1701" s="11"/>
      <c r="F1701" s="11"/>
      <c r="G1701" s="11"/>
      <c r="H1701" s="11"/>
      <c r="I1701" s="11"/>
      <c r="J1701" s="11"/>
      <c r="K1701" s="11"/>
    </row>
    <row r="1702" spans="1:11">
      <c r="A1702" s="204"/>
      <c r="B1702" s="11"/>
      <c r="C1702" s="11"/>
      <c r="D1702" s="11"/>
      <c r="E1702" s="11"/>
      <c r="F1702" s="11"/>
      <c r="G1702" s="11"/>
      <c r="H1702" s="11"/>
      <c r="I1702" s="11"/>
      <c r="J1702" s="11"/>
      <c r="K1702" s="11"/>
    </row>
    <row r="1703" spans="1:11">
      <c r="A1703" s="204"/>
      <c r="B1703" s="11"/>
      <c r="C1703" s="11"/>
      <c r="D1703" s="11"/>
      <c r="E1703" s="11"/>
      <c r="F1703" s="11"/>
      <c r="G1703" s="11"/>
      <c r="H1703" s="11"/>
      <c r="I1703" s="11"/>
      <c r="J1703" s="11"/>
      <c r="K1703" s="11"/>
    </row>
    <row r="1704" spans="1:11">
      <c r="A1704" s="204"/>
      <c r="B1704" s="11"/>
      <c r="C1704" s="11"/>
      <c r="D1704" s="11"/>
      <c r="E1704" s="11"/>
      <c r="F1704" s="11"/>
      <c r="G1704" s="11"/>
      <c r="H1704" s="11"/>
      <c r="I1704" s="11"/>
      <c r="J1704" s="11"/>
      <c r="K1704" s="11"/>
    </row>
    <row r="1705" spans="1:11">
      <c r="A1705" s="204"/>
      <c r="B1705" s="11"/>
      <c r="C1705" s="11"/>
      <c r="D1705" s="11"/>
      <c r="E1705" s="11"/>
      <c r="F1705" s="11"/>
      <c r="G1705" s="11"/>
      <c r="H1705" s="11"/>
      <c r="I1705" s="11"/>
      <c r="J1705" s="11"/>
      <c r="K1705" s="11"/>
    </row>
    <row r="1706" spans="1:11">
      <c r="A1706" s="204"/>
      <c r="B1706" s="11"/>
      <c r="C1706" s="11"/>
      <c r="D1706" s="11"/>
      <c r="E1706" s="11"/>
      <c r="F1706" s="11"/>
      <c r="G1706" s="11"/>
      <c r="H1706" s="11"/>
      <c r="I1706" s="11"/>
      <c r="J1706" s="11"/>
      <c r="K1706" s="11"/>
    </row>
    <row r="1707" spans="1:11">
      <c r="A1707" s="204"/>
      <c r="B1707" s="11"/>
      <c r="C1707" s="11"/>
      <c r="D1707" s="11"/>
      <c r="E1707" s="11"/>
      <c r="F1707" s="11"/>
      <c r="G1707" s="11"/>
      <c r="H1707" s="11"/>
      <c r="I1707" s="11"/>
      <c r="J1707" s="11"/>
      <c r="K1707" s="11"/>
    </row>
    <row r="1708" spans="1:11">
      <c r="A1708" s="204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</row>
    <row r="1709" spans="1:11">
      <c r="A1709" s="204"/>
      <c r="B1709" s="11"/>
      <c r="C1709" s="11"/>
      <c r="D1709" s="11"/>
      <c r="E1709" s="11"/>
      <c r="F1709" s="11"/>
      <c r="G1709" s="11"/>
      <c r="H1709" s="11"/>
      <c r="I1709" s="11"/>
      <c r="J1709" s="11"/>
      <c r="K1709" s="11"/>
    </row>
    <row r="1710" spans="1:11">
      <c r="A1710" s="204"/>
      <c r="B1710" s="11"/>
      <c r="C1710" s="11"/>
      <c r="D1710" s="11"/>
      <c r="E1710" s="11"/>
      <c r="F1710" s="11"/>
      <c r="G1710" s="11"/>
      <c r="H1710" s="11"/>
      <c r="I1710" s="11"/>
      <c r="J1710" s="11"/>
      <c r="K1710" s="11"/>
    </row>
    <row r="1711" spans="1:11">
      <c r="A1711" s="204"/>
      <c r="B1711" s="11"/>
      <c r="C1711" s="11"/>
      <c r="D1711" s="11"/>
      <c r="E1711" s="11"/>
      <c r="F1711" s="11"/>
      <c r="G1711" s="11"/>
      <c r="H1711" s="11"/>
      <c r="I1711" s="11"/>
      <c r="J1711" s="11"/>
      <c r="K1711" s="11"/>
    </row>
    <row r="1712" spans="1:11">
      <c r="A1712" s="204"/>
      <c r="B1712" s="11"/>
      <c r="C1712" s="11"/>
      <c r="D1712" s="11"/>
      <c r="E1712" s="11"/>
      <c r="F1712" s="11"/>
      <c r="G1712" s="11"/>
      <c r="H1712" s="11"/>
      <c r="I1712" s="11"/>
      <c r="J1712" s="11"/>
      <c r="K1712" s="11"/>
    </row>
    <row r="1713" spans="1:11">
      <c r="A1713" s="204"/>
      <c r="B1713" s="11"/>
      <c r="C1713" s="11"/>
      <c r="D1713" s="11"/>
      <c r="E1713" s="11"/>
      <c r="F1713" s="11"/>
      <c r="G1713" s="11"/>
      <c r="H1713" s="11"/>
      <c r="I1713" s="11"/>
      <c r="J1713" s="11"/>
      <c r="K1713" s="11"/>
    </row>
    <row r="1714" spans="1:11">
      <c r="A1714" s="204"/>
      <c r="B1714" s="11"/>
      <c r="C1714" s="11"/>
      <c r="D1714" s="11"/>
      <c r="E1714" s="11"/>
      <c r="F1714" s="11"/>
      <c r="G1714" s="11"/>
      <c r="H1714" s="11"/>
      <c r="I1714" s="11"/>
      <c r="J1714" s="11"/>
      <c r="K1714" s="11"/>
    </row>
    <row r="1715" spans="1:11">
      <c r="A1715" s="204"/>
      <c r="B1715" s="11"/>
      <c r="C1715" s="11"/>
      <c r="D1715" s="11"/>
      <c r="E1715" s="11"/>
      <c r="F1715" s="11"/>
      <c r="G1715" s="11"/>
      <c r="H1715" s="11"/>
      <c r="I1715" s="11"/>
      <c r="J1715" s="11"/>
      <c r="K1715" s="11"/>
    </row>
    <row r="1716" spans="1:11">
      <c r="A1716" s="204"/>
      <c r="B1716" s="11"/>
      <c r="C1716" s="11"/>
      <c r="D1716" s="11"/>
      <c r="E1716" s="11"/>
      <c r="F1716" s="11"/>
      <c r="G1716" s="11"/>
      <c r="H1716" s="11"/>
      <c r="I1716" s="11"/>
      <c r="J1716" s="11"/>
      <c r="K1716" s="11"/>
    </row>
    <row r="1717" spans="1:11">
      <c r="A1717" s="204"/>
      <c r="B1717" s="11"/>
      <c r="C1717" s="11"/>
      <c r="D1717" s="11"/>
      <c r="E1717" s="11"/>
      <c r="F1717" s="11"/>
      <c r="G1717" s="11"/>
      <c r="H1717" s="11"/>
      <c r="I1717" s="11"/>
      <c r="J1717" s="11"/>
      <c r="K1717" s="11"/>
    </row>
    <row r="1718" spans="1:11">
      <c r="A1718" s="204"/>
      <c r="B1718" s="11"/>
      <c r="C1718" s="11"/>
      <c r="D1718" s="11"/>
      <c r="E1718" s="11"/>
      <c r="F1718" s="11"/>
      <c r="G1718" s="11"/>
      <c r="H1718" s="11"/>
      <c r="I1718" s="11"/>
      <c r="J1718" s="11"/>
      <c r="K1718" s="11"/>
    </row>
    <row r="1719" spans="1:11">
      <c r="A1719" s="204"/>
      <c r="B1719" s="11"/>
      <c r="C1719" s="11"/>
      <c r="D1719" s="11"/>
      <c r="E1719" s="11"/>
      <c r="F1719" s="11"/>
      <c r="G1719" s="11"/>
      <c r="H1719" s="11"/>
      <c r="I1719" s="11"/>
      <c r="J1719" s="11"/>
      <c r="K1719" s="11"/>
    </row>
    <row r="1720" spans="1:11">
      <c r="A1720" s="204"/>
      <c r="B1720" s="11"/>
      <c r="C1720" s="11"/>
      <c r="D1720" s="11"/>
      <c r="E1720" s="11"/>
      <c r="F1720" s="11"/>
      <c r="G1720" s="11"/>
      <c r="H1720" s="11"/>
      <c r="I1720" s="11"/>
      <c r="J1720" s="11"/>
      <c r="K1720" s="11"/>
    </row>
    <row r="1721" spans="1:11">
      <c r="A1721" s="204"/>
      <c r="B1721" s="11"/>
      <c r="C1721" s="11"/>
      <c r="D1721" s="11"/>
      <c r="E1721" s="11"/>
      <c r="F1721" s="11"/>
      <c r="G1721" s="11"/>
      <c r="H1721" s="11"/>
      <c r="I1721" s="11"/>
      <c r="J1721" s="11"/>
      <c r="K1721" s="11"/>
    </row>
    <row r="1722" spans="1:11">
      <c r="A1722" s="204"/>
      <c r="B1722" s="11"/>
      <c r="C1722" s="11"/>
      <c r="D1722" s="11"/>
      <c r="E1722" s="11"/>
      <c r="F1722" s="11"/>
      <c r="G1722" s="11"/>
      <c r="H1722" s="11"/>
      <c r="I1722" s="11"/>
      <c r="J1722" s="11"/>
      <c r="K1722" s="11"/>
    </row>
    <row r="1723" spans="1:11">
      <c r="A1723" s="204"/>
      <c r="B1723" s="11"/>
      <c r="C1723" s="11"/>
      <c r="D1723" s="11"/>
      <c r="E1723" s="11"/>
      <c r="F1723" s="11"/>
      <c r="G1723" s="11"/>
      <c r="H1723" s="11"/>
      <c r="I1723" s="11"/>
      <c r="J1723" s="11"/>
      <c r="K1723" s="11"/>
    </row>
    <row r="1724" spans="1:11">
      <c r="A1724" s="204"/>
      <c r="B1724" s="11"/>
      <c r="C1724" s="11"/>
      <c r="D1724" s="11"/>
      <c r="E1724" s="11"/>
      <c r="F1724" s="11"/>
      <c r="G1724" s="11"/>
      <c r="H1724" s="11"/>
      <c r="I1724" s="11"/>
      <c r="J1724" s="11"/>
      <c r="K1724" s="11"/>
    </row>
    <row r="1725" spans="1:11">
      <c r="A1725" s="204"/>
      <c r="B1725" s="11"/>
      <c r="C1725" s="11"/>
      <c r="D1725" s="11"/>
      <c r="E1725" s="11"/>
      <c r="F1725" s="11"/>
      <c r="G1725" s="11"/>
      <c r="H1725" s="11"/>
      <c r="I1725" s="11"/>
      <c r="J1725" s="11"/>
      <c r="K1725" s="11"/>
    </row>
    <row r="1726" spans="1:11">
      <c r="A1726" s="204"/>
      <c r="B1726" s="11"/>
      <c r="C1726" s="11"/>
      <c r="D1726" s="11"/>
      <c r="E1726" s="11"/>
      <c r="F1726" s="11"/>
      <c r="G1726" s="11"/>
      <c r="H1726" s="11"/>
      <c r="I1726" s="11"/>
      <c r="J1726" s="11"/>
      <c r="K1726" s="11"/>
    </row>
    <row r="1727" spans="1:11">
      <c r="A1727" s="204"/>
      <c r="B1727" s="11"/>
      <c r="C1727" s="11"/>
      <c r="D1727" s="11"/>
      <c r="E1727" s="11"/>
      <c r="F1727" s="11"/>
      <c r="G1727" s="11"/>
      <c r="H1727" s="11"/>
      <c r="I1727" s="11"/>
      <c r="J1727" s="11"/>
      <c r="K1727" s="11"/>
    </row>
    <row r="1728" spans="1:11">
      <c r="A1728" s="204"/>
      <c r="B1728" s="11"/>
      <c r="C1728" s="11"/>
      <c r="D1728" s="11"/>
      <c r="E1728" s="11"/>
      <c r="F1728" s="11"/>
      <c r="G1728" s="11"/>
      <c r="H1728" s="11"/>
      <c r="I1728" s="11"/>
      <c r="J1728" s="11"/>
      <c r="K1728" s="11"/>
    </row>
    <row r="1729" spans="1:11">
      <c r="A1729" s="204"/>
      <c r="B1729" s="11"/>
      <c r="C1729" s="11"/>
      <c r="D1729" s="11"/>
      <c r="E1729" s="11"/>
      <c r="F1729" s="11"/>
      <c r="G1729" s="11"/>
      <c r="H1729" s="11"/>
      <c r="I1729" s="11"/>
      <c r="J1729" s="11"/>
      <c r="K1729" s="11"/>
    </row>
    <row r="1730" spans="1:11">
      <c r="A1730" s="204"/>
      <c r="B1730" s="11"/>
      <c r="C1730" s="11"/>
      <c r="D1730" s="11"/>
      <c r="E1730" s="11"/>
      <c r="F1730" s="11"/>
      <c r="G1730" s="11"/>
      <c r="H1730" s="11"/>
      <c r="I1730" s="11"/>
      <c r="J1730" s="11"/>
      <c r="K1730" s="11"/>
    </row>
    <row r="1731" spans="1:11">
      <c r="A1731" s="204"/>
      <c r="B1731" s="11"/>
      <c r="C1731" s="11"/>
      <c r="D1731" s="11"/>
      <c r="E1731" s="11"/>
      <c r="F1731" s="11"/>
      <c r="G1731" s="11"/>
      <c r="H1731" s="11"/>
      <c r="I1731" s="11"/>
      <c r="J1731" s="11"/>
      <c r="K1731" s="11"/>
    </row>
    <row r="1732" spans="1:11">
      <c r="A1732" s="204"/>
      <c r="B1732" s="11"/>
      <c r="C1732" s="11"/>
      <c r="D1732" s="11"/>
      <c r="E1732" s="11"/>
      <c r="F1732" s="11"/>
      <c r="G1732" s="11"/>
      <c r="H1732" s="11"/>
      <c r="I1732" s="11"/>
      <c r="J1732" s="11"/>
      <c r="K1732" s="11"/>
    </row>
    <row r="1733" spans="1:11">
      <c r="A1733" s="204"/>
      <c r="B1733" s="11"/>
      <c r="C1733" s="11"/>
      <c r="D1733" s="11"/>
      <c r="E1733" s="11"/>
      <c r="F1733" s="11"/>
      <c r="G1733" s="11"/>
      <c r="H1733" s="11"/>
      <c r="I1733" s="11"/>
      <c r="J1733" s="11"/>
      <c r="K1733" s="11"/>
    </row>
    <row r="1734" spans="1:11">
      <c r="A1734" s="204"/>
      <c r="B1734" s="11"/>
      <c r="C1734" s="11"/>
      <c r="D1734" s="11"/>
      <c r="E1734" s="11"/>
      <c r="F1734" s="11"/>
      <c r="G1734" s="11"/>
      <c r="H1734" s="11"/>
      <c r="I1734" s="11"/>
      <c r="J1734" s="11"/>
      <c r="K1734" s="11"/>
    </row>
    <row r="1735" spans="1:11">
      <c r="A1735" s="204"/>
      <c r="B1735" s="11"/>
      <c r="C1735" s="11"/>
      <c r="D1735" s="11"/>
      <c r="E1735" s="11"/>
      <c r="F1735" s="11"/>
      <c r="G1735" s="11"/>
      <c r="H1735" s="11"/>
      <c r="I1735" s="11"/>
      <c r="J1735" s="11"/>
      <c r="K1735" s="11"/>
    </row>
    <row r="1736" spans="1:11">
      <c r="A1736" s="204"/>
      <c r="B1736" s="11"/>
      <c r="C1736" s="11"/>
      <c r="D1736" s="11"/>
      <c r="E1736" s="11"/>
      <c r="F1736" s="11"/>
      <c r="G1736" s="11"/>
      <c r="H1736" s="11"/>
      <c r="I1736" s="11"/>
      <c r="J1736" s="11"/>
      <c r="K1736" s="11"/>
    </row>
    <row r="1737" spans="1:11">
      <c r="A1737" s="204"/>
      <c r="B1737" s="11"/>
      <c r="C1737" s="11"/>
      <c r="D1737" s="11"/>
      <c r="E1737" s="11"/>
      <c r="F1737" s="11"/>
      <c r="G1737" s="11"/>
      <c r="H1737" s="11"/>
      <c r="I1737" s="11"/>
      <c r="J1737" s="11"/>
      <c r="K1737" s="11"/>
    </row>
    <row r="1738" spans="1:11">
      <c r="A1738" s="204"/>
      <c r="B1738" s="11"/>
      <c r="C1738" s="11"/>
      <c r="D1738" s="11"/>
      <c r="E1738" s="11"/>
      <c r="F1738" s="11"/>
      <c r="G1738" s="11"/>
      <c r="H1738" s="11"/>
      <c r="I1738" s="11"/>
      <c r="J1738" s="11"/>
      <c r="K1738" s="11"/>
    </row>
    <row r="1739" spans="1:11">
      <c r="A1739" s="204"/>
      <c r="B1739" s="11"/>
      <c r="C1739" s="11"/>
      <c r="D1739" s="11"/>
      <c r="E1739" s="11"/>
      <c r="F1739" s="11"/>
      <c r="G1739" s="11"/>
      <c r="H1739" s="11"/>
      <c r="I1739" s="11"/>
      <c r="J1739" s="11"/>
      <c r="K1739" s="11"/>
    </row>
    <row r="1740" spans="1:11">
      <c r="A1740" s="204"/>
      <c r="B1740" s="11"/>
      <c r="C1740" s="11"/>
      <c r="D1740" s="11"/>
      <c r="E1740" s="11"/>
      <c r="F1740" s="11"/>
      <c r="G1740" s="11"/>
      <c r="H1740" s="11"/>
      <c r="I1740" s="11"/>
      <c r="J1740" s="11"/>
      <c r="K1740" s="11"/>
    </row>
    <row r="1741" spans="1:11">
      <c r="A1741" s="204"/>
      <c r="B1741" s="11"/>
      <c r="C1741" s="11"/>
      <c r="D1741" s="11"/>
      <c r="E1741" s="11"/>
      <c r="F1741" s="11"/>
      <c r="G1741" s="11"/>
      <c r="H1741" s="11"/>
      <c r="I1741" s="11"/>
      <c r="J1741" s="11"/>
      <c r="K1741" s="11"/>
    </row>
    <row r="1742" spans="1:11">
      <c r="A1742" s="204"/>
      <c r="B1742" s="11"/>
      <c r="C1742" s="11"/>
      <c r="D1742" s="11"/>
      <c r="E1742" s="11"/>
      <c r="F1742" s="11"/>
      <c r="G1742" s="11"/>
      <c r="H1742" s="11"/>
      <c r="I1742" s="11"/>
      <c r="J1742" s="11"/>
      <c r="K1742" s="11"/>
    </row>
    <row r="1743" spans="1:11">
      <c r="A1743" s="204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</row>
    <row r="1744" spans="1:11">
      <c r="A1744" s="204"/>
      <c r="B1744" s="11"/>
      <c r="C1744" s="11"/>
      <c r="D1744" s="11"/>
      <c r="E1744" s="11"/>
      <c r="F1744" s="11"/>
      <c r="G1744" s="11"/>
      <c r="H1744" s="11"/>
      <c r="I1744" s="11"/>
      <c r="J1744" s="11"/>
      <c r="K1744" s="11"/>
    </row>
    <row r="1745" spans="1:11">
      <c r="A1745" s="204"/>
      <c r="B1745" s="11"/>
      <c r="C1745" s="11"/>
      <c r="D1745" s="11"/>
      <c r="E1745" s="11"/>
      <c r="F1745" s="11"/>
      <c r="G1745" s="11"/>
      <c r="H1745" s="11"/>
      <c r="I1745" s="11"/>
      <c r="J1745" s="11"/>
      <c r="K1745" s="11"/>
    </row>
    <row r="1746" spans="1:11">
      <c r="A1746" s="204"/>
      <c r="B1746" s="11"/>
      <c r="C1746" s="11"/>
      <c r="D1746" s="11"/>
      <c r="E1746" s="11"/>
      <c r="F1746" s="11"/>
      <c r="G1746" s="11"/>
      <c r="H1746" s="11"/>
      <c r="I1746" s="11"/>
      <c r="J1746" s="11"/>
      <c r="K1746" s="11"/>
    </row>
    <row r="1747" spans="1:11">
      <c r="A1747" s="204"/>
      <c r="B1747" s="11"/>
      <c r="C1747" s="11"/>
      <c r="D1747" s="11"/>
      <c r="E1747" s="11"/>
      <c r="F1747" s="11"/>
      <c r="G1747" s="11"/>
      <c r="H1747" s="11"/>
      <c r="I1747" s="11"/>
      <c r="J1747" s="11"/>
      <c r="K1747" s="11"/>
    </row>
    <row r="1748" spans="1:11">
      <c r="A1748" s="204"/>
      <c r="B1748" s="11"/>
      <c r="C1748" s="11"/>
      <c r="D1748" s="11"/>
      <c r="E1748" s="11"/>
      <c r="F1748" s="11"/>
      <c r="G1748" s="11"/>
      <c r="H1748" s="11"/>
      <c r="I1748" s="11"/>
      <c r="J1748" s="11"/>
      <c r="K1748" s="11"/>
    </row>
    <row r="1749" spans="1:11">
      <c r="A1749" s="204"/>
      <c r="B1749" s="11"/>
      <c r="C1749" s="11"/>
      <c r="D1749" s="11"/>
      <c r="E1749" s="11"/>
      <c r="F1749" s="11"/>
      <c r="G1749" s="11"/>
      <c r="H1749" s="11"/>
      <c r="I1749" s="11"/>
      <c r="J1749" s="11"/>
      <c r="K1749" s="11"/>
    </row>
    <row r="1750" spans="1:11">
      <c r="A1750" s="204"/>
      <c r="B1750" s="11"/>
      <c r="C1750" s="11"/>
      <c r="D1750" s="11"/>
      <c r="E1750" s="11"/>
      <c r="F1750" s="11"/>
      <c r="G1750" s="11"/>
      <c r="H1750" s="11"/>
      <c r="I1750" s="11"/>
      <c r="J1750" s="11"/>
      <c r="K1750" s="11"/>
    </row>
    <row r="1751" spans="1:11">
      <c r="A1751" s="204"/>
      <c r="B1751" s="11"/>
      <c r="C1751" s="11"/>
      <c r="D1751" s="11"/>
      <c r="E1751" s="11"/>
      <c r="F1751" s="11"/>
      <c r="G1751" s="11"/>
      <c r="H1751" s="11"/>
      <c r="I1751" s="11"/>
      <c r="J1751" s="11"/>
      <c r="K1751" s="11"/>
    </row>
    <row r="1752" spans="1:11">
      <c r="A1752" s="204"/>
      <c r="B1752" s="11"/>
      <c r="C1752" s="11"/>
      <c r="D1752" s="11"/>
      <c r="E1752" s="11"/>
      <c r="F1752" s="11"/>
      <c r="G1752" s="11"/>
      <c r="H1752" s="11"/>
      <c r="I1752" s="11"/>
      <c r="J1752" s="11"/>
      <c r="K1752" s="11"/>
    </row>
    <row r="1753" spans="1:11">
      <c r="A1753" s="204"/>
      <c r="B1753" s="11"/>
      <c r="C1753" s="11"/>
      <c r="D1753" s="11"/>
      <c r="E1753" s="11"/>
      <c r="F1753" s="11"/>
      <c r="G1753" s="11"/>
      <c r="H1753" s="11"/>
      <c r="I1753" s="11"/>
      <c r="J1753" s="11"/>
      <c r="K1753" s="11"/>
    </row>
    <row r="1754" spans="1:11">
      <c r="A1754" s="204"/>
      <c r="B1754" s="11"/>
      <c r="C1754" s="11"/>
      <c r="D1754" s="11"/>
      <c r="E1754" s="11"/>
      <c r="F1754" s="11"/>
      <c r="G1754" s="11"/>
      <c r="H1754" s="11"/>
      <c r="I1754" s="11"/>
      <c r="J1754" s="11"/>
      <c r="K1754" s="11"/>
    </row>
    <row r="1755" spans="1:11">
      <c r="A1755" s="204"/>
      <c r="B1755" s="11"/>
      <c r="C1755" s="11"/>
      <c r="D1755" s="11"/>
      <c r="E1755" s="11"/>
      <c r="F1755" s="11"/>
      <c r="G1755" s="11"/>
      <c r="H1755" s="11"/>
      <c r="I1755" s="11"/>
      <c r="J1755" s="11"/>
      <c r="K1755" s="11"/>
    </row>
    <row r="1756" spans="1:11">
      <c r="A1756" s="204"/>
      <c r="B1756" s="11"/>
      <c r="C1756" s="11"/>
      <c r="D1756" s="11"/>
      <c r="E1756" s="11"/>
      <c r="F1756" s="11"/>
      <c r="G1756" s="11"/>
      <c r="H1756" s="11"/>
      <c r="I1756" s="11"/>
      <c r="J1756" s="11"/>
      <c r="K1756" s="11"/>
    </row>
    <row r="1757" spans="1:11">
      <c r="A1757" s="204"/>
      <c r="B1757" s="11"/>
      <c r="C1757" s="11"/>
      <c r="D1757" s="11"/>
      <c r="E1757" s="11"/>
      <c r="F1757" s="11"/>
      <c r="G1757" s="11"/>
      <c r="H1757" s="11"/>
      <c r="I1757" s="11"/>
      <c r="J1757" s="11"/>
      <c r="K1757" s="11"/>
    </row>
    <row r="1758" spans="1:11">
      <c r="A1758" s="204"/>
      <c r="B1758" s="11"/>
      <c r="C1758" s="11"/>
      <c r="D1758" s="11"/>
      <c r="E1758" s="11"/>
      <c r="F1758" s="11"/>
      <c r="G1758" s="11"/>
      <c r="H1758" s="11"/>
      <c r="I1758" s="11"/>
      <c r="J1758" s="11"/>
      <c r="K1758" s="11"/>
    </row>
    <row r="1759" spans="1:11">
      <c r="A1759" s="204"/>
      <c r="B1759" s="11"/>
      <c r="C1759" s="11"/>
      <c r="D1759" s="11"/>
      <c r="E1759" s="11"/>
      <c r="F1759" s="11"/>
      <c r="G1759" s="11"/>
      <c r="H1759" s="11"/>
      <c r="I1759" s="11"/>
      <c r="J1759" s="11"/>
      <c r="K1759" s="11"/>
    </row>
    <row r="1760" spans="1:11">
      <c r="A1760" s="204"/>
      <c r="B1760" s="11"/>
      <c r="C1760" s="11"/>
      <c r="D1760" s="11"/>
      <c r="E1760" s="11"/>
      <c r="F1760" s="11"/>
      <c r="G1760" s="11"/>
      <c r="H1760" s="11"/>
      <c r="I1760" s="11"/>
      <c r="J1760" s="11"/>
      <c r="K1760" s="11"/>
    </row>
    <row r="1761" spans="1:11">
      <c r="A1761" s="204"/>
      <c r="B1761" s="11"/>
      <c r="C1761" s="11"/>
      <c r="D1761" s="11"/>
      <c r="E1761" s="11"/>
      <c r="F1761" s="11"/>
      <c r="G1761" s="11"/>
      <c r="H1761" s="11"/>
      <c r="I1761" s="11"/>
      <c r="J1761" s="11"/>
      <c r="K1761" s="11"/>
    </row>
    <row r="1762" spans="1:11">
      <c r="A1762" s="204"/>
      <c r="B1762" s="11"/>
      <c r="C1762" s="11"/>
      <c r="D1762" s="11"/>
      <c r="E1762" s="11"/>
      <c r="F1762" s="11"/>
      <c r="G1762" s="11"/>
      <c r="H1762" s="11"/>
      <c r="I1762" s="11"/>
      <c r="J1762" s="11"/>
      <c r="K1762" s="11"/>
    </row>
    <row r="1763" spans="1:11">
      <c r="A1763" s="204"/>
      <c r="B1763" s="11"/>
      <c r="C1763" s="11"/>
      <c r="D1763" s="11"/>
      <c r="E1763" s="11"/>
      <c r="F1763" s="11"/>
      <c r="G1763" s="11"/>
      <c r="H1763" s="11"/>
      <c r="I1763" s="11"/>
      <c r="J1763" s="11"/>
      <c r="K1763" s="11"/>
    </row>
    <row r="1764" spans="1:11">
      <c r="A1764" s="204"/>
      <c r="B1764" s="11"/>
      <c r="C1764" s="11"/>
      <c r="D1764" s="11"/>
      <c r="E1764" s="11"/>
      <c r="F1764" s="11"/>
      <c r="G1764" s="11"/>
      <c r="H1764" s="11"/>
      <c r="I1764" s="11"/>
      <c r="J1764" s="11"/>
      <c r="K1764" s="11"/>
    </row>
    <row r="1765" spans="1:11">
      <c r="A1765" s="204"/>
      <c r="B1765" s="11"/>
      <c r="C1765" s="11"/>
      <c r="D1765" s="11"/>
      <c r="E1765" s="11"/>
      <c r="F1765" s="11"/>
      <c r="G1765" s="11"/>
      <c r="H1765" s="11"/>
      <c r="I1765" s="11"/>
      <c r="J1765" s="11"/>
      <c r="K1765" s="11"/>
    </row>
    <row r="1766" spans="1:11">
      <c r="A1766" s="204"/>
      <c r="B1766" s="11"/>
      <c r="C1766" s="11"/>
      <c r="D1766" s="11"/>
      <c r="E1766" s="11"/>
      <c r="F1766" s="11"/>
      <c r="G1766" s="11"/>
      <c r="H1766" s="11"/>
      <c r="I1766" s="11"/>
      <c r="J1766" s="11"/>
      <c r="K1766" s="11"/>
    </row>
    <row r="1767" spans="1:11">
      <c r="A1767" s="204"/>
      <c r="B1767" s="11"/>
      <c r="C1767" s="11"/>
      <c r="D1767" s="11"/>
      <c r="E1767" s="11"/>
      <c r="F1767" s="11"/>
      <c r="G1767" s="11"/>
      <c r="H1767" s="11"/>
      <c r="I1767" s="11"/>
      <c r="J1767" s="11"/>
      <c r="K1767" s="11"/>
    </row>
    <row r="1768" spans="1:11">
      <c r="A1768" s="204"/>
      <c r="B1768" s="11"/>
      <c r="C1768" s="11"/>
      <c r="D1768" s="11"/>
      <c r="E1768" s="11"/>
      <c r="F1768" s="11"/>
      <c r="G1768" s="11"/>
      <c r="H1768" s="11"/>
      <c r="I1768" s="11"/>
      <c r="J1768" s="11"/>
      <c r="K1768" s="11"/>
    </row>
    <row r="1769" spans="1:11">
      <c r="A1769" s="204"/>
      <c r="B1769" s="11"/>
      <c r="C1769" s="11"/>
      <c r="D1769" s="11"/>
      <c r="E1769" s="11"/>
      <c r="F1769" s="11"/>
      <c r="G1769" s="11"/>
      <c r="H1769" s="11"/>
      <c r="I1769" s="11"/>
      <c r="J1769" s="11"/>
      <c r="K1769" s="11"/>
    </row>
    <row r="1770" spans="1:11">
      <c r="A1770" s="204"/>
      <c r="B1770" s="11"/>
      <c r="C1770" s="11"/>
      <c r="D1770" s="11"/>
      <c r="E1770" s="11"/>
      <c r="F1770" s="11"/>
      <c r="G1770" s="11"/>
      <c r="H1770" s="11"/>
      <c r="I1770" s="11"/>
      <c r="J1770" s="11"/>
      <c r="K1770" s="11"/>
    </row>
    <row r="1771" spans="1:11">
      <c r="A1771" s="204"/>
      <c r="B1771" s="11"/>
      <c r="C1771" s="11"/>
      <c r="D1771" s="11"/>
      <c r="E1771" s="11"/>
      <c r="F1771" s="11"/>
      <c r="G1771" s="11"/>
      <c r="H1771" s="11"/>
      <c r="I1771" s="11"/>
      <c r="J1771" s="11"/>
      <c r="K1771" s="11"/>
    </row>
    <row r="1772" spans="1:11">
      <c r="A1772" s="204"/>
      <c r="B1772" s="11"/>
      <c r="C1772" s="11"/>
      <c r="D1772" s="11"/>
      <c r="E1772" s="11"/>
      <c r="F1772" s="11"/>
      <c r="G1772" s="11"/>
      <c r="H1772" s="11"/>
      <c r="I1772" s="11"/>
      <c r="J1772" s="11"/>
      <c r="K1772" s="11"/>
    </row>
    <row r="1773" spans="1:11">
      <c r="A1773" s="204"/>
      <c r="B1773" s="11"/>
      <c r="C1773" s="11"/>
      <c r="D1773" s="11"/>
      <c r="E1773" s="11"/>
      <c r="F1773" s="11"/>
      <c r="G1773" s="11"/>
      <c r="H1773" s="11"/>
      <c r="I1773" s="11"/>
      <c r="J1773" s="11"/>
      <c r="K1773" s="11"/>
    </row>
    <row r="1774" spans="1:11">
      <c r="A1774" s="204"/>
      <c r="B1774" s="11"/>
      <c r="C1774" s="11"/>
      <c r="D1774" s="11"/>
      <c r="E1774" s="11"/>
      <c r="F1774" s="11"/>
      <c r="G1774" s="11"/>
      <c r="H1774" s="11"/>
      <c r="I1774" s="11"/>
      <c r="J1774" s="11"/>
      <c r="K1774" s="11"/>
    </row>
    <row r="1775" spans="1:11">
      <c r="A1775" s="204"/>
      <c r="B1775" s="11"/>
      <c r="C1775" s="11"/>
      <c r="D1775" s="11"/>
      <c r="E1775" s="11"/>
      <c r="F1775" s="11"/>
      <c r="G1775" s="11"/>
      <c r="H1775" s="11"/>
      <c r="I1775" s="11"/>
      <c r="J1775" s="11"/>
      <c r="K1775" s="11"/>
    </row>
    <row r="1776" spans="1:11">
      <c r="A1776" s="204"/>
      <c r="B1776" s="11"/>
      <c r="C1776" s="11"/>
      <c r="D1776" s="11"/>
      <c r="E1776" s="11"/>
      <c r="F1776" s="11"/>
      <c r="G1776" s="11"/>
      <c r="H1776" s="11"/>
      <c r="I1776" s="11"/>
      <c r="J1776" s="11"/>
      <c r="K1776" s="11"/>
    </row>
    <row r="1777" spans="1:11">
      <c r="A1777" s="204"/>
      <c r="B1777" s="11"/>
      <c r="C1777" s="11"/>
      <c r="D1777" s="11"/>
      <c r="E1777" s="11"/>
      <c r="F1777" s="11"/>
      <c r="G1777" s="11"/>
      <c r="H1777" s="11"/>
      <c r="I1777" s="11"/>
      <c r="J1777" s="11"/>
      <c r="K1777" s="11"/>
    </row>
    <row r="1778" spans="1:11">
      <c r="A1778" s="204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</row>
    <row r="1779" spans="1:11">
      <c r="A1779" s="204"/>
      <c r="B1779" s="11"/>
      <c r="C1779" s="11"/>
      <c r="D1779" s="11"/>
      <c r="E1779" s="11"/>
      <c r="F1779" s="11"/>
      <c r="G1779" s="11"/>
      <c r="H1779" s="11"/>
      <c r="I1779" s="11"/>
      <c r="J1779" s="11"/>
      <c r="K1779" s="11"/>
    </row>
    <row r="1780" spans="1:11">
      <c r="A1780" s="204"/>
      <c r="B1780" s="11"/>
      <c r="C1780" s="11"/>
      <c r="D1780" s="11"/>
      <c r="E1780" s="11"/>
      <c r="F1780" s="11"/>
      <c r="G1780" s="11"/>
      <c r="H1780" s="11"/>
      <c r="I1780" s="11"/>
      <c r="J1780" s="11"/>
      <c r="K1780" s="11"/>
    </row>
    <row r="1781" spans="1:11">
      <c r="A1781" s="204"/>
      <c r="B1781" s="11"/>
      <c r="C1781" s="11"/>
      <c r="D1781" s="11"/>
      <c r="E1781" s="11"/>
      <c r="F1781" s="11"/>
      <c r="G1781" s="11"/>
      <c r="H1781" s="11"/>
      <c r="I1781" s="11"/>
      <c r="J1781" s="11"/>
      <c r="K1781" s="11"/>
    </row>
    <row r="1782" spans="1:11">
      <c r="A1782" s="204"/>
      <c r="B1782" s="11"/>
      <c r="C1782" s="11"/>
      <c r="D1782" s="11"/>
      <c r="E1782" s="11"/>
      <c r="F1782" s="11"/>
      <c r="G1782" s="11"/>
      <c r="H1782" s="11"/>
      <c r="I1782" s="11"/>
      <c r="J1782" s="11"/>
      <c r="K1782" s="11"/>
    </row>
    <row r="1783" spans="1:11">
      <c r="A1783" s="204"/>
      <c r="B1783" s="11"/>
      <c r="C1783" s="11"/>
      <c r="D1783" s="11"/>
      <c r="E1783" s="11"/>
      <c r="F1783" s="11"/>
      <c r="G1783" s="11"/>
      <c r="H1783" s="11"/>
      <c r="I1783" s="11"/>
      <c r="J1783" s="11"/>
      <c r="K1783" s="11"/>
    </row>
    <row r="1784" spans="1:11">
      <c r="A1784" s="204"/>
      <c r="B1784" s="11"/>
      <c r="C1784" s="11"/>
      <c r="D1784" s="11"/>
      <c r="E1784" s="11"/>
      <c r="F1784" s="11"/>
      <c r="G1784" s="11"/>
      <c r="H1784" s="11"/>
      <c r="I1784" s="11"/>
      <c r="J1784" s="11"/>
      <c r="K1784" s="11"/>
    </row>
    <row r="1785" spans="1:11">
      <c r="A1785" s="204"/>
      <c r="B1785" s="11"/>
      <c r="C1785" s="11"/>
      <c r="D1785" s="11"/>
      <c r="E1785" s="11"/>
      <c r="F1785" s="11"/>
      <c r="G1785" s="11"/>
      <c r="H1785" s="11"/>
      <c r="I1785" s="11"/>
      <c r="J1785" s="11"/>
      <c r="K1785" s="11"/>
    </row>
    <row r="1786" spans="1:11">
      <c r="A1786" s="204"/>
      <c r="B1786" s="11"/>
      <c r="C1786" s="11"/>
      <c r="D1786" s="11"/>
      <c r="E1786" s="11"/>
      <c r="F1786" s="11"/>
      <c r="G1786" s="11"/>
      <c r="H1786" s="11"/>
      <c r="I1786" s="11"/>
      <c r="J1786" s="11"/>
      <c r="K1786" s="11"/>
    </row>
    <row r="1787" spans="1:11">
      <c r="A1787" s="204"/>
      <c r="B1787" s="11"/>
      <c r="C1787" s="11"/>
      <c r="D1787" s="11"/>
      <c r="E1787" s="11"/>
      <c r="F1787" s="11"/>
      <c r="G1787" s="11"/>
      <c r="H1787" s="11"/>
      <c r="I1787" s="11"/>
      <c r="J1787" s="11"/>
      <c r="K1787" s="11"/>
    </row>
    <row r="1788" spans="1:11">
      <c r="A1788" s="204"/>
      <c r="B1788" s="11"/>
      <c r="C1788" s="11"/>
      <c r="D1788" s="11"/>
      <c r="E1788" s="11"/>
      <c r="F1788" s="11"/>
      <c r="G1788" s="11"/>
      <c r="H1788" s="11"/>
      <c r="I1788" s="11"/>
      <c r="J1788" s="11"/>
      <c r="K1788" s="11"/>
    </row>
    <row r="1789" spans="1:11">
      <c r="A1789" s="204"/>
      <c r="B1789" s="11"/>
      <c r="C1789" s="11"/>
      <c r="D1789" s="11"/>
      <c r="E1789" s="11"/>
      <c r="F1789" s="11"/>
      <c r="G1789" s="11"/>
      <c r="H1789" s="11"/>
      <c r="I1789" s="11"/>
      <c r="J1789" s="11"/>
      <c r="K1789" s="11"/>
    </row>
    <row r="1790" spans="1:11">
      <c r="A1790" s="204"/>
      <c r="B1790" s="11"/>
      <c r="C1790" s="11"/>
      <c r="D1790" s="11"/>
      <c r="E1790" s="11"/>
      <c r="F1790" s="11"/>
      <c r="G1790" s="11"/>
      <c r="H1790" s="11"/>
      <c r="I1790" s="11"/>
      <c r="J1790" s="11"/>
      <c r="K1790" s="11"/>
    </row>
    <row r="1791" spans="1:11">
      <c r="A1791" s="204"/>
      <c r="B1791" s="11"/>
      <c r="C1791" s="11"/>
      <c r="D1791" s="11"/>
      <c r="E1791" s="11"/>
      <c r="F1791" s="11"/>
      <c r="G1791" s="11"/>
      <c r="H1791" s="11"/>
      <c r="I1791" s="11"/>
      <c r="J1791" s="11"/>
      <c r="K1791" s="11"/>
    </row>
    <row r="1792" spans="1:11">
      <c r="A1792" s="204"/>
      <c r="B1792" s="11"/>
      <c r="C1792" s="11"/>
      <c r="D1792" s="11"/>
      <c r="E1792" s="11"/>
      <c r="F1792" s="11"/>
      <c r="G1792" s="11"/>
      <c r="H1792" s="11"/>
      <c r="I1792" s="11"/>
      <c r="J1792" s="11"/>
      <c r="K1792" s="11"/>
    </row>
    <row r="1793" spans="1:11">
      <c r="A1793" s="204"/>
      <c r="B1793" s="11"/>
      <c r="C1793" s="11"/>
      <c r="D1793" s="11"/>
      <c r="E1793" s="11"/>
      <c r="F1793" s="11"/>
      <c r="G1793" s="11"/>
      <c r="H1793" s="11"/>
      <c r="I1793" s="11"/>
      <c r="J1793" s="11"/>
      <c r="K1793" s="11"/>
    </row>
    <row r="1794" spans="1:11">
      <c r="A1794" s="204"/>
      <c r="B1794" s="11"/>
      <c r="C1794" s="11"/>
      <c r="D1794" s="11"/>
      <c r="E1794" s="11"/>
      <c r="F1794" s="11"/>
      <c r="G1794" s="11"/>
      <c r="H1794" s="11"/>
      <c r="I1794" s="11"/>
      <c r="J1794" s="11"/>
      <c r="K1794" s="11"/>
    </row>
    <row r="1795" spans="1:11">
      <c r="A1795" s="204"/>
      <c r="B1795" s="11"/>
      <c r="C1795" s="11"/>
      <c r="D1795" s="11"/>
      <c r="E1795" s="11"/>
      <c r="F1795" s="11"/>
      <c r="G1795" s="11"/>
      <c r="H1795" s="11"/>
      <c r="I1795" s="11"/>
      <c r="J1795" s="11"/>
      <c r="K1795" s="11"/>
    </row>
    <row r="1796" spans="1:11">
      <c r="A1796" s="204"/>
      <c r="B1796" s="11"/>
      <c r="C1796" s="11"/>
      <c r="D1796" s="11"/>
      <c r="E1796" s="11"/>
      <c r="F1796" s="11"/>
      <c r="G1796" s="11"/>
      <c r="H1796" s="11"/>
      <c r="I1796" s="11"/>
      <c r="J1796" s="11"/>
      <c r="K1796" s="11"/>
    </row>
    <row r="1797" spans="1:11">
      <c r="A1797" s="204"/>
      <c r="B1797" s="11"/>
      <c r="C1797" s="11"/>
      <c r="D1797" s="11"/>
      <c r="E1797" s="11"/>
      <c r="F1797" s="11"/>
      <c r="G1797" s="11"/>
      <c r="H1797" s="11"/>
      <c r="I1797" s="11"/>
      <c r="J1797" s="11"/>
      <c r="K1797" s="11"/>
    </row>
    <row r="1798" spans="1:11">
      <c r="A1798" s="204"/>
      <c r="B1798" s="11"/>
      <c r="C1798" s="11"/>
      <c r="D1798" s="11"/>
      <c r="E1798" s="11"/>
      <c r="F1798" s="11"/>
      <c r="G1798" s="11"/>
      <c r="H1798" s="11"/>
      <c r="I1798" s="11"/>
      <c r="J1798" s="11"/>
      <c r="K1798" s="11"/>
    </row>
    <row r="1799" spans="1:11">
      <c r="A1799" s="204"/>
      <c r="B1799" s="11"/>
      <c r="C1799" s="11"/>
      <c r="D1799" s="11"/>
      <c r="E1799" s="11"/>
      <c r="F1799" s="11"/>
      <c r="G1799" s="11"/>
      <c r="H1799" s="11"/>
      <c r="I1799" s="11"/>
      <c r="J1799" s="11"/>
      <c r="K1799" s="11"/>
    </row>
    <row r="1800" spans="1:11">
      <c r="A1800" s="204"/>
      <c r="B1800" s="11"/>
      <c r="C1800" s="11"/>
      <c r="D1800" s="11"/>
      <c r="E1800" s="11"/>
      <c r="F1800" s="11"/>
      <c r="G1800" s="11"/>
      <c r="H1800" s="11"/>
      <c r="I1800" s="11"/>
      <c r="J1800" s="11"/>
      <c r="K1800" s="11"/>
    </row>
    <row r="1801" spans="1:11">
      <c r="A1801" s="204"/>
      <c r="B1801" s="11"/>
      <c r="C1801" s="11"/>
      <c r="D1801" s="11"/>
      <c r="E1801" s="11"/>
      <c r="F1801" s="11"/>
      <c r="G1801" s="11"/>
      <c r="H1801" s="11"/>
      <c r="I1801" s="11"/>
      <c r="J1801" s="11"/>
      <c r="K1801" s="11"/>
    </row>
    <row r="1802" spans="1:11">
      <c r="A1802" s="204"/>
      <c r="B1802" s="11"/>
      <c r="C1802" s="11"/>
      <c r="D1802" s="11"/>
      <c r="E1802" s="11"/>
      <c r="F1802" s="11"/>
      <c r="G1802" s="11"/>
      <c r="H1802" s="11"/>
      <c r="I1802" s="11"/>
      <c r="J1802" s="11"/>
      <c r="K1802" s="11"/>
    </row>
    <row r="1803" spans="1:11">
      <c r="A1803" s="204"/>
      <c r="B1803" s="11"/>
      <c r="C1803" s="11"/>
      <c r="D1803" s="11"/>
      <c r="E1803" s="11"/>
      <c r="F1803" s="11"/>
      <c r="G1803" s="11"/>
      <c r="H1803" s="11"/>
      <c r="I1803" s="11"/>
      <c r="J1803" s="11"/>
      <c r="K1803" s="11"/>
    </row>
    <row r="1804" spans="1:11">
      <c r="A1804" s="204"/>
      <c r="B1804" s="11"/>
      <c r="C1804" s="11"/>
      <c r="D1804" s="11"/>
      <c r="E1804" s="11"/>
      <c r="F1804" s="11"/>
      <c r="G1804" s="11"/>
      <c r="H1804" s="11"/>
      <c r="I1804" s="11"/>
      <c r="J1804" s="11"/>
      <c r="K1804" s="11"/>
    </row>
    <row r="1805" spans="1:11">
      <c r="A1805" s="204"/>
      <c r="B1805" s="11"/>
      <c r="C1805" s="11"/>
      <c r="D1805" s="11"/>
      <c r="E1805" s="11"/>
      <c r="F1805" s="11"/>
      <c r="G1805" s="11"/>
      <c r="H1805" s="11"/>
      <c r="I1805" s="11"/>
      <c r="J1805" s="11"/>
      <c r="K1805" s="11"/>
    </row>
    <row r="1806" spans="1:11">
      <c r="A1806" s="204"/>
      <c r="B1806" s="11"/>
      <c r="C1806" s="11"/>
      <c r="D1806" s="11"/>
      <c r="E1806" s="11"/>
      <c r="F1806" s="11"/>
      <c r="G1806" s="11"/>
      <c r="H1806" s="11"/>
      <c r="I1806" s="11"/>
      <c r="J1806" s="11"/>
      <c r="K1806" s="11"/>
    </row>
    <row r="1807" spans="1:11">
      <c r="A1807" s="204"/>
      <c r="B1807" s="11"/>
      <c r="C1807" s="11"/>
      <c r="D1807" s="11"/>
      <c r="E1807" s="11"/>
      <c r="F1807" s="11"/>
      <c r="G1807" s="11"/>
      <c r="H1807" s="11"/>
      <c r="I1807" s="11"/>
      <c r="J1807" s="11"/>
      <c r="K1807" s="11"/>
    </row>
    <row r="1808" spans="1:11">
      <c r="A1808" s="204"/>
      <c r="B1808" s="11"/>
      <c r="C1808" s="11"/>
      <c r="D1808" s="11"/>
      <c r="E1808" s="11"/>
      <c r="F1808" s="11"/>
      <c r="G1808" s="11"/>
      <c r="H1808" s="11"/>
      <c r="I1808" s="11"/>
      <c r="J1808" s="11"/>
      <c r="K1808" s="11"/>
    </row>
    <row r="1809" spans="1:11">
      <c r="A1809" s="204"/>
      <c r="B1809" s="11"/>
      <c r="C1809" s="11"/>
      <c r="D1809" s="11"/>
      <c r="E1809" s="11"/>
      <c r="F1809" s="11"/>
      <c r="G1809" s="11"/>
      <c r="H1809" s="11"/>
      <c r="I1809" s="11"/>
      <c r="J1809" s="11"/>
      <c r="K1809" s="11"/>
    </row>
    <row r="1810" spans="1:11">
      <c r="A1810" s="204"/>
      <c r="B1810" s="11"/>
      <c r="C1810" s="11"/>
      <c r="D1810" s="11"/>
      <c r="E1810" s="11"/>
      <c r="F1810" s="11"/>
      <c r="G1810" s="11"/>
      <c r="H1810" s="11"/>
      <c r="I1810" s="11"/>
      <c r="J1810" s="11"/>
      <c r="K1810" s="11"/>
    </row>
    <row r="1811" spans="1:11">
      <c r="A1811" s="204"/>
      <c r="B1811" s="11"/>
      <c r="C1811" s="11"/>
      <c r="D1811" s="11"/>
      <c r="E1811" s="11"/>
      <c r="F1811" s="11"/>
      <c r="G1811" s="11"/>
      <c r="H1811" s="11"/>
      <c r="I1811" s="11"/>
      <c r="J1811" s="11"/>
      <c r="K1811" s="11"/>
    </row>
    <row r="1812" spans="1:11">
      <c r="A1812" s="204"/>
      <c r="B1812" s="11"/>
      <c r="C1812" s="11"/>
      <c r="D1812" s="11"/>
      <c r="E1812" s="11"/>
      <c r="F1812" s="11"/>
      <c r="G1812" s="11"/>
      <c r="H1812" s="11"/>
      <c r="I1812" s="11"/>
      <c r="J1812" s="11"/>
      <c r="K1812" s="11"/>
    </row>
    <row r="1813" spans="1:11">
      <c r="A1813" s="204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</row>
    <row r="1814" spans="1:11">
      <c r="A1814" s="204"/>
      <c r="B1814" s="11"/>
      <c r="C1814" s="11"/>
      <c r="D1814" s="11"/>
      <c r="E1814" s="11"/>
      <c r="F1814" s="11"/>
      <c r="G1814" s="11"/>
      <c r="H1814" s="11"/>
      <c r="I1814" s="11"/>
      <c r="J1814" s="11"/>
      <c r="K1814" s="11"/>
    </row>
    <row r="1815" spans="1:11">
      <c r="A1815" s="204"/>
      <c r="B1815" s="11"/>
      <c r="C1815" s="11"/>
      <c r="D1815" s="11"/>
      <c r="E1815" s="11"/>
      <c r="F1815" s="11"/>
      <c r="G1815" s="11"/>
      <c r="H1815" s="11"/>
      <c r="I1815" s="11"/>
      <c r="J1815" s="11"/>
      <c r="K1815" s="11"/>
    </row>
    <row r="1816" spans="1:11">
      <c r="A1816" s="204"/>
      <c r="B1816" s="11"/>
      <c r="C1816" s="11"/>
      <c r="D1816" s="11"/>
      <c r="E1816" s="11"/>
      <c r="F1816" s="11"/>
      <c r="G1816" s="11"/>
      <c r="H1816" s="11"/>
      <c r="I1816" s="11"/>
      <c r="J1816" s="11"/>
      <c r="K1816" s="11"/>
    </row>
    <row r="1817" spans="1:11">
      <c r="A1817" s="204"/>
      <c r="B1817" s="11"/>
      <c r="C1817" s="11"/>
      <c r="D1817" s="11"/>
      <c r="E1817" s="11"/>
      <c r="F1817" s="11"/>
      <c r="G1817" s="11"/>
      <c r="H1817" s="11"/>
      <c r="I1817" s="11"/>
      <c r="J1817" s="11"/>
      <c r="K1817" s="11"/>
    </row>
    <row r="1818" spans="1:11">
      <c r="A1818" s="204"/>
      <c r="B1818" s="11"/>
      <c r="C1818" s="11"/>
      <c r="D1818" s="11"/>
      <c r="E1818" s="11"/>
      <c r="F1818" s="11"/>
      <c r="G1818" s="11"/>
      <c r="H1818" s="11"/>
      <c r="I1818" s="11"/>
      <c r="J1818" s="11"/>
      <c r="K1818" s="11"/>
    </row>
    <row r="1819" spans="1:11">
      <c r="A1819" s="204"/>
      <c r="B1819" s="11"/>
      <c r="C1819" s="11"/>
      <c r="D1819" s="11"/>
      <c r="E1819" s="11"/>
      <c r="F1819" s="11"/>
      <c r="G1819" s="11"/>
      <c r="H1819" s="11"/>
      <c r="I1819" s="11"/>
      <c r="J1819" s="11"/>
      <c r="K1819" s="11"/>
    </row>
    <row r="1820" spans="1:11">
      <c r="A1820" s="204"/>
      <c r="B1820" s="11"/>
      <c r="C1820" s="11"/>
      <c r="D1820" s="11"/>
      <c r="E1820" s="11"/>
      <c r="F1820" s="11"/>
      <c r="G1820" s="11"/>
      <c r="H1820" s="11"/>
      <c r="I1820" s="11"/>
      <c r="J1820" s="11"/>
      <c r="K1820" s="11"/>
    </row>
    <row r="1821" spans="1:11">
      <c r="A1821" s="204"/>
      <c r="B1821" s="11"/>
      <c r="C1821" s="11"/>
      <c r="D1821" s="11"/>
      <c r="E1821" s="11"/>
      <c r="F1821" s="11"/>
      <c r="G1821" s="11"/>
      <c r="H1821" s="11"/>
      <c r="I1821" s="11"/>
      <c r="J1821" s="11"/>
      <c r="K1821" s="11"/>
    </row>
    <row r="1822" spans="1:11">
      <c r="A1822" s="204"/>
      <c r="B1822" s="11"/>
      <c r="C1822" s="11"/>
      <c r="D1822" s="11"/>
      <c r="E1822" s="11"/>
      <c r="F1822" s="11"/>
      <c r="G1822" s="11"/>
      <c r="H1822" s="11"/>
      <c r="I1822" s="11"/>
      <c r="J1822" s="11"/>
      <c r="K1822" s="11"/>
    </row>
    <row r="1823" spans="1:11">
      <c r="A1823" s="204"/>
      <c r="B1823" s="11"/>
      <c r="C1823" s="11"/>
      <c r="D1823" s="11"/>
      <c r="E1823" s="11"/>
      <c r="F1823" s="11"/>
      <c r="G1823" s="11"/>
      <c r="H1823" s="11"/>
      <c r="I1823" s="11"/>
      <c r="J1823" s="11"/>
      <c r="K1823" s="11"/>
    </row>
    <row r="1824" spans="1:11">
      <c r="A1824" s="204"/>
      <c r="B1824" s="11"/>
      <c r="C1824" s="11"/>
      <c r="D1824" s="11"/>
      <c r="E1824" s="11"/>
      <c r="F1824" s="11"/>
      <c r="G1824" s="11"/>
      <c r="H1824" s="11"/>
      <c r="I1824" s="11"/>
      <c r="J1824" s="11"/>
      <c r="K1824" s="11"/>
    </row>
    <row r="1825" spans="1:11">
      <c r="A1825" s="204"/>
      <c r="B1825" s="11"/>
      <c r="C1825" s="11"/>
      <c r="D1825" s="11"/>
      <c r="E1825" s="11"/>
      <c r="F1825" s="11"/>
      <c r="G1825" s="11"/>
      <c r="H1825" s="11"/>
      <c r="I1825" s="11"/>
      <c r="J1825" s="11"/>
      <c r="K1825" s="11"/>
    </row>
    <row r="1826" spans="1:11">
      <c r="A1826" s="204"/>
      <c r="B1826" s="11"/>
      <c r="C1826" s="11"/>
      <c r="D1826" s="11"/>
      <c r="E1826" s="11"/>
      <c r="F1826" s="11"/>
      <c r="G1826" s="11"/>
      <c r="H1826" s="11"/>
      <c r="I1826" s="11"/>
      <c r="J1826" s="11"/>
      <c r="K1826" s="11"/>
    </row>
    <row r="1827" spans="1:11">
      <c r="A1827" s="204"/>
      <c r="B1827" s="11"/>
      <c r="C1827" s="11"/>
      <c r="D1827" s="11"/>
      <c r="E1827" s="11"/>
      <c r="F1827" s="11"/>
      <c r="G1827" s="11"/>
      <c r="H1827" s="11"/>
      <c r="I1827" s="11"/>
      <c r="J1827" s="11"/>
      <c r="K1827" s="11"/>
    </row>
    <row r="1828" spans="1:11">
      <c r="A1828" s="204"/>
      <c r="B1828" s="11"/>
      <c r="C1828" s="11"/>
      <c r="D1828" s="11"/>
      <c r="E1828" s="11"/>
      <c r="F1828" s="11"/>
      <c r="G1828" s="11"/>
      <c r="H1828" s="11"/>
      <c r="I1828" s="11"/>
      <c r="J1828" s="11"/>
      <c r="K1828" s="11"/>
    </row>
    <row r="1829" spans="1:11">
      <c r="A1829" s="204"/>
      <c r="B1829" s="11"/>
      <c r="C1829" s="11"/>
      <c r="D1829" s="11"/>
      <c r="E1829" s="11"/>
      <c r="F1829" s="11"/>
      <c r="G1829" s="11"/>
      <c r="H1829" s="11"/>
      <c r="I1829" s="11"/>
      <c r="J1829" s="11"/>
      <c r="K1829" s="11"/>
    </row>
    <row r="1830" spans="1:11">
      <c r="A1830" s="204"/>
      <c r="B1830" s="11"/>
      <c r="C1830" s="11"/>
      <c r="D1830" s="11"/>
      <c r="E1830" s="11"/>
      <c r="F1830" s="11"/>
      <c r="G1830" s="11"/>
      <c r="H1830" s="11"/>
      <c r="I1830" s="11"/>
      <c r="J1830" s="11"/>
      <c r="K1830" s="11"/>
    </row>
    <row r="1831" spans="1:11">
      <c r="A1831" s="204"/>
      <c r="B1831" s="11"/>
      <c r="C1831" s="11"/>
      <c r="D1831" s="11"/>
      <c r="E1831" s="11"/>
      <c r="F1831" s="11"/>
      <c r="G1831" s="11"/>
      <c r="H1831" s="11"/>
      <c r="I1831" s="11"/>
      <c r="J1831" s="11"/>
      <c r="K1831" s="11"/>
    </row>
    <row r="1832" spans="1:11">
      <c r="A1832" s="204"/>
      <c r="B1832" s="11"/>
      <c r="C1832" s="11"/>
      <c r="D1832" s="11"/>
      <c r="E1832" s="11"/>
      <c r="F1832" s="11"/>
      <c r="G1832" s="11"/>
      <c r="H1832" s="11"/>
      <c r="I1832" s="11"/>
      <c r="J1832" s="11"/>
      <c r="K1832" s="11"/>
    </row>
    <row r="1833" spans="1:11">
      <c r="A1833" s="204"/>
      <c r="B1833" s="11"/>
      <c r="C1833" s="11"/>
      <c r="D1833" s="11"/>
      <c r="E1833" s="11"/>
      <c r="F1833" s="11"/>
      <c r="G1833" s="11"/>
      <c r="H1833" s="11"/>
      <c r="I1833" s="11"/>
      <c r="J1833" s="11"/>
      <c r="K1833" s="11"/>
    </row>
    <row r="1834" spans="1:11">
      <c r="A1834" s="204"/>
      <c r="B1834" s="11"/>
      <c r="C1834" s="11"/>
      <c r="D1834" s="11"/>
      <c r="E1834" s="11"/>
      <c r="F1834" s="11"/>
      <c r="G1834" s="11"/>
      <c r="H1834" s="11"/>
      <c r="I1834" s="11"/>
      <c r="J1834" s="11"/>
      <c r="K1834" s="11"/>
    </row>
    <row r="1835" spans="1:11">
      <c r="A1835" s="204"/>
      <c r="B1835" s="11"/>
      <c r="C1835" s="11"/>
      <c r="D1835" s="11"/>
      <c r="E1835" s="11"/>
      <c r="F1835" s="11"/>
      <c r="G1835" s="11"/>
      <c r="H1835" s="11"/>
      <c r="I1835" s="11"/>
      <c r="J1835" s="11"/>
      <c r="K1835" s="11"/>
    </row>
    <row r="1836" spans="1:11">
      <c r="A1836" s="204"/>
      <c r="B1836" s="11"/>
      <c r="C1836" s="11"/>
      <c r="D1836" s="11"/>
      <c r="E1836" s="11"/>
      <c r="F1836" s="11"/>
      <c r="G1836" s="11"/>
      <c r="H1836" s="11"/>
      <c r="I1836" s="11"/>
      <c r="J1836" s="11"/>
      <c r="K1836" s="11"/>
    </row>
    <row r="1837" spans="1:11">
      <c r="A1837" s="204"/>
      <c r="B1837" s="11"/>
      <c r="C1837" s="11"/>
      <c r="D1837" s="11"/>
      <c r="E1837" s="11"/>
      <c r="F1837" s="11"/>
      <c r="G1837" s="11"/>
      <c r="H1837" s="11"/>
      <c r="I1837" s="11"/>
      <c r="J1837" s="11"/>
      <c r="K1837" s="11"/>
    </row>
    <row r="1838" spans="1:11">
      <c r="A1838" s="204"/>
      <c r="B1838" s="11"/>
      <c r="C1838" s="11"/>
      <c r="D1838" s="11"/>
      <c r="E1838" s="11"/>
      <c r="F1838" s="11"/>
      <c r="G1838" s="11"/>
      <c r="H1838" s="11"/>
      <c r="I1838" s="11"/>
      <c r="J1838" s="11"/>
      <c r="K1838" s="11"/>
    </row>
    <row r="1839" spans="1:11">
      <c r="A1839" s="204"/>
      <c r="B1839" s="11"/>
      <c r="C1839" s="11"/>
      <c r="D1839" s="11"/>
      <c r="E1839" s="11"/>
      <c r="F1839" s="11"/>
      <c r="G1839" s="11"/>
      <c r="H1839" s="11"/>
      <c r="I1839" s="11"/>
      <c r="J1839" s="11"/>
      <c r="K1839" s="11"/>
    </row>
    <row r="1840" spans="1:11">
      <c r="A1840" s="204"/>
      <c r="B1840" s="11"/>
      <c r="C1840" s="11"/>
      <c r="D1840" s="11"/>
      <c r="E1840" s="11"/>
      <c r="F1840" s="11"/>
      <c r="G1840" s="11"/>
      <c r="H1840" s="11"/>
      <c r="I1840" s="11"/>
      <c r="J1840" s="11"/>
      <c r="K1840" s="11"/>
    </row>
    <row r="1841" spans="1:11">
      <c r="A1841" s="204"/>
      <c r="B1841" s="11"/>
      <c r="C1841" s="11"/>
      <c r="D1841" s="11"/>
      <c r="E1841" s="11"/>
      <c r="F1841" s="11"/>
      <c r="G1841" s="11"/>
      <c r="H1841" s="11"/>
      <c r="I1841" s="11"/>
      <c r="J1841" s="11"/>
      <c r="K1841" s="11"/>
    </row>
    <row r="1842" spans="1:11">
      <c r="A1842" s="204"/>
      <c r="B1842" s="11"/>
      <c r="C1842" s="11"/>
      <c r="D1842" s="11"/>
      <c r="E1842" s="11"/>
      <c r="F1842" s="11"/>
      <c r="G1842" s="11"/>
      <c r="H1842" s="11"/>
      <c r="I1842" s="11"/>
      <c r="J1842" s="11"/>
      <c r="K1842" s="11"/>
    </row>
    <row r="1843" spans="1:11">
      <c r="A1843" s="204"/>
      <c r="B1843" s="11"/>
      <c r="C1843" s="11"/>
      <c r="D1843" s="11"/>
      <c r="E1843" s="11"/>
      <c r="F1843" s="11"/>
      <c r="G1843" s="11"/>
      <c r="H1843" s="11"/>
      <c r="I1843" s="11"/>
      <c r="J1843" s="11"/>
      <c r="K1843" s="11"/>
    </row>
    <row r="1844" spans="1:11">
      <c r="A1844" s="204"/>
      <c r="B1844" s="11"/>
      <c r="C1844" s="11"/>
      <c r="D1844" s="11"/>
      <c r="E1844" s="11"/>
      <c r="F1844" s="11"/>
      <c r="G1844" s="11"/>
      <c r="H1844" s="11"/>
      <c r="I1844" s="11"/>
      <c r="J1844" s="11"/>
      <c r="K1844" s="11"/>
    </row>
    <row r="1845" spans="1:11">
      <c r="A1845" s="204"/>
      <c r="B1845" s="11"/>
      <c r="C1845" s="11"/>
      <c r="D1845" s="11"/>
      <c r="E1845" s="11"/>
      <c r="F1845" s="11"/>
      <c r="G1845" s="11"/>
      <c r="H1845" s="11"/>
      <c r="I1845" s="11"/>
      <c r="J1845" s="11"/>
      <c r="K1845" s="11"/>
    </row>
    <row r="1846" spans="1:11">
      <c r="A1846" s="204"/>
      <c r="B1846" s="11"/>
      <c r="C1846" s="11"/>
      <c r="D1846" s="11"/>
      <c r="E1846" s="11"/>
      <c r="F1846" s="11"/>
      <c r="G1846" s="11"/>
      <c r="H1846" s="11"/>
      <c r="I1846" s="11"/>
      <c r="J1846" s="11"/>
      <c r="K1846" s="11"/>
    </row>
    <row r="1847" spans="1:11">
      <c r="A1847" s="204"/>
      <c r="B1847" s="11"/>
      <c r="C1847" s="11"/>
      <c r="D1847" s="11"/>
      <c r="E1847" s="11"/>
      <c r="F1847" s="11"/>
      <c r="G1847" s="11"/>
      <c r="H1847" s="11"/>
      <c r="I1847" s="11"/>
      <c r="J1847" s="11"/>
      <c r="K1847" s="11"/>
    </row>
    <row r="1848" spans="1:11">
      <c r="A1848" s="204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</row>
    <row r="1849" spans="1:11">
      <c r="A1849" s="204"/>
      <c r="B1849" s="11"/>
      <c r="C1849" s="11"/>
      <c r="D1849" s="11"/>
      <c r="E1849" s="11"/>
      <c r="F1849" s="11"/>
      <c r="G1849" s="11"/>
      <c r="H1849" s="11"/>
      <c r="I1849" s="11"/>
      <c r="J1849" s="11"/>
      <c r="K1849" s="11"/>
    </row>
    <row r="1850" spans="1:11">
      <c r="A1850" s="204"/>
      <c r="B1850" s="11"/>
      <c r="C1850" s="11"/>
      <c r="D1850" s="11"/>
      <c r="E1850" s="11"/>
      <c r="F1850" s="11"/>
      <c r="G1850" s="11"/>
      <c r="H1850" s="11"/>
      <c r="I1850" s="11"/>
      <c r="J1850" s="11"/>
      <c r="K1850" s="11"/>
    </row>
    <row r="1851" spans="1:11">
      <c r="A1851" s="204"/>
      <c r="B1851" s="11"/>
      <c r="C1851" s="11"/>
      <c r="D1851" s="11"/>
      <c r="E1851" s="11"/>
      <c r="F1851" s="11"/>
      <c r="G1851" s="11"/>
      <c r="H1851" s="11"/>
      <c r="I1851" s="11"/>
      <c r="J1851" s="11"/>
      <c r="K1851" s="11"/>
    </row>
    <row r="1852" spans="1:11">
      <c r="A1852" s="204"/>
      <c r="B1852" s="11"/>
      <c r="C1852" s="11"/>
      <c r="D1852" s="11"/>
      <c r="E1852" s="11"/>
      <c r="F1852" s="11"/>
      <c r="G1852" s="11"/>
      <c r="H1852" s="11"/>
      <c r="I1852" s="11"/>
      <c r="J1852" s="11"/>
      <c r="K1852" s="11"/>
    </row>
    <row r="1853" spans="1:11">
      <c r="A1853" s="204"/>
      <c r="B1853" s="11"/>
      <c r="C1853" s="11"/>
      <c r="D1853" s="11"/>
      <c r="E1853" s="11"/>
      <c r="F1853" s="11"/>
      <c r="G1853" s="11"/>
      <c r="H1853" s="11"/>
      <c r="I1853" s="11"/>
      <c r="J1853" s="11"/>
      <c r="K1853" s="11"/>
    </row>
    <row r="1854" spans="1:11">
      <c r="A1854" s="204"/>
      <c r="B1854" s="11"/>
      <c r="C1854" s="11"/>
      <c r="D1854" s="11"/>
      <c r="E1854" s="11"/>
      <c r="F1854" s="11"/>
      <c r="G1854" s="11"/>
      <c r="H1854" s="11"/>
      <c r="I1854" s="11"/>
      <c r="J1854" s="11"/>
      <c r="K1854" s="11"/>
    </row>
    <row r="1855" spans="1:11">
      <c r="A1855" s="204"/>
      <c r="B1855" s="11"/>
      <c r="C1855" s="11"/>
      <c r="D1855" s="11"/>
      <c r="E1855" s="11"/>
      <c r="F1855" s="11"/>
      <c r="G1855" s="11"/>
      <c r="H1855" s="11"/>
      <c r="I1855" s="11"/>
      <c r="J1855" s="11"/>
      <c r="K1855" s="11"/>
    </row>
    <row r="1856" spans="1:11">
      <c r="A1856" s="204"/>
      <c r="B1856" s="11"/>
      <c r="C1856" s="11"/>
      <c r="D1856" s="11"/>
      <c r="E1856" s="11"/>
      <c r="F1856" s="11"/>
      <c r="G1856" s="11"/>
      <c r="H1856" s="11"/>
      <c r="I1856" s="11"/>
      <c r="J1856" s="11"/>
      <c r="K1856" s="11"/>
    </row>
    <row r="1857" spans="1:11">
      <c r="A1857" s="204"/>
      <c r="B1857" s="11"/>
      <c r="C1857" s="11"/>
      <c r="D1857" s="11"/>
      <c r="E1857" s="11"/>
      <c r="F1857" s="11"/>
      <c r="G1857" s="11"/>
      <c r="H1857" s="11"/>
      <c r="I1857" s="11"/>
      <c r="J1857" s="11"/>
      <c r="K1857" s="11"/>
    </row>
    <row r="1858" spans="1:11">
      <c r="A1858" s="204"/>
      <c r="B1858" s="11"/>
      <c r="C1858" s="11"/>
      <c r="D1858" s="11"/>
      <c r="E1858" s="11"/>
      <c r="F1858" s="11"/>
      <c r="G1858" s="11"/>
      <c r="H1858" s="11"/>
      <c r="I1858" s="11"/>
      <c r="J1858" s="11"/>
      <c r="K1858" s="11"/>
    </row>
    <row r="1859" spans="1:11">
      <c r="A1859" s="204"/>
      <c r="B1859" s="11"/>
      <c r="C1859" s="11"/>
      <c r="D1859" s="11"/>
      <c r="E1859" s="11"/>
      <c r="F1859" s="11"/>
      <c r="G1859" s="11"/>
      <c r="H1859" s="11"/>
      <c r="I1859" s="11"/>
      <c r="J1859" s="11"/>
      <c r="K1859" s="11"/>
    </row>
    <row r="1860" spans="1:11">
      <c r="A1860" s="204"/>
      <c r="B1860" s="11"/>
      <c r="C1860" s="11"/>
      <c r="D1860" s="11"/>
      <c r="E1860" s="11"/>
      <c r="F1860" s="11"/>
      <c r="G1860" s="11"/>
      <c r="H1860" s="11"/>
      <c r="I1860" s="11"/>
      <c r="J1860" s="11"/>
      <c r="K1860" s="11"/>
    </row>
    <row r="1861" spans="1:11">
      <c r="A1861" s="204"/>
      <c r="B1861" s="11"/>
      <c r="C1861" s="11"/>
      <c r="D1861" s="11"/>
      <c r="E1861" s="11"/>
      <c r="F1861" s="11"/>
      <c r="G1861" s="11"/>
      <c r="H1861" s="11"/>
      <c r="I1861" s="11"/>
      <c r="J1861" s="11"/>
      <c r="K1861" s="11"/>
    </row>
    <row r="1862" spans="1:11">
      <c r="A1862" s="204"/>
      <c r="B1862" s="11"/>
      <c r="C1862" s="11"/>
      <c r="D1862" s="11"/>
      <c r="E1862" s="11"/>
      <c r="F1862" s="11"/>
      <c r="G1862" s="11"/>
      <c r="H1862" s="11"/>
      <c r="I1862" s="11"/>
      <c r="J1862" s="11"/>
      <c r="K1862" s="11"/>
    </row>
    <row r="1863" spans="1:11">
      <c r="A1863" s="204"/>
      <c r="B1863" s="11"/>
      <c r="C1863" s="11"/>
      <c r="D1863" s="11"/>
      <c r="E1863" s="11"/>
      <c r="F1863" s="11"/>
      <c r="G1863" s="11"/>
      <c r="H1863" s="11"/>
      <c r="I1863" s="11"/>
      <c r="J1863" s="11"/>
      <c r="K1863" s="11"/>
    </row>
    <row r="1864" spans="1:11">
      <c r="A1864" s="204"/>
      <c r="B1864" s="11"/>
      <c r="C1864" s="11"/>
      <c r="D1864" s="11"/>
      <c r="E1864" s="11"/>
      <c r="F1864" s="11"/>
      <c r="G1864" s="11"/>
      <c r="H1864" s="11"/>
      <c r="I1864" s="11"/>
      <c r="J1864" s="11"/>
      <c r="K1864" s="11"/>
    </row>
    <row r="1865" spans="1:11">
      <c r="A1865" s="204"/>
      <c r="B1865" s="11"/>
      <c r="C1865" s="11"/>
      <c r="D1865" s="11"/>
      <c r="E1865" s="11"/>
      <c r="F1865" s="11"/>
      <c r="G1865" s="11"/>
      <c r="H1865" s="11"/>
      <c r="I1865" s="11"/>
      <c r="J1865" s="11"/>
      <c r="K1865" s="11"/>
    </row>
    <row r="1866" spans="1:11">
      <c r="A1866" s="204"/>
      <c r="B1866" s="11"/>
      <c r="C1866" s="11"/>
      <c r="D1866" s="11"/>
      <c r="E1866" s="11"/>
      <c r="F1866" s="11"/>
      <c r="G1866" s="11"/>
      <c r="H1866" s="11"/>
      <c r="I1866" s="11"/>
      <c r="J1866" s="11"/>
      <c r="K1866" s="11"/>
    </row>
    <row r="1867" spans="1:11">
      <c r="A1867" s="204"/>
      <c r="B1867" s="11"/>
      <c r="C1867" s="11"/>
      <c r="D1867" s="11"/>
      <c r="E1867" s="11"/>
      <c r="F1867" s="11"/>
      <c r="G1867" s="11"/>
      <c r="H1867" s="11"/>
      <c r="I1867" s="11"/>
      <c r="J1867" s="11"/>
      <c r="K1867" s="11"/>
    </row>
    <row r="1868" spans="1:11">
      <c r="A1868" s="204"/>
      <c r="B1868" s="11"/>
      <c r="C1868" s="11"/>
      <c r="D1868" s="11"/>
      <c r="E1868" s="11"/>
      <c r="F1868" s="11"/>
      <c r="G1868" s="11"/>
      <c r="H1868" s="11"/>
      <c r="I1868" s="11"/>
      <c r="J1868" s="11"/>
      <c r="K1868" s="11"/>
    </row>
    <row r="1869" spans="1:11">
      <c r="A1869" s="204"/>
      <c r="B1869" s="11"/>
      <c r="C1869" s="11"/>
      <c r="D1869" s="11"/>
      <c r="E1869" s="11"/>
      <c r="F1869" s="11"/>
      <c r="G1869" s="11"/>
      <c r="H1869" s="11"/>
      <c r="I1869" s="11"/>
      <c r="J1869" s="11"/>
      <c r="K1869" s="11"/>
    </row>
    <row r="1870" spans="1:11">
      <c r="A1870" s="204"/>
      <c r="B1870" s="11"/>
      <c r="C1870" s="11"/>
      <c r="D1870" s="11"/>
      <c r="E1870" s="11"/>
      <c r="F1870" s="11"/>
      <c r="G1870" s="11"/>
      <c r="H1870" s="11"/>
      <c r="I1870" s="11"/>
      <c r="J1870" s="11"/>
      <c r="K1870" s="11"/>
    </row>
    <row r="1871" spans="1:11">
      <c r="A1871" s="204"/>
      <c r="B1871" s="11"/>
      <c r="C1871" s="11"/>
      <c r="D1871" s="11"/>
      <c r="E1871" s="11"/>
      <c r="F1871" s="11"/>
      <c r="G1871" s="11"/>
      <c r="H1871" s="11"/>
      <c r="I1871" s="11"/>
      <c r="J1871" s="11"/>
      <c r="K1871" s="11"/>
    </row>
    <row r="1872" spans="1:11">
      <c r="A1872" s="204"/>
      <c r="B1872" s="11"/>
      <c r="C1872" s="11"/>
      <c r="D1872" s="11"/>
      <c r="E1872" s="11"/>
      <c r="F1872" s="11"/>
      <c r="G1872" s="11"/>
      <c r="H1872" s="11"/>
      <c r="I1872" s="11"/>
      <c r="J1872" s="11"/>
      <c r="K1872" s="11"/>
    </row>
    <row r="1873" spans="1:11">
      <c r="A1873" s="204"/>
      <c r="B1873" s="11"/>
      <c r="C1873" s="11"/>
      <c r="D1873" s="11"/>
      <c r="E1873" s="11"/>
      <c r="F1873" s="11"/>
      <c r="G1873" s="11"/>
      <c r="H1873" s="11"/>
      <c r="I1873" s="11"/>
      <c r="J1873" s="11"/>
      <c r="K1873" s="11"/>
    </row>
    <row r="1874" spans="1:11">
      <c r="A1874" s="204"/>
      <c r="B1874" s="11"/>
      <c r="C1874" s="11"/>
      <c r="D1874" s="11"/>
      <c r="E1874" s="11"/>
      <c r="F1874" s="11"/>
      <c r="G1874" s="11"/>
      <c r="H1874" s="11"/>
      <c r="I1874" s="11"/>
      <c r="J1874" s="11"/>
      <c r="K1874" s="11"/>
    </row>
    <row r="1875" spans="1:11">
      <c r="A1875" s="204"/>
      <c r="B1875" s="11"/>
      <c r="C1875" s="11"/>
      <c r="D1875" s="11"/>
      <c r="E1875" s="11"/>
      <c r="F1875" s="11"/>
      <c r="G1875" s="11"/>
      <c r="H1875" s="11"/>
      <c r="I1875" s="11"/>
      <c r="J1875" s="11"/>
      <c r="K1875" s="11"/>
    </row>
    <row r="1876" spans="1:11">
      <c r="A1876" s="204"/>
      <c r="B1876" s="11"/>
      <c r="C1876" s="11"/>
      <c r="D1876" s="11"/>
      <c r="E1876" s="11"/>
      <c r="F1876" s="11"/>
      <c r="G1876" s="11"/>
      <c r="H1876" s="11"/>
      <c r="I1876" s="11"/>
      <c r="J1876" s="11"/>
      <c r="K1876" s="11"/>
    </row>
    <row r="1877" spans="1:11">
      <c r="A1877" s="204"/>
      <c r="B1877" s="11"/>
      <c r="C1877" s="11"/>
      <c r="D1877" s="11"/>
      <c r="E1877" s="11"/>
      <c r="F1877" s="11"/>
      <c r="G1877" s="11"/>
      <c r="H1877" s="11"/>
      <c r="I1877" s="11"/>
      <c r="J1877" s="11"/>
      <c r="K1877" s="11"/>
    </row>
    <row r="1878" spans="1:11">
      <c r="A1878" s="204"/>
      <c r="B1878" s="11"/>
      <c r="C1878" s="11"/>
      <c r="D1878" s="11"/>
      <c r="E1878" s="11"/>
      <c r="F1878" s="11"/>
      <c r="G1878" s="11"/>
      <c r="H1878" s="11"/>
      <c r="I1878" s="11"/>
      <c r="J1878" s="11"/>
      <c r="K1878" s="11"/>
    </row>
    <row r="1879" spans="1:11">
      <c r="A1879" s="204"/>
      <c r="B1879" s="11"/>
      <c r="C1879" s="11"/>
      <c r="D1879" s="11"/>
      <c r="E1879" s="11"/>
      <c r="F1879" s="11"/>
      <c r="G1879" s="11"/>
      <c r="H1879" s="11"/>
      <c r="I1879" s="11"/>
      <c r="J1879" s="11"/>
      <c r="K1879" s="11"/>
    </row>
    <row r="1880" spans="1:11">
      <c r="A1880" s="204"/>
      <c r="B1880" s="11"/>
      <c r="C1880" s="11"/>
      <c r="D1880" s="11"/>
      <c r="E1880" s="11"/>
      <c r="F1880" s="11"/>
      <c r="G1880" s="11"/>
      <c r="H1880" s="11"/>
      <c r="I1880" s="11"/>
      <c r="J1880" s="11"/>
      <c r="K1880" s="11"/>
    </row>
    <row r="1881" spans="1:11">
      <c r="A1881" s="204"/>
      <c r="B1881" s="11"/>
      <c r="C1881" s="11"/>
      <c r="D1881" s="11"/>
      <c r="E1881" s="11"/>
      <c r="F1881" s="11"/>
      <c r="G1881" s="11"/>
      <c r="H1881" s="11"/>
      <c r="I1881" s="11"/>
      <c r="J1881" s="11"/>
      <c r="K1881" s="11"/>
    </row>
    <row r="1882" spans="1:11">
      <c r="A1882" s="204"/>
      <c r="B1882" s="11"/>
      <c r="C1882" s="11"/>
      <c r="D1882" s="11"/>
      <c r="E1882" s="11"/>
      <c r="F1882" s="11"/>
      <c r="G1882" s="11"/>
      <c r="H1882" s="11"/>
      <c r="I1882" s="11"/>
      <c r="J1882" s="11"/>
      <c r="K1882" s="11"/>
    </row>
    <row r="1883" spans="1:11">
      <c r="A1883" s="204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</row>
    <row r="1884" spans="1:11">
      <c r="A1884" s="204"/>
      <c r="B1884" s="11"/>
      <c r="C1884" s="11"/>
      <c r="D1884" s="11"/>
      <c r="E1884" s="11"/>
      <c r="F1884" s="11"/>
      <c r="G1884" s="11"/>
      <c r="H1884" s="11"/>
      <c r="I1884" s="11"/>
      <c r="J1884" s="11"/>
      <c r="K1884" s="11"/>
    </row>
    <row r="1885" spans="1:11">
      <c r="A1885" s="204"/>
      <c r="B1885" s="11"/>
      <c r="C1885" s="11"/>
      <c r="D1885" s="11"/>
      <c r="E1885" s="11"/>
      <c r="F1885" s="11"/>
      <c r="G1885" s="11"/>
      <c r="H1885" s="11"/>
      <c r="I1885" s="11"/>
      <c r="J1885" s="11"/>
      <c r="K1885" s="11"/>
    </row>
    <row r="1886" spans="1:11">
      <c r="A1886" s="204"/>
      <c r="B1886" s="11"/>
      <c r="C1886" s="11"/>
      <c r="D1886" s="11"/>
      <c r="E1886" s="11"/>
      <c r="F1886" s="11"/>
      <c r="G1886" s="11"/>
      <c r="H1886" s="11"/>
      <c r="I1886" s="11"/>
      <c r="J1886" s="11"/>
      <c r="K1886" s="11"/>
    </row>
    <row r="1887" spans="1:11">
      <c r="A1887" s="204"/>
      <c r="B1887" s="11"/>
      <c r="C1887" s="11"/>
      <c r="D1887" s="11"/>
      <c r="E1887" s="11"/>
      <c r="F1887" s="11"/>
      <c r="G1887" s="11"/>
      <c r="H1887" s="11"/>
      <c r="I1887" s="11"/>
      <c r="J1887" s="11"/>
      <c r="K1887" s="11"/>
    </row>
    <row r="1888" spans="1:11">
      <c r="A1888" s="204"/>
      <c r="B1888" s="11"/>
      <c r="C1888" s="11"/>
      <c r="D1888" s="11"/>
      <c r="E1888" s="11"/>
      <c r="F1888" s="11"/>
      <c r="G1888" s="11"/>
      <c r="H1888" s="11"/>
      <c r="I1888" s="11"/>
      <c r="J1888" s="11"/>
      <c r="K1888" s="11"/>
    </row>
    <row r="1889" spans="1:11">
      <c r="A1889" s="204"/>
      <c r="B1889" s="11"/>
      <c r="C1889" s="11"/>
      <c r="D1889" s="11"/>
      <c r="E1889" s="11"/>
      <c r="F1889" s="11"/>
      <c r="G1889" s="11"/>
      <c r="H1889" s="11"/>
      <c r="I1889" s="11"/>
      <c r="J1889" s="11"/>
      <c r="K1889" s="11"/>
    </row>
    <row r="1890" spans="1:11">
      <c r="A1890" s="204"/>
      <c r="B1890" s="11"/>
      <c r="C1890" s="11"/>
      <c r="D1890" s="11"/>
      <c r="E1890" s="11"/>
      <c r="F1890" s="11"/>
      <c r="G1890" s="11"/>
      <c r="H1890" s="11"/>
      <c r="I1890" s="11"/>
      <c r="J1890" s="11"/>
      <c r="K1890" s="11"/>
    </row>
    <row r="1891" spans="1:11">
      <c r="A1891" s="204"/>
      <c r="B1891" s="11"/>
      <c r="C1891" s="11"/>
      <c r="D1891" s="11"/>
      <c r="E1891" s="11"/>
      <c r="F1891" s="11"/>
      <c r="G1891" s="11"/>
      <c r="H1891" s="11"/>
      <c r="I1891" s="11"/>
      <c r="J1891" s="11"/>
      <c r="K1891" s="11"/>
    </row>
    <row r="1892" spans="1:11">
      <c r="A1892" s="204"/>
      <c r="B1892" s="11"/>
      <c r="C1892" s="11"/>
      <c r="D1892" s="11"/>
      <c r="E1892" s="11"/>
      <c r="F1892" s="11"/>
      <c r="G1892" s="11"/>
      <c r="H1892" s="11"/>
      <c r="I1892" s="11"/>
      <c r="J1892" s="11"/>
      <c r="K1892" s="11"/>
    </row>
    <row r="1893" spans="1:11">
      <c r="A1893" s="204"/>
      <c r="B1893" s="11"/>
      <c r="C1893" s="11"/>
      <c r="D1893" s="11"/>
      <c r="E1893" s="11"/>
      <c r="F1893" s="11"/>
      <c r="G1893" s="11"/>
      <c r="H1893" s="11"/>
      <c r="I1893" s="11"/>
      <c r="J1893" s="11"/>
      <c r="K1893" s="11"/>
    </row>
    <row r="1894" spans="1:11">
      <c r="A1894" s="204"/>
      <c r="B1894" s="11"/>
      <c r="C1894" s="11"/>
      <c r="D1894" s="11"/>
      <c r="E1894" s="11"/>
      <c r="F1894" s="11"/>
      <c r="G1894" s="11"/>
      <c r="H1894" s="11"/>
      <c r="I1894" s="11"/>
      <c r="J1894" s="11"/>
      <c r="K1894" s="11"/>
    </row>
    <row r="1895" spans="1:11">
      <c r="A1895" s="204"/>
      <c r="B1895" s="11"/>
      <c r="C1895" s="11"/>
      <c r="D1895" s="11"/>
      <c r="E1895" s="11"/>
      <c r="F1895" s="11"/>
      <c r="G1895" s="11"/>
      <c r="H1895" s="11"/>
      <c r="I1895" s="11"/>
      <c r="J1895" s="11"/>
      <c r="K1895" s="11"/>
    </row>
    <row r="1896" spans="1:11">
      <c r="A1896" s="204"/>
      <c r="B1896" s="11"/>
      <c r="C1896" s="11"/>
      <c r="D1896" s="11"/>
      <c r="E1896" s="11"/>
      <c r="F1896" s="11"/>
      <c r="G1896" s="11"/>
      <c r="H1896" s="11"/>
      <c r="I1896" s="11"/>
      <c r="J1896" s="11"/>
      <c r="K1896" s="11"/>
    </row>
    <row r="1897" spans="1:11">
      <c r="A1897" s="204"/>
      <c r="B1897" s="11"/>
      <c r="C1897" s="11"/>
      <c r="D1897" s="11"/>
      <c r="E1897" s="11"/>
      <c r="F1897" s="11"/>
      <c r="G1897" s="11"/>
      <c r="H1897" s="11"/>
      <c r="I1897" s="11"/>
      <c r="J1897" s="11"/>
      <c r="K1897" s="11"/>
    </row>
    <row r="1898" spans="1:11">
      <c r="A1898" s="204"/>
      <c r="B1898" s="11"/>
      <c r="C1898" s="11"/>
      <c r="D1898" s="11"/>
      <c r="E1898" s="11"/>
      <c r="F1898" s="11"/>
      <c r="G1898" s="11"/>
      <c r="H1898" s="11"/>
      <c r="I1898" s="11"/>
      <c r="J1898" s="11"/>
      <c r="K1898" s="11"/>
    </row>
    <row r="1899" spans="1:11">
      <c r="A1899" s="204"/>
      <c r="B1899" s="11"/>
      <c r="C1899" s="11"/>
      <c r="D1899" s="11"/>
      <c r="E1899" s="11"/>
      <c r="F1899" s="11"/>
      <c r="G1899" s="11"/>
      <c r="H1899" s="11"/>
      <c r="I1899" s="11"/>
      <c r="J1899" s="11"/>
      <c r="K1899" s="11"/>
    </row>
    <row r="1900" spans="1:11">
      <c r="A1900" s="204"/>
      <c r="B1900" s="11"/>
      <c r="C1900" s="11"/>
      <c r="D1900" s="11"/>
      <c r="E1900" s="11"/>
      <c r="F1900" s="11"/>
      <c r="G1900" s="11"/>
      <c r="H1900" s="11"/>
      <c r="I1900" s="11"/>
      <c r="J1900" s="11"/>
      <c r="K1900" s="11"/>
    </row>
    <row r="1901" spans="1:11">
      <c r="A1901" s="204"/>
      <c r="B1901" s="11"/>
      <c r="C1901" s="11"/>
      <c r="D1901" s="11"/>
      <c r="E1901" s="11"/>
      <c r="F1901" s="11"/>
      <c r="G1901" s="11"/>
      <c r="H1901" s="11"/>
      <c r="I1901" s="11"/>
      <c r="J1901" s="11"/>
      <c r="K1901" s="11"/>
    </row>
    <row r="1902" spans="1:11">
      <c r="A1902" s="204"/>
      <c r="B1902" s="11"/>
      <c r="C1902" s="11"/>
      <c r="D1902" s="11"/>
      <c r="E1902" s="11"/>
      <c r="F1902" s="11"/>
      <c r="G1902" s="11"/>
      <c r="H1902" s="11"/>
      <c r="I1902" s="11"/>
      <c r="J1902" s="11"/>
      <c r="K1902" s="11"/>
    </row>
    <row r="1903" spans="1:11">
      <c r="A1903" s="204"/>
      <c r="B1903" s="11"/>
      <c r="C1903" s="11"/>
      <c r="D1903" s="11"/>
      <c r="E1903" s="11"/>
      <c r="F1903" s="11"/>
      <c r="G1903" s="11"/>
      <c r="H1903" s="11"/>
      <c r="I1903" s="11"/>
      <c r="J1903" s="11"/>
      <c r="K1903" s="11"/>
    </row>
    <row r="1904" spans="1:11">
      <c r="A1904" s="204"/>
      <c r="B1904" s="11"/>
      <c r="C1904" s="11"/>
      <c r="D1904" s="11"/>
      <c r="E1904" s="11"/>
      <c r="F1904" s="11"/>
      <c r="G1904" s="11"/>
      <c r="H1904" s="11"/>
      <c r="I1904" s="11"/>
      <c r="J1904" s="11"/>
      <c r="K1904" s="11"/>
    </row>
    <row r="1905" spans="1:11">
      <c r="A1905" s="204"/>
      <c r="B1905" s="11"/>
      <c r="C1905" s="11"/>
      <c r="D1905" s="11"/>
      <c r="E1905" s="11"/>
      <c r="F1905" s="11"/>
      <c r="G1905" s="11"/>
      <c r="H1905" s="11"/>
      <c r="I1905" s="11"/>
      <c r="J1905" s="11"/>
      <c r="K1905" s="11"/>
    </row>
    <row r="1906" spans="1:11">
      <c r="A1906" s="204"/>
      <c r="B1906" s="11"/>
      <c r="C1906" s="11"/>
      <c r="D1906" s="11"/>
      <c r="E1906" s="11"/>
      <c r="F1906" s="11"/>
      <c r="G1906" s="11"/>
      <c r="H1906" s="11"/>
      <c r="I1906" s="11"/>
      <c r="J1906" s="11"/>
      <c r="K1906" s="11"/>
    </row>
    <row r="1907" spans="1:11">
      <c r="A1907" s="204"/>
      <c r="B1907" s="11"/>
      <c r="C1907" s="11"/>
      <c r="D1907" s="11"/>
      <c r="E1907" s="11"/>
      <c r="F1907" s="11"/>
      <c r="G1907" s="11"/>
      <c r="H1907" s="11"/>
      <c r="I1907" s="11"/>
      <c r="J1907" s="11"/>
      <c r="K1907" s="11"/>
    </row>
    <row r="1908" spans="1:11">
      <c r="A1908" s="204"/>
      <c r="B1908" s="11"/>
      <c r="C1908" s="11"/>
      <c r="D1908" s="11"/>
      <c r="E1908" s="11"/>
      <c r="F1908" s="11"/>
      <c r="G1908" s="11"/>
      <c r="H1908" s="11"/>
      <c r="I1908" s="11"/>
      <c r="J1908" s="11"/>
      <c r="K1908" s="11"/>
    </row>
    <row r="1909" spans="1:11">
      <c r="A1909" s="204"/>
      <c r="B1909" s="11"/>
      <c r="C1909" s="11"/>
      <c r="D1909" s="11"/>
      <c r="E1909" s="11"/>
      <c r="F1909" s="11"/>
      <c r="G1909" s="11"/>
      <c r="H1909" s="11"/>
      <c r="I1909" s="11"/>
      <c r="J1909" s="11"/>
      <c r="K1909" s="11"/>
    </row>
    <row r="1910" spans="1:11">
      <c r="A1910" s="204"/>
      <c r="B1910" s="11"/>
      <c r="C1910" s="11"/>
      <c r="D1910" s="11"/>
      <c r="E1910" s="11"/>
      <c r="F1910" s="11"/>
      <c r="G1910" s="11"/>
      <c r="H1910" s="11"/>
      <c r="I1910" s="11"/>
      <c r="J1910" s="11"/>
      <c r="K1910" s="11"/>
    </row>
    <row r="1911" spans="1:11">
      <c r="A1911" s="204"/>
      <c r="B1911" s="11"/>
      <c r="C1911" s="11"/>
      <c r="D1911" s="11"/>
      <c r="E1911" s="11"/>
      <c r="F1911" s="11"/>
      <c r="G1911" s="11"/>
      <c r="H1911" s="11"/>
      <c r="I1911" s="11"/>
      <c r="J1911" s="11"/>
      <c r="K1911" s="11"/>
    </row>
    <row r="1912" spans="1:11">
      <c r="A1912" s="204"/>
      <c r="B1912" s="11"/>
      <c r="C1912" s="11"/>
      <c r="D1912" s="11"/>
      <c r="E1912" s="11"/>
      <c r="F1912" s="11"/>
      <c r="G1912" s="11"/>
      <c r="H1912" s="11"/>
      <c r="I1912" s="11"/>
      <c r="J1912" s="11"/>
      <c r="K1912" s="11"/>
    </row>
    <row r="1913" spans="1:11">
      <c r="A1913" s="204"/>
      <c r="B1913" s="11"/>
      <c r="C1913" s="11"/>
      <c r="D1913" s="11"/>
      <c r="E1913" s="11"/>
      <c r="F1913" s="11"/>
      <c r="G1913" s="11"/>
      <c r="H1913" s="11"/>
      <c r="I1913" s="11"/>
      <c r="J1913" s="11"/>
      <c r="K1913" s="11"/>
    </row>
    <row r="1914" spans="1:11">
      <c r="A1914" s="204"/>
      <c r="B1914" s="11"/>
      <c r="C1914" s="11"/>
      <c r="D1914" s="11"/>
      <c r="E1914" s="11"/>
      <c r="F1914" s="11"/>
      <c r="G1914" s="11"/>
      <c r="H1914" s="11"/>
      <c r="I1914" s="11"/>
      <c r="J1914" s="11"/>
      <c r="K1914" s="11"/>
    </row>
    <row r="1915" spans="1:11">
      <c r="A1915" s="204"/>
      <c r="B1915" s="11"/>
      <c r="C1915" s="11"/>
      <c r="D1915" s="11"/>
      <c r="E1915" s="11"/>
      <c r="F1915" s="11"/>
      <c r="G1915" s="11"/>
      <c r="H1915" s="11"/>
      <c r="I1915" s="11"/>
      <c r="J1915" s="11"/>
      <c r="K1915" s="11"/>
    </row>
    <row r="1916" spans="1:11">
      <c r="A1916" s="204"/>
      <c r="B1916" s="11"/>
      <c r="C1916" s="11"/>
      <c r="D1916" s="11"/>
      <c r="E1916" s="11"/>
      <c r="F1916" s="11"/>
      <c r="G1916" s="11"/>
      <c r="H1916" s="11"/>
      <c r="I1916" s="11"/>
      <c r="J1916" s="11"/>
      <c r="K1916" s="11"/>
    </row>
    <row r="1917" spans="1:11">
      <c r="A1917" s="204"/>
      <c r="B1917" s="11"/>
      <c r="C1917" s="11"/>
      <c r="D1917" s="11"/>
      <c r="E1917" s="11"/>
      <c r="F1917" s="11"/>
      <c r="G1917" s="11"/>
      <c r="H1917" s="11"/>
      <c r="I1917" s="11"/>
      <c r="J1917" s="11"/>
      <c r="K1917" s="11"/>
    </row>
    <row r="1918" spans="1:11">
      <c r="A1918" s="204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</row>
    <row r="1919" spans="1:11">
      <c r="A1919" s="204"/>
      <c r="B1919" s="11"/>
      <c r="C1919" s="11"/>
      <c r="D1919" s="11"/>
      <c r="E1919" s="11"/>
      <c r="F1919" s="11"/>
      <c r="G1919" s="11"/>
      <c r="H1919" s="11"/>
      <c r="I1919" s="11"/>
      <c r="J1919" s="11"/>
      <c r="K1919" s="11"/>
    </row>
    <row r="1920" spans="1:11">
      <c r="A1920" s="204"/>
      <c r="B1920" s="11"/>
      <c r="C1920" s="11"/>
      <c r="D1920" s="11"/>
      <c r="E1920" s="11"/>
      <c r="F1920" s="11"/>
      <c r="G1920" s="11"/>
      <c r="H1920" s="11"/>
      <c r="I1920" s="11"/>
      <c r="J1920" s="11"/>
      <c r="K1920" s="11"/>
    </row>
    <row r="1921" spans="1:11">
      <c r="A1921" s="204"/>
      <c r="B1921" s="11"/>
      <c r="C1921" s="11"/>
      <c r="D1921" s="11"/>
      <c r="E1921" s="11"/>
      <c r="F1921" s="11"/>
      <c r="G1921" s="11"/>
      <c r="H1921" s="11"/>
      <c r="I1921" s="11"/>
      <c r="J1921" s="11"/>
      <c r="K1921" s="11"/>
    </row>
    <row r="1922" spans="1:11">
      <c r="A1922" s="204"/>
      <c r="B1922" s="11"/>
      <c r="C1922" s="11"/>
      <c r="D1922" s="11"/>
      <c r="E1922" s="11"/>
      <c r="F1922" s="11"/>
      <c r="G1922" s="11"/>
      <c r="H1922" s="11"/>
      <c r="I1922" s="11"/>
      <c r="J1922" s="11"/>
      <c r="K1922" s="11"/>
    </row>
    <row r="1923" spans="1:11">
      <c r="A1923" s="204"/>
      <c r="B1923" s="11"/>
      <c r="C1923" s="11"/>
      <c r="D1923" s="11"/>
      <c r="E1923" s="11"/>
      <c r="F1923" s="11"/>
      <c r="G1923" s="11"/>
      <c r="H1923" s="11"/>
      <c r="I1923" s="11"/>
      <c r="J1923" s="11"/>
      <c r="K1923" s="11"/>
    </row>
    <row r="1924" spans="1:11">
      <c r="A1924" s="204"/>
      <c r="B1924" s="11"/>
      <c r="C1924" s="11"/>
      <c r="D1924" s="11"/>
      <c r="E1924" s="11"/>
      <c r="F1924" s="11"/>
      <c r="G1924" s="11"/>
      <c r="H1924" s="11"/>
      <c r="I1924" s="11"/>
      <c r="J1924" s="11"/>
      <c r="K1924" s="11"/>
    </row>
    <row r="1925" spans="1:11">
      <c r="A1925" s="204"/>
      <c r="B1925" s="11"/>
      <c r="C1925" s="11"/>
      <c r="D1925" s="11"/>
      <c r="E1925" s="11"/>
      <c r="F1925" s="11"/>
      <c r="G1925" s="11"/>
      <c r="H1925" s="11"/>
      <c r="I1925" s="11"/>
      <c r="J1925" s="11"/>
      <c r="K1925" s="11"/>
    </row>
    <row r="1926" spans="1:11">
      <c r="A1926" s="204"/>
      <c r="B1926" s="11"/>
      <c r="C1926" s="11"/>
      <c r="D1926" s="11"/>
      <c r="E1926" s="11"/>
      <c r="F1926" s="11"/>
      <c r="G1926" s="11"/>
      <c r="H1926" s="11"/>
      <c r="I1926" s="11"/>
      <c r="J1926" s="11"/>
      <c r="K1926" s="11"/>
    </row>
    <row r="1927" spans="1:11">
      <c r="A1927" s="204"/>
      <c r="B1927" s="11"/>
      <c r="C1927" s="11"/>
      <c r="D1927" s="11"/>
      <c r="E1927" s="11"/>
      <c r="F1927" s="11"/>
      <c r="G1927" s="11"/>
      <c r="H1927" s="11"/>
      <c r="I1927" s="11"/>
      <c r="J1927" s="11"/>
      <c r="K1927" s="11"/>
    </row>
    <row r="1928" spans="1:11">
      <c r="A1928" s="204"/>
      <c r="B1928" s="11"/>
      <c r="C1928" s="11"/>
      <c r="D1928" s="11"/>
      <c r="E1928" s="11"/>
      <c r="F1928" s="11"/>
      <c r="G1928" s="11"/>
      <c r="H1928" s="11"/>
      <c r="I1928" s="11"/>
      <c r="J1928" s="11"/>
      <c r="K1928" s="11"/>
    </row>
    <row r="1929" spans="1:11">
      <c r="A1929" s="204"/>
      <c r="B1929" s="11"/>
      <c r="C1929" s="11"/>
      <c r="D1929" s="11"/>
      <c r="E1929" s="11"/>
      <c r="F1929" s="11"/>
      <c r="G1929" s="11"/>
      <c r="H1929" s="11"/>
      <c r="I1929" s="11"/>
      <c r="J1929" s="11"/>
      <c r="K1929" s="11"/>
    </row>
    <row r="1930" spans="1:11">
      <c r="A1930" s="204"/>
      <c r="B1930" s="11"/>
      <c r="C1930" s="11"/>
      <c r="D1930" s="11"/>
      <c r="E1930" s="11"/>
      <c r="F1930" s="11"/>
      <c r="G1930" s="11"/>
      <c r="H1930" s="11"/>
      <c r="I1930" s="11"/>
      <c r="J1930" s="11"/>
      <c r="K1930" s="11"/>
    </row>
    <row r="1931" spans="1:11">
      <c r="A1931" s="204"/>
      <c r="B1931" s="11"/>
      <c r="C1931" s="11"/>
      <c r="D1931" s="11"/>
      <c r="E1931" s="11"/>
      <c r="F1931" s="11"/>
      <c r="G1931" s="11"/>
      <c r="H1931" s="11"/>
      <c r="I1931" s="11"/>
      <c r="J1931" s="11"/>
      <c r="K1931" s="11"/>
    </row>
    <row r="1932" spans="1:11">
      <c r="A1932" s="204"/>
      <c r="B1932" s="11"/>
      <c r="C1932" s="11"/>
      <c r="D1932" s="11"/>
      <c r="E1932" s="11"/>
      <c r="F1932" s="11"/>
      <c r="G1932" s="11"/>
      <c r="H1932" s="11"/>
      <c r="I1932" s="11"/>
      <c r="J1932" s="11"/>
      <c r="K1932" s="11"/>
    </row>
    <row r="1933" spans="1:11">
      <c r="A1933" s="204"/>
      <c r="B1933" s="11"/>
      <c r="C1933" s="11"/>
      <c r="D1933" s="11"/>
      <c r="E1933" s="11"/>
      <c r="F1933" s="11"/>
      <c r="G1933" s="11"/>
      <c r="H1933" s="11"/>
      <c r="I1933" s="11"/>
      <c r="J1933" s="11"/>
      <c r="K1933" s="11"/>
    </row>
    <row r="1934" spans="1:11">
      <c r="A1934" s="204"/>
      <c r="B1934" s="11"/>
      <c r="C1934" s="11"/>
      <c r="D1934" s="11"/>
      <c r="E1934" s="11"/>
      <c r="F1934" s="11"/>
      <c r="G1934" s="11"/>
      <c r="H1934" s="11"/>
      <c r="I1934" s="11"/>
      <c r="J1934" s="11"/>
      <c r="K1934" s="11"/>
    </row>
    <row r="1935" spans="1:11">
      <c r="A1935" s="204"/>
      <c r="B1935" s="11"/>
      <c r="C1935" s="11"/>
      <c r="D1935" s="11"/>
      <c r="E1935" s="11"/>
      <c r="F1935" s="11"/>
      <c r="G1935" s="11"/>
      <c r="H1935" s="11"/>
      <c r="I1935" s="11"/>
      <c r="J1935" s="11"/>
      <c r="K1935" s="11"/>
    </row>
    <row r="1936" spans="1:11">
      <c r="A1936" s="204"/>
      <c r="B1936" s="11"/>
      <c r="C1936" s="11"/>
      <c r="D1936" s="11"/>
      <c r="E1936" s="11"/>
      <c r="F1936" s="11"/>
      <c r="G1936" s="11"/>
      <c r="H1936" s="11"/>
      <c r="I1936" s="11"/>
      <c r="J1936" s="11"/>
      <c r="K1936" s="11"/>
    </row>
    <row r="1937" spans="1:11">
      <c r="A1937" s="204"/>
      <c r="B1937" s="11"/>
      <c r="C1937" s="11"/>
      <c r="D1937" s="11"/>
      <c r="E1937" s="11"/>
      <c r="F1937" s="11"/>
      <c r="G1937" s="11"/>
      <c r="H1937" s="11"/>
      <c r="I1937" s="11"/>
      <c r="J1937" s="11"/>
      <c r="K1937" s="11"/>
    </row>
    <row r="1938" spans="1:11">
      <c r="A1938" s="204"/>
      <c r="B1938" s="11"/>
      <c r="C1938" s="11"/>
      <c r="D1938" s="11"/>
      <c r="E1938" s="11"/>
      <c r="F1938" s="11"/>
      <c r="G1938" s="11"/>
      <c r="H1938" s="11"/>
      <c r="I1938" s="11"/>
      <c r="J1938" s="11"/>
      <c r="K1938" s="11"/>
    </row>
    <row r="1939" spans="1:11">
      <c r="A1939" s="204"/>
      <c r="B1939" s="11"/>
      <c r="C1939" s="11"/>
      <c r="D1939" s="11"/>
      <c r="E1939" s="11"/>
      <c r="F1939" s="11"/>
      <c r="G1939" s="11"/>
      <c r="H1939" s="11"/>
      <c r="I1939" s="11"/>
      <c r="J1939" s="11"/>
      <c r="K1939" s="11"/>
    </row>
    <row r="1940" spans="1:11">
      <c r="A1940" s="204"/>
      <c r="B1940" s="11"/>
      <c r="C1940" s="11"/>
      <c r="D1940" s="11"/>
      <c r="E1940" s="11"/>
      <c r="F1940" s="11"/>
      <c r="G1940" s="11"/>
      <c r="H1940" s="11"/>
      <c r="I1940" s="11"/>
      <c r="J1940" s="11"/>
      <c r="K1940" s="11"/>
    </row>
    <row r="1941" spans="1:11">
      <c r="A1941" s="204"/>
      <c r="B1941" s="11"/>
      <c r="C1941" s="11"/>
      <c r="D1941" s="11"/>
      <c r="E1941" s="11"/>
      <c r="F1941" s="11"/>
      <c r="G1941" s="11"/>
      <c r="H1941" s="11"/>
      <c r="I1941" s="11"/>
      <c r="J1941" s="11"/>
      <c r="K1941" s="11"/>
    </row>
    <row r="1942" spans="1:11">
      <c r="A1942" s="204"/>
      <c r="B1942" s="11"/>
      <c r="C1942" s="11"/>
      <c r="D1942" s="11"/>
      <c r="E1942" s="11"/>
      <c r="F1942" s="11"/>
      <c r="G1942" s="11"/>
      <c r="H1942" s="11"/>
      <c r="I1942" s="11"/>
      <c r="J1942" s="11"/>
      <c r="K1942" s="11"/>
    </row>
    <row r="1943" spans="1:11">
      <c r="A1943" s="204"/>
      <c r="B1943" s="11"/>
      <c r="C1943" s="11"/>
      <c r="D1943" s="11"/>
      <c r="E1943" s="11"/>
      <c r="F1943" s="11"/>
      <c r="G1943" s="11"/>
      <c r="H1943" s="11"/>
      <c r="I1943" s="11"/>
      <c r="J1943" s="11"/>
      <c r="K1943" s="11"/>
    </row>
    <row r="1944" spans="1:11">
      <c r="A1944" s="204"/>
      <c r="B1944" s="11"/>
      <c r="C1944" s="11"/>
      <c r="D1944" s="11"/>
      <c r="E1944" s="11"/>
      <c r="F1944" s="11"/>
      <c r="G1944" s="11"/>
      <c r="H1944" s="11"/>
      <c r="I1944" s="11"/>
      <c r="J1944" s="11"/>
      <c r="K1944" s="11"/>
    </row>
    <row r="1945" spans="1:11">
      <c r="A1945" s="204"/>
      <c r="B1945" s="11"/>
      <c r="C1945" s="11"/>
      <c r="D1945" s="11"/>
      <c r="E1945" s="11"/>
      <c r="F1945" s="11"/>
      <c r="G1945" s="11"/>
      <c r="H1945" s="11"/>
      <c r="I1945" s="11"/>
      <c r="J1945" s="11"/>
      <c r="K1945" s="11"/>
    </row>
    <row r="1946" spans="1:11">
      <c r="A1946" s="204"/>
      <c r="B1946" s="11"/>
      <c r="C1946" s="11"/>
      <c r="D1946" s="11"/>
      <c r="E1946" s="11"/>
      <c r="F1946" s="11"/>
      <c r="G1946" s="11"/>
      <c r="H1946" s="11"/>
      <c r="I1946" s="11"/>
      <c r="J1946" s="11"/>
      <c r="K1946" s="11"/>
    </row>
    <row r="1947" spans="1:11">
      <c r="A1947" s="204"/>
      <c r="B1947" s="11"/>
      <c r="C1947" s="11"/>
      <c r="D1947" s="11"/>
      <c r="E1947" s="11"/>
      <c r="F1947" s="11"/>
      <c r="G1947" s="11"/>
      <c r="H1947" s="11"/>
      <c r="I1947" s="11"/>
      <c r="J1947" s="11"/>
      <c r="K1947" s="11"/>
    </row>
    <row r="1948" spans="1:11">
      <c r="A1948" s="204"/>
      <c r="B1948" s="11"/>
      <c r="C1948" s="11"/>
      <c r="D1948" s="11"/>
      <c r="E1948" s="11"/>
      <c r="F1948" s="11"/>
      <c r="G1948" s="11"/>
      <c r="H1948" s="11"/>
      <c r="I1948" s="11"/>
      <c r="J1948" s="11"/>
      <c r="K1948" s="11"/>
    </row>
    <row r="1949" spans="1:11">
      <c r="A1949" s="204"/>
      <c r="B1949" s="11"/>
      <c r="C1949" s="11"/>
      <c r="D1949" s="11"/>
      <c r="E1949" s="11"/>
      <c r="F1949" s="11"/>
      <c r="G1949" s="11"/>
      <c r="H1949" s="11"/>
      <c r="I1949" s="11"/>
      <c r="J1949" s="11"/>
      <c r="K1949" s="11"/>
    </row>
    <row r="1950" spans="1:11">
      <c r="A1950" s="204"/>
      <c r="B1950" s="11"/>
      <c r="C1950" s="11"/>
      <c r="D1950" s="11"/>
      <c r="E1950" s="11"/>
      <c r="F1950" s="11"/>
      <c r="G1950" s="11"/>
      <c r="H1950" s="11"/>
      <c r="I1950" s="11"/>
      <c r="J1950" s="11"/>
      <c r="K1950" s="11"/>
    </row>
    <row r="1951" spans="1:11">
      <c r="A1951" s="204"/>
      <c r="B1951" s="11"/>
      <c r="C1951" s="11"/>
      <c r="D1951" s="11"/>
      <c r="E1951" s="11"/>
      <c r="F1951" s="11"/>
      <c r="G1951" s="11"/>
      <c r="H1951" s="11"/>
      <c r="I1951" s="11"/>
      <c r="J1951" s="11"/>
      <c r="K1951" s="11"/>
    </row>
    <row r="1952" spans="1:11">
      <c r="A1952" s="204"/>
      <c r="B1952" s="11"/>
      <c r="C1952" s="11"/>
      <c r="D1952" s="11"/>
      <c r="E1952" s="11"/>
      <c r="F1952" s="11"/>
      <c r="G1952" s="11"/>
      <c r="H1952" s="11"/>
      <c r="I1952" s="11"/>
      <c r="J1952" s="11"/>
      <c r="K1952" s="11"/>
    </row>
    <row r="1953" spans="1:11">
      <c r="A1953" s="204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</row>
    <row r="1954" spans="1:11">
      <c r="A1954" s="204"/>
      <c r="B1954" s="11"/>
      <c r="C1954" s="11"/>
      <c r="D1954" s="11"/>
      <c r="E1954" s="11"/>
      <c r="F1954" s="11"/>
      <c r="G1954" s="11"/>
      <c r="H1954" s="11"/>
      <c r="I1954" s="11"/>
      <c r="J1954" s="11"/>
      <c r="K1954" s="11"/>
    </row>
    <row r="1955" spans="1:11">
      <c r="A1955" s="204"/>
      <c r="B1955" s="11"/>
      <c r="C1955" s="11"/>
      <c r="D1955" s="11"/>
      <c r="E1955" s="11"/>
      <c r="F1955" s="11"/>
      <c r="G1955" s="11"/>
      <c r="H1955" s="11"/>
      <c r="I1955" s="11"/>
      <c r="J1955" s="11"/>
      <c r="K1955" s="11"/>
    </row>
    <row r="1956" spans="1:11">
      <c r="A1956" s="204"/>
      <c r="B1956" s="11"/>
      <c r="C1956" s="11"/>
      <c r="D1956" s="11"/>
      <c r="E1956" s="11"/>
      <c r="F1956" s="11"/>
      <c r="G1956" s="11"/>
      <c r="H1956" s="11"/>
      <c r="I1956" s="11"/>
      <c r="J1956" s="11"/>
      <c r="K1956" s="11"/>
    </row>
    <row r="1957" spans="1:11">
      <c r="A1957" s="204"/>
      <c r="B1957" s="11"/>
      <c r="C1957" s="11"/>
      <c r="D1957" s="11"/>
      <c r="E1957" s="11"/>
      <c r="F1957" s="11"/>
      <c r="G1957" s="11"/>
      <c r="H1957" s="11"/>
      <c r="I1957" s="11"/>
      <c r="J1957" s="11"/>
      <c r="K1957" s="11"/>
    </row>
    <row r="1958" spans="1:11">
      <c r="A1958" s="204"/>
      <c r="B1958" s="11"/>
      <c r="C1958" s="11"/>
      <c r="D1958" s="11"/>
      <c r="E1958" s="11"/>
      <c r="F1958" s="11"/>
      <c r="G1958" s="11"/>
      <c r="H1958" s="11"/>
      <c r="I1958" s="11"/>
      <c r="J1958" s="11"/>
      <c r="K1958" s="11"/>
    </row>
    <row r="1959" spans="1:11">
      <c r="A1959" s="204"/>
      <c r="B1959" s="11"/>
      <c r="C1959" s="11"/>
      <c r="D1959" s="11"/>
      <c r="E1959" s="11"/>
      <c r="F1959" s="11"/>
      <c r="G1959" s="11"/>
      <c r="H1959" s="11"/>
      <c r="I1959" s="11"/>
      <c r="J1959" s="11"/>
      <c r="K1959" s="11"/>
    </row>
    <row r="1960" spans="1:11">
      <c r="A1960" s="204"/>
      <c r="B1960" s="11"/>
      <c r="C1960" s="11"/>
      <c r="D1960" s="11"/>
      <c r="E1960" s="11"/>
      <c r="F1960" s="11"/>
      <c r="G1960" s="11"/>
      <c r="H1960" s="11"/>
      <c r="I1960" s="11"/>
      <c r="J1960" s="11"/>
      <c r="K1960" s="11"/>
    </row>
    <row r="1961" spans="1:11">
      <c r="A1961" s="204"/>
      <c r="B1961" s="11"/>
      <c r="C1961" s="11"/>
      <c r="D1961" s="11"/>
      <c r="E1961" s="11"/>
      <c r="F1961" s="11"/>
      <c r="G1961" s="11"/>
      <c r="H1961" s="11"/>
      <c r="I1961" s="11"/>
      <c r="J1961" s="11"/>
      <c r="K1961" s="11"/>
    </row>
    <row r="1962" spans="1:11">
      <c r="A1962" s="204"/>
      <c r="B1962" s="11"/>
      <c r="C1962" s="11"/>
      <c r="D1962" s="11"/>
      <c r="E1962" s="11"/>
      <c r="F1962" s="11"/>
      <c r="G1962" s="11"/>
      <c r="H1962" s="11"/>
      <c r="I1962" s="11"/>
      <c r="J1962" s="11"/>
      <c r="K1962" s="11"/>
    </row>
    <row r="1963" spans="1:11">
      <c r="A1963" s="204"/>
      <c r="B1963" s="11"/>
      <c r="C1963" s="11"/>
      <c r="D1963" s="11"/>
      <c r="E1963" s="11"/>
      <c r="F1963" s="11"/>
      <c r="G1963" s="11"/>
      <c r="H1963" s="11"/>
      <c r="I1963" s="11"/>
      <c r="J1963" s="11"/>
      <c r="K1963" s="11"/>
    </row>
    <row r="1964" spans="1:11">
      <c r="A1964" s="204"/>
      <c r="B1964" s="11"/>
      <c r="C1964" s="11"/>
      <c r="D1964" s="11"/>
      <c r="E1964" s="11"/>
      <c r="F1964" s="11"/>
      <c r="G1964" s="11"/>
      <c r="H1964" s="11"/>
      <c r="I1964" s="11"/>
      <c r="J1964" s="11"/>
      <c r="K1964" s="11"/>
    </row>
    <row r="1965" spans="1:11">
      <c r="A1965" s="204"/>
      <c r="B1965" s="11"/>
      <c r="C1965" s="11"/>
      <c r="D1965" s="11"/>
      <c r="E1965" s="11"/>
      <c r="F1965" s="11"/>
      <c r="G1965" s="11"/>
      <c r="H1965" s="11"/>
      <c r="I1965" s="11"/>
      <c r="J1965" s="11"/>
      <c r="K1965" s="11"/>
    </row>
    <row r="1966" spans="1:11">
      <c r="A1966" s="204"/>
      <c r="B1966" s="11"/>
      <c r="C1966" s="11"/>
      <c r="D1966" s="11"/>
      <c r="E1966" s="11"/>
      <c r="F1966" s="11"/>
      <c r="G1966" s="11"/>
      <c r="H1966" s="11"/>
      <c r="I1966" s="11"/>
      <c r="J1966" s="11"/>
      <c r="K1966" s="11"/>
    </row>
    <row r="1967" spans="1:11">
      <c r="A1967" s="204"/>
      <c r="B1967" s="11"/>
      <c r="C1967" s="11"/>
      <c r="D1967" s="11"/>
      <c r="E1967" s="11"/>
      <c r="F1967" s="11"/>
      <c r="G1967" s="11"/>
      <c r="H1967" s="11"/>
      <c r="I1967" s="11"/>
      <c r="J1967" s="11"/>
      <c r="K1967" s="11"/>
    </row>
    <row r="1968" spans="1:11">
      <c r="A1968" s="204"/>
      <c r="B1968" s="11"/>
      <c r="C1968" s="11"/>
      <c r="D1968" s="11"/>
      <c r="E1968" s="11"/>
      <c r="F1968" s="11"/>
      <c r="G1968" s="11"/>
      <c r="H1968" s="11"/>
      <c r="I1968" s="11"/>
      <c r="J1968" s="11"/>
      <c r="K1968" s="11"/>
    </row>
    <row r="1969" spans="1:11">
      <c r="A1969" s="204"/>
      <c r="B1969" s="11"/>
      <c r="C1969" s="11"/>
      <c r="D1969" s="11"/>
      <c r="E1969" s="11"/>
      <c r="F1969" s="11"/>
      <c r="G1969" s="11"/>
      <c r="H1969" s="11"/>
      <c r="I1969" s="11"/>
      <c r="J1969" s="11"/>
      <c r="K1969" s="11"/>
    </row>
    <row r="1970" spans="1:11">
      <c r="A1970" s="204"/>
      <c r="B1970" s="11"/>
      <c r="C1970" s="11"/>
      <c r="D1970" s="11"/>
      <c r="E1970" s="11"/>
      <c r="F1970" s="11"/>
      <c r="G1970" s="11"/>
      <c r="H1970" s="11"/>
      <c r="I1970" s="11"/>
      <c r="J1970" s="11"/>
      <c r="K1970" s="11"/>
    </row>
    <row r="1971" spans="1:11">
      <c r="A1971" s="204"/>
      <c r="B1971" s="11"/>
      <c r="C1971" s="11"/>
      <c r="D1971" s="11"/>
      <c r="E1971" s="11"/>
      <c r="F1971" s="11"/>
      <c r="G1971" s="11"/>
      <c r="H1971" s="11"/>
      <c r="I1971" s="11"/>
      <c r="J1971" s="11"/>
      <c r="K1971" s="11"/>
    </row>
    <row r="1972" spans="1:11">
      <c r="A1972" s="204"/>
      <c r="B1972" s="11"/>
      <c r="C1972" s="11"/>
      <c r="D1972" s="11"/>
      <c r="E1972" s="11"/>
      <c r="F1972" s="11"/>
      <c r="G1972" s="11"/>
      <c r="H1972" s="11"/>
      <c r="I1972" s="11"/>
      <c r="J1972" s="11"/>
      <c r="K1972" s="11"/>
    </row>
    <row r="1973" spans="1:11">
      <c r="A1973" s="204"/>
      <c r="B1973" s="11"/>
      <c r="C1973" s="11"/>
      <c r="D1973" s="11"/>
      <c r="E1973" s="11"/>
      <c r="F1973" s="11"/>
      <c r="G1973" s="11"/>
      <c r="H1973" s="11"/>
      <c r="I1973" s="11"/>
      <c r="J1973" s="11"/>
      <c r="K1973" s="11"/>
    </row>
    <row r="1974" spans="1:11">
      <c r="A1974" s="204"/>
      <c r="B1974" s="11"/>
      <c r="C1974" s="11"/>
      <c r="D1974" s="11"/>
      <c r="E1974" s="11"/>
      <c r="F1974" s="11"/>
      <c r="G1974" s="11"/>
      <c r="H1974" s="11"/>
      <c r="I1974" s="11"/>
      <c r="J1974" s="11"/>
      <c r="K1974" s="11"/>
    </row>
    <row r="1975" spans="1:11">
      <c r="A1975" s="204"/>
      <c r="B1975" s="11"/>
      <c r="C1975" s="11"/>
      <c r="D1975" s="11"/>
      <c r="E1975" s="11"/>
      <c r="F1975" s="11"/>
      <c r="G1975" s="11"/>
      <c r="H1975" s="11"/>
      <c r="I1975" s="11"/>
      <c r="J1975" s="11"/>
      <c r="K1975" s="11"/>
    </row>
    <row r="1976" spans="1:11">
      <c r="A1976" s="204"/>
      <c r="B1976" s="11"/>
      <c r="C1976" s="11"/>
      <c r="D1976" s="11"/>
      <c r="E1976" s="11"/>
      <c r="F1976" s="11"/>
      <c r="G1976" s="11"/>
      <c r="H1976" s="11"/>
      <c r="I1976" s="11"/>
      <c r="J1976" s="11"/>
      <c r="K1976" s="11"/>
    </row>
    <row r="1977" spans="1:11">
      <c r="A1977" s="204"/>
      <c r="B1977" s="11"/>
      <c r="C1977" s="11"/>
      <c r="D1977" s="11"/>
      <c r="E1977" s="11"/>
      <c r="F1977" s="11"/>
      <c r="G1977" s="11"/>
      <c r="H1977" s="11"/>
      <c r="I1977" s="11"/>
      <c r="J1977" s="11"/>
      <c r="K1977" s="11"/>
    </row>
    <row r="1978" spans="1:11">
      <c r="A1978" s="204"/>
      <c r="B1978" s="11"/>
      <c r="C1978" s="11"/>
      <c r="D1978" s="11"/>
      <c r="E1978" s="11"/>
      <c r="F1978" s="11"/>
      <c r="G1978" s="11"/>
      <c r="H1978" s="11"/>
      <c r="I1978" s="11"/>
      <c r="J1978" s="11"/>
      <c r="K1978" s="11"/>
    </row>
    <row r="1979" spans="1:11">
      <c r="A1979" s="204"/>
      <c r="B1979" s="11"/>
      <c r="C1979" s="11"/>
      <c r="D1979" s="11"/>
      <c r="E1979" s="11"/>
      <c r="F1979" s="11"/>
      <c r="G1979" s="11"/>
      <c r="H1979" s="11"/>
      <c r="I1979" s="11"/>
      <c r="J1979" s="11"/>
      <c r="K1979" s="11"/>
    </row>
    <row r="1980" spans="1:11">
      <c r="A1980" s="204"/>
      <c r="B1980" s="11"/>
      <c r="C1980" s="11"/>
      <c r="D1980" s="11"/>
      <c r="E1980" s="11"/>
      <c r="F1980" s="11"/>
      <c r="G1980" s="11"/>
      <c r="H1980" s="11"/>
      <c r="I1980" s="11"/>
      <c r="J1980" s="11"/>
      <c r="K1980" s="11"/>
    </row>
    <row r="1981" spans="1:11">
      <c r="A1981" s="204"/>
      <c r="B1981" s="11"/>
      <c r="C1981" s="11"/>
      <c r="D1981" s="11"/>
      <c r="E1981" s="11"/>
      <c r="F1981" s="11"/>
      <c r="G1981" s="11"/>
      <c r="H1981" s="11"/>
      <c r="I1981" s="11"/>
      <c r="J1981" s="11"/>
      <c r="K1981" s="11"/>
    </row>
    <row r="1982" spans="1:11">
      <c r="A1982" s="204"/>
      <c r="B1982" s="11"/>
      <c r="C1982" s="11"/>
      <c r="D1982" s="11"/>
      <c r="E1982" s="11"/>
      <c r="F1982" s="11"/>
      <c r="G1982" s="11"/>
      <c r="H1982" s="11"/>
      <c r="I1982" s="11"/>
      <c r="J1982" s="11"/>
      <c r="K1982" s="11"/>
    </row>
    <row r="1983" spans="1:11">
      <c r="A1983" s="204"/>
      <c r="B1983" s="11"/>
      <c r="C1983" s="11"/>
      <c r="D1983" s="11"/>
      <c r="E1983" s="11"/>
      <c r="F1983" s="11"/>
      <c r="G1983" s="11"/>
      <c r="H1983" s="11"/>
      <c r="I1983" s="11"/>
      <c r="J1983" s="11"/>
      <c r="K1983" s="11"/>
    </row>
    <row r="1984" spans="1:11">
      <c r="A1984" s="204"/>
      <c r="B1984" s="11"/>
      <c r="C1984" s="11"/>
      <c r="D1984" s="11"/>
      <c r="E1984" s="11"/>
      <c r="F1984" s="11"/>
      <c r="G1984" s="11"/>
      <c r="H1984" s="11"/>
      <c r="I1984" s="11"/>
      <c r="J1984" s="11"/>
      <c r="K1984" s="11"/>
    </row>
    <row r="1985" spans="1:11">
      <c r="A1985" s="204"/>
      <c r="B1985" s="11"/>
      <c r="C1985" s="11"/>
      <c r="D1985" s="11"/>
      <c r="E1985" s="11"/>
      <c r="F1985" s="11"/>
      <c r="G1985" s="11"/>
      <c r="H1985" s="11"/>
      <c r="I1985" s="11"/>
      <c r="J1985" s="11"/>
      <c r="K1985" s="11"/>
    </row>
    <row r="1986" spans="1:11">
      <c r="A1986" s="204"/>
      <c r="B1986" s="11"/>
      <c r="C1986" s="11"/>
      <c r="D1986" s="11"/>
      <c r="E1986" s="11"/>
      <c r="F1986" s="11"/>
      <c r="G1986" s="11"/>
      <c r="H1986" s="11"/>
      <c r="I1986" s="11"/>
      <c r="J1986" s="11"/>
      <c r="K1986" s="11"/>
    </row>
    <row r="1987" spans="1:11">
      <c r="A1987" s="204"/>
      <c r="B1987" s="11"/>
      <c r="C1987" s="11"/>
      <c r="D1987" s="11"/>
      <c r="E1987" s="11"/>
      <c r="F1987" s="11"/>
      <c r="G1987" s="11"/>
      <c r="H1987" s="11"/>
      <c r="I1987" s="11"/>
      <c r="J1987" s="11"/>
      <c r="K1987" s="11"/>
    </row>
    <row r="1988" spans="1:11">
      <c r="A1988" s="204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</row>
    <row r="1989" spans="1:11">
      <c r="A1989" s="204"/>
      <c r="B1989" s="11"/>
      <c r="C1989" s="11"/>
      <c r="D1989" s="11"/>
      <c r="E1989" s="11"/>
      <c r="F1989" s="11"/>
      <c r="G1989" s="11"/>
      <c r="H1989" s="11"/>
      <c r="I1989" s="11"/>
      <c r="J1989" s="11"/>
      <c r="K1989" s="11"/>
    </row>
    <row r="1990" spans="1:11">
      <c r="A1990" s="204"/>
      <c r="B1990" s="11"/>
      <c r="C1990" s="11"/>
      <c r="D1990" s="11"/>
      <c r="E1990" s="11"/>
      <c r="F1990" s="11"/>
      <c r="G1990" s="11"/>
      <c r="H1990" s="11"/>
      <c r="I1990" s="11"/>
      <c r="J1990" s="11"/>
      <c r="K1990" s="11"/>
    </row>
    <row r="1991" spans="1:11">
      <c r="A1991" s="204"/>
      <c r="B1991" s="11"/>
      <c r="C1991" s="11"/>
      <c r="D1991" s="11"/>
      <c r="E1991" s="11"/>
      <c r="F1991" s="11"/>
      <c r="G1991" s="11"/>
      <c r="H1991" s="11"/>
      <c r="I1991" s="11"/>
      <c r="J1991" s="11"/>
      <c r="K1991" s="11"/>
    </row>
    <row r="1992" spans="1:11">
      <c r="A1992" s="204"/>
      <c r="B1992" s="11"/>
      <c r="C1992" s="11"/>
      <c r="D1992" s="11"/>
      <c r="E1992" s="11"/>
      <c r="F1992" s="11"/>
      <c r="G1992" s="11"/>
      <c r="H1992" s="11"/>
      <c r="I1992" s="11"/>
      <c r="J1992" s="11"/>
      <c r="K1992" s="11"/>
    </row>
    <row r="1993" spans="1:11">
      <c r="A1993" s="204"/>
      <c r="B1993" s="11"/>
      <c r="C1993" s="11"/>
      <c r="D1993" s="11"/>
      <c r="E1993" s="11"/>
      <c r="F1993" s="11"/>
      <c r="G1993" s="11"/>
      <c r="H1993" s="11"/>
      <c r="I1993" s="11"/>
      <c r="J1993" s="11"/>
      <c r="K1993" s="11"/>
    </row>
    <row r="1994" spans="1:11">
      <c r="A1994" s="204"/>
      <c r="B1994" s="11"/>
      <c r="C1994" s="11"/>
      <c r="D1994" s="11"/>
      <c r="E1994" s="11"/>
      <c r="F1994" s="11"/>
      <c r="G1994" s="11"/>
      <c r="H1994" s="11"/>
      <c r="I1994" s="11"/>
      <c r="J1994" s="11"/>
      <c r="K1994" s="11"/>
    </row>
    <row r="1995" spans="1:11">
      <c r="A1995" s="204"/>
      <c r="B1995" s="11"/>
      <c r="C1995" s="11"/>
      <c r="D1995" s="11"/>
      <c r="E1995" s="11"/>
      <c r="F1995" s="11"/>
      <c r="G1995" s="11"/>
      <c r="H1995" s="11"/>
      <c r="I1995" s="11"/>
      <c r="J1995" s="11"/>
      <c r="K1995" s="11"/>
    </row>
    <row r="1996" spans="1:11">
      <c r="A1996" s="204"/>
      <c r="B1996" s="11"/>
      <c r="C1996" s="11"/>
      <c r="D1996" s="11"/>
      <c r="E1996" s="11"/>
      <c r="F1996" s="11"/>
      <c r="G1996" s="11"/>
      <c r="H1996" s="11"/>
      <c r="I1996" s="11"/>
      <c r="J1996" s="11"/>
      <c r="K1996" s="11"/>
    </row>
    <row r="1997" spans="1:11">
      <c r="A1997" s="204"/>
      <c r="B1997" s="11"/>
      <c r="C1997" s="11"/>
      <c r="D1997" s="11"/>
      <c r="E1997" s="11"/>
      <c r="F1997" s="11"/>
      <c r="G1997" s="11"/>
      <c r="H1997" s="11"/>
      <c r="I1997" s="11"/>
      <c r="J1997" s="11"/>
      <c r="K1997" s="11"/>
    </row>
    <row r="1998" spans="1:11">
      <c r="A1998" s="204"/>
      <c r="B1998" s="11"/>
      <c r="C1998" s="11"/>
      <c r="D1998" s="11"/>
      <c r="E1998" s="11"/>
      <c r="F1998" s="11"/>
      <c r="G1998" s="11"/>
      <c r="H1998" s="11"/>
      <c r="I1998" s="11"/>
      <c r="J1998" s="11"/>
      <c r="K1998" s="11"/>
    </row>
    <row r="1999" spans="1:11">
      <c r="A1999" s="204"/>
      <c r="B1999" s="11"/>
      <c r="C1999" s="11"/>
      <c r="D1999" s="11"/>
      <c r="E1999" s="11"/>
      <c r="F1999" s="11"/>
      <c r="G1999" s="11"/>
      <c r="H1999" s="11"/>
      <c r="I1999" s="11"/>
      <c r="J1999" s="11"/>
      <c r="K1999" s="11"/>
    </row>
    <row r="2000" spans="1:11">
      <c r="A2000" s="204"/>
      <c r="B2000" s="11"/>
      <c r="C2000" s="11"/>
      <c r="D2000" s="11"/>
      <c r="E2000" s="11"/>
      <c r="F2000" s="11"/>
      <c r="G2000" s="11"/>
      <c r="H2000" s="11"/>
      <c r="I2000" s="11"/>
      <c r="J2000" s="11"/>
      <c r="K2000" s="11"/>
    </row>
    <row r="2001" spans="1:11">
      <c r="A2001" s="204"/>
      <c r="B2001" s="11"/>
      <c r="C2001" s="11"/>
      <c r="D2001" s="11"/>
      <c r="E2001" s="11"/>
      <c r="F2001" s="11"/>
      <c r="G2001" s="11"/>
      <c r="H2001" s="11"/>
      <c r="I2001" s="11"/>
      <c r="J2001" s="11"/>
      <c r="K2001" s="11"/>
    </row>
    <row r="2002" spans="1:11">
      <c r="A2002" s="204"/>
      <c r="B2002" s="11"/>
      <c r="C2002" s="11"/>
      <c r="D2002" s="11"/>
      <c r="E2002" s="11"/>
      <c r="F2002" s="11"/>
      <c r="G2002" s="11"/>
      <c r="H2002" s="11"/>
      <c r="I2002" s="11"/>
      <c r="J2002" s="11"/>
      <c r="K2002" s="11"/>
    </row>
    <row r="2003" spans="1:11">
      <c r="A2003" s="204"/>
      <c r="B2003" s="11"/>
      <c r="C2003" s="11"/>
      <c r="D2003" s="11"/>
      <c r="E2003" s="11"/>
      <c r="F2003" s="11"/>
      <c r="G2003" s="11"/>
      <c r="H2003" s="11"/>
      <c r="I2003" s="11"/>
      <c r="J2003" s="11"/>
      <c r="K2003" s="11"/>
    </row>
    <row r="2004" spans="1:11">
      <c r="A2004" s="204"/>
      <c r="B2004" s="11"/>
      <c r="C2004" s="11"/>
      <c r="D2004" s="11"/>
      <c r="E2004" s="11"/>
      <c r="F2004" s="11"/>
      <c r="G2004" s="11"/>
      <c r="H2004" s="11"/>
      <c r="I2004" s="11"/>
      <c r="J2004" s="11"/>
      <c r="K2004" s="11"/>
    </row>
    <row r="2005" spans="1:11">
      <c r="A2005" s="204"/>
      <c r="B2005" s="11"/>
      <c r="C2005" s="11"/>
      <c r="D2005" s="11"/>
      <c r="E2005" s="11"/>
      <c r="F2005" s="11"/>
      <c r="G2005" s="11"/>
      <c r="H2005" s="11"/>
      <c r="I2005" s="11"/>
      <c r="J2005" s="11"/>
      <c r="K2005" s="11"/>
    </row>
    <row r="2006" spans="1:11">
      <c r="A2006" s="204"/>
      <c r="B2006" s="11"/>
      <c r="C2006" s="11"/>
      <c r="D2006" s="11"/>
      <c r="E2006" s="11"/>
      <c r="F2006" s="11"/>
      <c r="G2006" s="11"/>
      <c r="H2006" s="11"/>
      <c r="I2006" s="11"/>
      <c r="J2006" s="11"/>
      <c r="K2006" s="11"/>
    </row>
    <row r="2007" spans="1:11">
      <c r="A2007" s="204"/>
      <c r="B2007" s="11"/>
      <c r="C2007" s="11"/>
      <c r="D2007" s="11"/>
      <c r="E2007" s="11"/>
      <c r="F2007" s="11"/>
      <c r="G2007" s="11"/>
      <c r="H2007" s="11"/>
      <c r="I2007" s="11"/>
      <c r="J2007" s="11"/>
      <c r="K2007" s="11"/>
    </row>
    <row r="2008" spans="1:11">
      <c r="A2008" s="204"/>
      <c r="B2008" s="11"/>
      <c r="C2008" s="11"/>
      <c r="D2008" s="11"/>
      <c r="E2008" s="11"/>
      <c r="F2008" s="11"/>
      <c r="G2008" s="11"/>
      <c r="H2008" s="11"/>
      <c r="I2008" s="11"/>
      <c r="J2008" s="11"/>
      <c r="K2008" s="11"/>
    </row>
    <row r="2009" spans="1:11">
      <c r="A2009" s="204"/>
      <c r="B2009" s="11"/>
      <c r="C2009" s="11"/>
      <c r="D2009" s="11"/>
      <c r="E2009" s="11"/>
      <c r="F2009" s="11"/>
      <c r="G2009" s="11"/>
      <c r="H2009" s="11"/>
      <c r="I2009" s="11"/>
      <c r="J2009" s="11"/>
      <c r="K2009" s="11"/>
    </row>
    <row r="2010" spans="1:11">
      <c r="A2010" s="204"/>
      <c r="B2010" s="11"/>
      <c r="C2010" s="11"/>
      <c r="D2010" s="11"/>
      <c r="E2010" s="11"/>
      <c r="F2010" s="11"/>
      <c r="G2010" s="11"/>
      <c r="H2010" s="11"/>
      <c r="I2010" s="11"/>
      <c r="J2010" s="11"/>
      <c r="K2010" s="11"/>
    </row>
    <row r="2011" spans="1:11">
      <c r="A2011" s="204"/>
      <c r="B2011" s="11"/>
      <c r="C2011" s="11"/>
      <c r="D2011" s="11"/>
      <c r="E2011" s="11"/>
      <c r="F2011" s="11"/>
      <c r="G2011" s="11"/>
      <c r="H2011" s="11"/>
      <c r="I2011" s="11"/>
      <c r="J2011" s="11"/>
      <c r="K2011" s="11"/>
    </row>
    <row r="2012" spans="1:11">
      <c r="A2012" s="204"/>
      <c r="B2012" s="11"/>
      <c r="C2012" s="11"/>
      <c r="D2012" s="11"/>
      <c r="E2012" s="11"/>
      <c r="F2012" s="11"/>
      <c r="G2012" s="11"/>
      <c r="H2012" s="11"/>
      <c r="I2012" s="11"/>
      <c r="J2012" s="11"/>
      <c r="K2012" s="11"/>
    </row>
    <row r="2013" spans="1:11">
      <c r="A2013" s="204"/>
      <c r="B2013" s="11"/>
      <c r="C2013" s="11"/>
      <c r="D2013" s="11"/>
      <c r="E2013" s="11"/>
      <c r="F2013" s="11"/>
      <c r="G2013" s="11"/>
      <c r="H2013" s="11"/>
      <c r="I2013" s="11"/>
      <c r="J2013" s="11"/>
      <c r="K2013" s="11"/>
    </row>
    <row r="2014" spans="1:11">
      <c r="A2014" s="204"/>
      <c r="B2014" s="11"/>
      <c r="C2014" s="11"/>
      <c r="D2014" s="11"/>
      <c r="E2014" s="11"/>
      <c r="F2014" s="11"/>
      <c r="G2014" s="11"/>
      <c r="H2014" s="11"/>
      <c r="I2014" s="11"/>
      <c r="J2014" s="11"/>
      <c r="K2014" s="11"/>
    </row>
    <row r="2015" spans="1:11">
      <c r="A2015" s="204"/>
      <c r="B2015" s="11"/>
      <c r="C2015" s="11"/>
      <c r="D2015" s="11"/>
      <c r="E2015" s="11"/>
      <c r="F2015" s="11"/>
      <c r="G2015" s="11"/>
      <c r="H2015" s="11"/>
      <c r="I2015" s="11"/>
      <c r="J2015" s="11"/>
      <c r="K2015" s="11"/>
    </row>
    <row r="2016" spans="1:11">
      <c r="A2016" s="204"/>
      <c r="B2016" s="11"/>
      <c r="C2016" s="11"/>
      <c r="D2016" s="11"/>
      <c r="E2016" s="11"/>
      <c r="F2016" s="11"/>
      <c r="G2016" s="11"/>
      <c r="H2016" s="11"/>
      <c r="I2016" s="11"/>
      <c r="J2016" s="11"/>
      <c r="K2016" s="11"/>
    </row>
    <row r="2017" spans="1:11">
      <c r="A2017" s="204"/>
      <c r="B2017" s="11"/>
      <c r="C2017" s="11"/>
      <c r="D2017" s="11"/>
      <c r="E2017" s="11"/>
      <c r="F2017" s="11"/>
      <c r="G2017" s="11"/>
      <c r="H2017" s="11"/>
      <c r="I2017" s="11"/>
      <c r="J2017" s="11"/>
      <c r="K2017" s="11"/>
    </row>
    <row r="2018" spans="1:11">
      <c r="A2018" s="204"/>
      <c r="B2018" s="11"/>
      <c r="C2018" s="11"/>
      <c r="D2018" s="11"/>
      <c r="E2018" s="11"/>
      <c r="F2018" s="11"/>
      <c r="G2018" s="11"/>
      <c r="H2018" s="11"/>
      <c r="I2018" s="11"/>
      <c r="J2018" s="11"/>
      <c r="K2018" s="11"/>
    </row>
    <row r="2019" spans="1:11">
      <c r="A2019" s="204"/>
      <c r="B2019" s="11"/>
      <c r="C2019" s="11"/>
      <c r="D2019" s="11"/>
      <c r="E2019" s="11"/>
      <c r="F2019" s="11"/>
      <c r="G2019" s="11"/>
      <c r="H2019" s="11"/>
      <c r="I2019" s="11"/>
      <c r="J2019" s="11"/>
      <c r="K2019" s="11"/>
    </row>
    <row r="2020" spans="1:11">
      <c r="A2020" s="204"/>
      <c r="B2020" s="11"/>
      <c r="C2020" s="11"/>
      <c r="D2020" s="11"/>
      <c r="E2020" s="11"/>
      <c r="F2020" s="11"/>
      <c r="G2020" s="11"/>
      <c r="H2020" s="11"/>
      <c r="I2020" s="11"/>
      <c r="J2020" s="11"/>
      <c r="K2020" s="11"/>
    </row>
    <row r="2021" spans="1:11">
      <c r="A2021" s="204"/>
      <c r="B2021" s="11"/>
      <c r="C2021" s="11"/>
      <c r="D2021" s="11"/>
      <c r="E2021" s="11"/>
      <c r="F2021" s="11"/>
      <c r="G2021" s="11"/>
      <c r="H2021" s="11"/>
      <c r="I2021" s="11"/>
      <c r="J2021" s="11"/>
      <c r="K2021" s="11"/>
    </row>
    <row r="2022" spans="1:11">
      <c r="A2022" s="204"/>
      <c r="B2022" s="11"/>
      <c r="C2022" s="11"/>
      <c r="D2022" s="11"/>
      <c r="E2022" s="11"/>
      <c r="F2022" s="11"/>
      <c r="G2022" s="11"/>
      <c r="H2022" s="11"/>
      <c r="I2022" s="11"/>
      <c r="J2022" s="11"/>
      <c r="K2022" s="11"/>
    </row>
    <row r="2023" spans="1:11">
      <c r="A2023" s="204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</row>
    <row r="2024" spans="1:11">
      <c r="A2024" s="204"/>
      <c r="B2024" s="11"/>
      <c r="C2024" s="11"/>
      <c r="D2024" s="11"/>
      <c r="E2024" s="11"/>
      <c r="F2024" s="11"/>
      <c r="G2024" s="11"/>
      <c r="H2024" s="11"/>
      <c r="I2024" s="11"/>
      <c r="J2024" s="11"/>
      <c r="K2024" s="11"/>
    </row>
    <row r="2025" spans="1:11">
      <c r="A2025" s="204"/>
      <c r="B2025" s="11"/>
      <c r="C2025" s="11"/>
      <c r="D2025" s="11"/>
      <c r="E2025" s="11"/>
      <c r="F2025" s="11"/>
      <c r="G2025" s="11"/>
      <c r="H2025" s="11"/>
      <c r="I2025" s="11"/>
      <c r="J2025" s="11"/>
      <c r="K2025" s="11"/>
    </row>
    <row r="2026" spans="1:11">
      <c r="A2026" s="204"/>
      <c r="B2026" s="11"/>
      <c r="C2026" s="11"/>
      <c r="D2026" s="11"/>
      <c r="E2026" s="11"/>
      <c r="F2026" s="11"/>
      <c r="G2026" s="11"/>
      <c r="H2026" s="11"/>
      <c r="I2026" s="11"/>
      <c r="J2026" s="11"/>
      <c r="K2026" s="11"/>
    </row>
    <row r="2027" spans="1:11">
      <c r="A2027" s="204"/>
      <c r="B2027" s="11"/>
      <c r="C2027" s="11"/>
      <c r="D2027" s="11"/>
      <c r="E2027" s="11"/>
      <c r="F2027" s="11"/>
      <c r="G2027" s="11"/>
      <c r="H2027" s="11"/>
      <c r="I2027" s="11"/>
      <c r="J2027" s="11"/>
      <c r="K2027" s="11"/>
    </row>
    <row r="2028" spans="1:11">
      <c r="A2028" s="204"/>
      <c r="B2028" s="11"/>
      <c r="C2028" s="11"/>
      <c r="D2028" s="11"/>
      <c r="E2028" s="11"/>
      <c r="F2028" s="11"/>
      <c r="G2028" s="11"/>
      <c r="H2028" s="11"/>
      <c r="I2028" s="11"/>
      <c r="J2028" s="11"/>
      <c r="K2028" s="11"/>
    </row>
    <row r="2029" spans="1:11">
      <c r="A2029" s="204"/>
      <c r="B2029" s="11"/>
      <c r="C2029" s="11"/>
      <c r="D2029" s="11"/>
      <c r="E2029" s="11"/>
      <c r="F2029" s="11"/>
      <c r="G2029" s="11"/>
      <c r="H2029" s="11"/>
      <c r="I2029" s="11"/>
      <c r="J2029" s="11"/>
      <c r="K2029" s="11"/>
    </row>
    <row r="2030" spans="1:11">
      <c r="A2030" s="204"/>
      <c r="B2030" s="11"/>
      <c r="C2030" s="11"/>
      <c r="D2030" s="11"/>
      <c r="E2030" s="11"/>
      <c r="F2030" s="11"/>
      <c r="G2030" s="11"/>
      <c r="H2030" s="11"/>
      <c r="I2030" s="11"/>
      <c r="J2030" s="11"/>
      <c r="K2030" s="11"/>
    </row>
    <row r="2031" spans="1:11">
      <c r="A2031" s="204"/>
      <c r="B2031" s="11"/>
      <c r="C2031" s="11"/>
      <c r="D2031" s="11"/>
      <c r="E2031" s="11"/>
      <c r="F2031" s="11"/>
      <c r="G2031" s="11"/>
      <c r="H2031" s="11"/>
      <c r="I2031" s="11"/>
      <c r="J2031" s="11"/>
      <c r="K2031" s="11"/>
    </row>
    <row r="2032" spans="1:11">
      <c r="A2032" s="204"/>
      <c r="B2032" s="11"/>
      <c r="C2032" s="11"/>
      <c r="D2032" s="11"/>
      <c r="E2032" s="11"/>
      <c r="F2032" s="11"/>
      <c r="G2032" s="11"/>
      <c r="H2032" s="11"/>
      <c r="I2032" s="11"/>
      <c r="J2032" s="11"/>
      <c r="K2032" s="11"/>
    </row>
    <row r="2033" spans="1:11">
      <c r="A2033" s="204"/>
      <c r="B2033" s="11"/>
      <c r="C2033" s="11"/>
      <c r="D2033" s="11"/>
      <c r="E2033" s="11"/>
      <c r="F2033" s="11"/>
      <c r="G2033" s="11"/>
      <c r="H2033" s="11"/>
      <c r="I2033" s="11"/>
      <c r="J2033" s="11"/>
      <c r="K2033" s="11"/>
    </row>
    <row r="2034" spans="1:11">
      <c r="A2034" s="204"/>
      <c r="B2034" s="11"/>
      <c r="C2034" s="11"/>
      <c r="D2034" s="11"/>
      <c r="E2034" s="11"/>
      <c r="F2034" s="11"/>
      <c r="G2034" s="11"/>
      <c r="H2034" s="11"/>
      <c r="I2034" s="11"/>
      <c r="J2034" s="11"/>
      <c r="K2034" s="11"/>
    </row>
    <row r="2035" spans="1:11">
      <c r="A2035" s="204"/>
      <c r="B2035" s="11"/>
      <c r="C2035" s="11"/>
      <c r="D2035" s="11"/>
      <c r="E2035" s="11"/>
      <c r="F2035" s="11"/>
      <c r="G2035" s="11"/>
      <c r="H2035" s="11"/>
      <c r="I2035" s="11"/>
      <c r="J2035" s="11"/>
      <c r="K2035" s="11"/>
    </row>
    <row r="2036" spans="1:11">
      <c r="A2036" s="204"/>
      <c r="B2036" s="11"/>
      <c r="C2036" s="11"/>
      <c r="D2036" s="11"/>
      <c r="E2036" s="11"/>
      <c r="F2036" s="11"/>
      <c r="G2036" s="11"/>
      <c r="H2036" s="11"/>
      <c r="I2036" s="11"/>
      <c r="J2036" s="11"/>
      <c r="K2036" s="11"/>
    </row>
    <row r="2037" spans="1:11">
      <c r="A2037" s="204"/>
      <c r="B2037" s="11"/>
      <c r="C2037" s="11"/>
      <c r="D2037" s="11"/>
      <c r="E2037" s="11"/>
      <c r="F2037" s="11"/>
      <c r="G2037" s="11"/>
      <c r="H2037" s="11"/>
      <c r="I2037" s="11"/>
      <c r="J2037" s="11"/>
      <c r="K2037" s="11"/>
    </row>
    <row r="2038" spans="1:11">
      <c r="A2038" s="204"/>
      <c r="B2038" s="11"/>
      <c r="C2038" s="11"/>
      <c r="D2038" s="11"/>
      <c r="E2038" s="11"/>
      <c r="F2038" s="11"/>
      <c r="G2038" s="11"/>
      <c r="H2038" s="11"/>
      <c r="I2038" s="11"/>
      <c r="J2038" s="11"/>
      <c r="K2038" s="11"/>
    </row>
    <row r="2039" spans="1:11">
      <c r="A2039" s="204"/>
      <c r="B2039" s="11"/>
      <c r="C2039" s="11"/>
      <c r="D2039" s="11"/>
      <c r="E2039" s="11"/>
      <c r="F2039" s="11"/>
      <c r="G2039" s="11"/>
      <c r="H2039" s="11"/>
      <c r="I2039" s="11"/>
      <c r="J2039" s="11"/>
      <c r="K2039" s="11"/>
    </row>
    <row r="2040" spans="1:11">
      <c r="A2040" s="204"/>
      <c r="B2040" s="11"/>
      <c r="C2040" s="11"/>
      <c r="D2040" s="11"/>
      <c r="E2040" s="11"/>
      <c r="F2040" s="11"/>
      <c r="G2040" s="11"/>
      <c r="H2040" s="11"/>
      <c r="I2040" s="11"/>
      <c r="J2040" s="11"/>
      <c r="K2040" s="11"/>
    </row>
    <row r="2041" spans="1:11">
      <c r="A2041" s="204"/>
      <c r="B2041" s="11"/>
      <c r="C2041" s="11"/>
      <c r="D2041" s="11"/>
      <c r="E2041" s="11"/>
      <c r="F2041" s="11"/>
      <c r="G2041" s="11"/>
      <c r="H2041" s="11"/>
      <c r="I2041" s="11"/>
      <c r="J2041" s="11"/>
      <c r="K2041" s="11"/>
    </row>
    <row r="2042" spans="1:11">
      <c r="A2042" s="204"/>
      <c r="B2042" s="11"/>
      <c r="C2042" s="11"/>
      <c r="D2042" s="11"/>
      <c r="E2042" s="11"/>
      <c r="F2042" s="11"/>
      <c r="G2042" s="11"/>
      <c r="H2042" s="11"/>
      <c r="I2042" s="11"/>
      <c r="J2042" s="11"/>
      <c r="K2042" s="11"/>
    </row>
    <row r="2043" spans="1:11">
      <c r="A2043" s="204"/>
      <c r="B2043" s="11"/>
      <c r="C2043" s="11"/>
      <c r="D2043" s="11"/>
      <c r="E2043" s="11"/>
      <c r="F2043" s="11"/>
      <c r="G2043" s="11"/>
      <c r="H2043" s="11"/>
      <c r="I2043" s="11"/>
      <c r="J2043" s="11"/>
      <c r="K2043" s="11"/>
    </row>
    <row r="2044" spans="1:11">
      <c r="A2044" s="204"/>
      <c r="B2044" s="11"/>
      <c r="C2044" s="11"/>
      <c r="D2044" s="11"/>
      <c r="E2044" s="11"/>
      <c r="F2044" s="11"/>
      <c r="G2044" s="11"/>
      <c r="H2044" s="11"/>
      <c r="I2044" s="11"/>
      <c r="J2044" s="11"/>
      <c r="K2044" s="11"/>
    </row>
    <row r="2045" spans="1:11">
      <c r="A2045" s="204"/>
      <c r="B2045" s="11"/>
      <c r="C2045" s="11"/>
      <c r="D2045" s="11"/>
      <c r="E2045" s="11"/>
      <c r="F2045" s="11"/>
      <c r="G2045" s="11"/>
      <c r="H2045" s="11"/>
      <c r="I2045" s="11"/>
      <c r="J2045" s="11"/>
      <c r="K2045" s="11"/>
    </row>
    <row r="2046" spans="1:11">
      <c r="A2046" s="204"/>
      <c r="B2046" s="11"/>
      <c r="C2046" s="11"/>
      <c r="D2046" s="11"/>
      <c r="E2046" s="11"/>
      <c r="F2046" s="11"/>
      <c r="G2046" s="11"/>
      <c r="H2046" s="11"/>
      <c r="I2046" s="11"/>
      <c r="J2046" s="11"/>
      <c r="K2046" s="11"/>
    </row>
    <row r="2047" spans="1:11">
      <c r="A2047" s="204"/>
      <c r="B2047" s="11"/>
      <c r="C2047" s="11"/>
      <c r="D2047" s="11"/>
      <c r="E2047" s="11"/>
      <c r="F2047" s="11"/>
      <c r="G2047" s="11"/>
      <c r="H2047" s="11"/>
      <c r="I2047" s="11"/>
      <c r="J2047" s="11"/>
      <c r="K2047" s="11"/>
    </row>
    <row r="2048" spans="1:11">
      <c r="A2048" s="204"/>
      <c r="B2048" s="11"/>
      <c r="C2048" s="11"/>
      <c r="D2048" s="11"/>
      <c r="E2048" s="11"/>
      <c r="F2048" s="11"/>
      <c r="G2048" s="11"/>
      <c r="H2048" s="11"/>
      <c r="I2048" s="11"/>
      <c r="J2048" s="11"/>
      <c r="K2048" s="11"/>
    </row>
    <row r="2049" spans="1:11">
      <c r="A2049" s="204"/>
      <c r="B2049" s="11"/>
      <c r="C2049" s="11"/>
      <c r="D2049" s="11"/>
      <c r="E2049" s="11"/>
      <c r="F2049" s="11"/>
      <c r="G2049" s="11"/>
      <c r="H2049" s="11"/>
      <c r="I2049" s="11"/>
      <c r="J2049" s="11"/>
      <c r="K2049" s="11"/>
    </row>
    <row r="2050" spans="1:11">
      <c r="A2050" s="204"/>
      <c r="B2050" s="11"/>
      <c r="C2050" s="11"/>
      <c r="D2050" s="11"/>
      <c r="E2050" s="11"/>
      <c r="F2050" s="11"/>
      <c r="G2050" s="11"/>
      <c r="H2050" s="11"/>
      <c r="I2050" s="11"/>
      <c r="J2050" s="11"/>
      <c r="K2050" s="11"/>
    </row>
    <row r="2051" spans="1:11">
      <c r="A2051" s="204"/>
      <c r="B2051" s="11"/>
      <c r="C2051" s="11"/>
      <c r="D2051" s="11"/>
      <c r="E2051" s="11"/>
      <c r="F2051" s="11"/>
      <c r="G2051" s="11"/>
      <c r="H2051" s="11"/>
      <c r="I2051" s="11"/>
      <c r="J2051" s="11"/>
      <c r="K2051" s="11"/>
    </row>
    <row r="2052" spans="1:11">
      <c r="A2052" s="204"/>
      <c r="B2052" s="11"/>
      <c r="C2052" s="11"/>
      <c r="D2052" s="11"/>
      <c r="E2052" s="11"/>
      <c r="F2052" s="11"/>
      <c r="G2052" s="11"/>
      <c r="H2052" s="11"/>
      <c r="I2052" s="11"/>
      <c r="J2052" s="11"/>
      <c r="K2052" s="11"/>
    </row>
    <row r="2053" spans="1:11">
      <c r="A2053" s="204"/>
      <c r="B2053" s="11"/>
      <c r="C2053" s="11"/>
      <c r="D2053" s="11"/>
      <c r="E2053" s="11"/>
      <c r="F2053" s="11"/>
      <c r="G2053" s="11"/>
      <c r="H2053" s="11"/>
      <c r="I2053" s="11"/>
      <c r="J2053" s="11"/>
      <c r="K2053" s="11"/>
    </row>
    <row r="2054" spans="1:11">
      <c r="A2054" s="204"/>
      <c r="B2054" s="11"/>
      <c r="C2054" s="11"/>
      <c r="D2054" s="11"/>
      <c r="E2054" s="11"/>
      <c r="F2054" s="11"/>
      <c r="G2054" s="11"/>
      <c r="H2054" s="11"/>
      <c r="I2054" s="11"/>
      <c r="J2054" s="11"/>
      <c r="K2054" s="11"/>
    </row>
    <row r="2055" spans="1:11">
      <c r="A2055" s="204"/>
      <c r="B2055" s="11"/>
      <c r="C2055" s="11"/>
      <c r="D2055" s="11"/>
      <c r="E2055" s="11"/>
      <c r="F2055" s="11"/>
      <c r="G2055" s="11"/>
      <c r="H2055" s="11"/>
      <c r="I2055" s="11"/>
      <c r="J2055" s="11"/>
      <c r="K2055" s="11"/>
    </row>
    <row r="2056" spans="1:11">
      <c r="A2056" s="204"/>
      <c r="B2056" s="11"/>
      <c r="C2056" s="11"/>
      <c r="D2056" s="11"/>
      <c r="E2056" s="11"/>
      <c r="F2056" s="11"/>
      <c r="G2056" s="11"/>
      <c r="H2056" s="11"/>
      <c r="I2056" s="11"/>
      <c r="J2056" s="11"/>
      <c r="K2056" s="11"/>
    </row>
    <row r="2057" spans="1:11">
      <c r="A2057" s="204"/>
      <c r="B2057" s="11"/>
      <c r="C2057" s="11"/>
      <c r="D2057" s="11"/>
      <c r="E2057" s="11"/>
      <c r="F2057" s="11"/>
      <c r="G2057" s="11"/>
      <c r="H2057" s="11"/>
      <c r="I2057" s="11"/>
      <c r="J2057" s="11"/>
      <c r="K2057" s="11"/>
    </row>
    <row r="2058" spans="1:11">
      <c r="A2058" s="204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</row>
    <row r="2059" spans="1:11">
      <c r="A2059" s="204"/>
      <c r="B2059" s="11"/>
      <c r="C2059" s="11"/>
      <c r="D2059" s="11"/>
      <c r="E2059" s="11"/>
      <c r="F2059" s="11"/>
      <c r="G2059" s="11"/>
      <c r="H2059" s="11"/>
      <c r="I2059" s="11"/>
      <c r="J2059" s="11"/>
      <c r="K2059" s="11"/>
    </row>
    <row r="2060" spans="1:11">
      <c r="A2060" s="204"/>
      <c r="B2060" s="11"/>
      <c r="C2060" s="11"/>
      <c r="D2060" s="11"/>
      <c r="E2060" s="11"/>
      <c r="F2060" s="11"/>
      <c r="G2060" s="11"/>
      <c r="H2060" s="11"/>
      <c r="I2060" s="11"/>
      <c r="J2060" s="11"/>
      <c r="K2060" s="11"/>
    </row>
    <row r="2061" spans="1:11">
      <c r="A2061" s="204"/>
      <c r="B2061" s="11"/>
      <c r="C2061" s="11"/>
      <c r="D2061" s="11"/>
      <c r="E2061" s="11"/>
      <c r="F2061" s="11"/>
      <c r="G2061" s="11"/>
      <c r="H2061" s="11"/>
      <c r="I2061" s="11"/>
      <c r="J2061" s="11"/>
      <c r="K2061" s="11"/>
    </row>
    <row r="2062" spans="1:11">
      <c r="A2062" s="204"/>
      <c r="B2062" s="11"/>
      <c r="C2062" s="11"/>
      <c r="D2062" s="11"/>
      <c r="E2062" s="11"/>
      <c r="F2062" s="11"/>
      <c r="G2062" s="11"/>
      <c r="H2062" s="11"/>
      <c r="I2062" s="11"/>
      <c r="J2062" s="11"/>
      <c r="K2062" s="11"/>
    </row>
    <row r="2063" spans="1:11">
      <c r="A2063" s="204"/>
      <c r="B2063" s="11"/>
      <c r="C2063" s="11"/>
      <c r="D2063" s="11"/>
      <c r="E2063" s="11"/>
      <c r="F2063" s="11"/>
      <c r="G2063" s="11"/>
      <c r="H2063" s="11"/>
      <c r="I2063" s="11"/>
      <c r="J2063" s="11"/>
      <c r="K2063" s="11"/>
    </row>
    <row r="2064" spans="1:11">
      <c r="A2064" s="204"/>
      <c r="B2064" s="11"/>
      <c r="C2064" s="11"/>
      <c r="D2064" s="11"/>
      <c r="E2064" s="11"/>
      <c r="F2064" s="11"/>
      <c r="G2064" s="11"/>
      <c r="H2064" s="11"/>
      <c r="I2064" s="11"/>
      <c r="J2064" s="11"/>
      <c r="K2064" s="11"/>
    </row>
    <row r="2065" spans="1:11">
      <c r="A2065" s="204"/>
      <c r="B2065" s="11"/>
      <c r="C2065" s="11"/>
      <c r="D2065" s="11"/>
      <c r="E2065" s="11"/>
      <c r="F2065" s="11"/>
      <c r="G2065" s="11"/>
      <c r="H2065" s="11"/>
      <c r="I2065" s="11"/>
      <c r="J2065" s="11"/>
      <c r="K2065" s="11"/>
    </row>
    <row r="2066" spans="1:11">
      <c r="A2066" s="204"/>
      <c r="B2066" s="11"/>
      <c r="C2066" s="11"/>
      <c r="D2066" s="11"/>
      <c r="E2066" s="11"/>
      <c r="F2066" s="11"/>
      <c r="G2066" s="11"/>
      <c r="H2066" s="11"/>
      <c r="I2066" s="11"/>
      <c r="J2066" s="11"/>
      <c r="K2066" s="11"/>
    </row>
    <row r="2067" spans="1:11">
      <c r="A2067" s="204"/>
      <c r="B2067" s="11"/>
      <c r="C2067" s="11"/>
      <c r="D2067" s="11"/>
      <c r="E2067" s="11"/>
      <c r="F2067" s="11"/>
      <c r="G2067" s="11"/>
      <c r="H2067" s="11"/>
      <c r="I2067" s="11"/>
      <c r="J2067" s="11"/>
      <c r="K2067" s="11"/>
    </row>
    <row r="2068" spans="1:11">
      <c r="A2068" s="204"/>
      <c r="B2068" s="11"/>
      <c r="C2068" s="11"/>
      <c r="D2068" s="11"/>
      <c r="E2068" s="11"/>
      <c r="F2068" s="11"/>
      <c r="G2068" s="11"/>
      <c r="H2068" s="11"/>
      <c r="I2068" s="11"/>
      <c r="J2068" s="11"/>
      <c r="K2068" s="11"/>
    </row>
    <row r="2069" spans="1:11">
      <c r="A2069" s="204"/>
      <c r="B2069" s="11"/>
      <c r="C2069" s="11"/>
      <c r="D2069" s="11"/>
      <c r="E2069" s="11"/>
      <c r="F2069" s="11"/>
      <c r="G2069" s="11"/>
      <c r="H2069" s="11"/>
      <c r="I2069" s="11"/>
      <c r="J2069" s="11"/>
      <c r="K2069" s="11"/>
    </row>
    <row r="2070" spans="1:11">
      <c r="A2070" s="204"/>
      <c r="B2070" s="11"/>
      <c r="C2070" s="11"/>
      <c r="D2070" s="11"/>
      <c r="E2070" s="11"/>
      <c r="F2070" s="11"/>
      <c r="G2070" s="11"/>
      <c r="H2070" s="11"/>
      <c r="I2070" s="11"/>
      <c r="J2070" s="11"/>
      <c r="K2070" s="11"/>
    </row>
    <row r="2071" spans="1:11">
      <c r="A2071" s="204"/>
      <c r="B2071" s="11"/>
      <c r="C2071" s="11"/>
      <c r="D2071" s="11"/>
      <c r="E2071" s="11"/>
      <c r="F2071" s="11"/>
      <c r="G2071" s="11"/>
      <c r="H2071" s="11"/>
      <c r="I2071" s="11"/>
      <c r="J2071" s="11"/>
      <c r="K2071" s="11"/>
    </row>
    <row r="2072" spans="1:11">
      <c r="A2072" s="204"/>
      <c r="B2072" s="11"/>
      <c r="C2072" s="11"/>
      <c r="D2072" s="11"/>
      <c r="E2072" s="11"/>
      <c r="F2072" s="11"/>
      <c r="G2072" s="11"/>
      <c r="H2072" s="11"/>
      <c r="I2072" s="11"/>
      <c r="J2072" s="11"/>
      <c r="K2072" s="11"/>
    </row>
    <row r="2073" spans="1:11">
      <c r="A2073" s="204"/>
      <c r="B2073" s="11"/>
      <c r="C2073" s="11"/>
      <c r="D2073" s="11"/>
      <c r="E2073" s="11"/>
      <c r="F2073" s="11"/>
      <c r="G2073" s="11"/>
      <c r="H2073" s="11"/>
      <c r="I2073" s="11"/>
      <c r="J2073" s="11"/>
      <c r="K2073" s="11"/>
    </row>
    <row r="2074" spans="1:11">
      <c r="A2074" s="204"/>
      <c r="B2074" s="11"/>
      <c r="C2074" s="11"/>
      <c r="D2074" s="11"/>
      <c r="E2074" s="11"/>
      <c r="F2074" s="11"/>
      <c r="G2074" s="11"/>
      <c r="H2074" s="11"/>
      <c r="I2074" s="11"/>
      <c r="J2074" s="11"/>
      <c r="K2074" s="11"/>
    </row>
    <row r="2075" spans="1:11">
      <c r="A2075" s="204"/>
      <c r="B2075" s="11"/>
      <c r="C2075" s="11"/>
      <c r="D2075" s="11"/>
      <c r="E2075" s="11"/>
      <c r="F2075" s="11"/>
      <c r="G2075" s="11"/>
      <c r="H2075" s="11"/>
      <c r="I2075" s="11"/>
      <c r="J2075" s="11"/>
      <c r="K2075" s="11"/>
    </row>
    <row r="2076" spans="1:11">
      <c r="A2076" s="204"/>
      <c r="B2076" s="11"/>
      <c r="C2076" s="11"/>
      <c r="D2076" s="11"/>
      <c r="E2076" s="11"/>
      <c r="F2076" s="11"/>
      <c r="G2076" s="11"/>
      <c r="H2076" s="11"/>
      <c r="I2076" s="11"/>
      <c r="J2076" s="11"/>
      <c r="K2076" s="11"/>
    </row>
    <row r="2077" spans="1:11">
      <c r="A2077" s="204"/>
      <c r="B2077" s="11"/>
      <c r="C2077" s="11"/>
      <c r="D2077" s="11"/>
      <c r="E2077" s="11"/>
      <c r="F2077" s="11"/>
      <c r="G2077" s="11"/>
      <c r="H2077" s="11"/>
      <c r="I2077" s="11"/>
      <c r="J2077" s="11"/>
      <c r="K2077" s="11"/>
    </row>
    <row r="2078" spans="1:11">
      <c r="A2078" s="204"/>
      <c r="B2078" s="11"/>
      <c r="C2078" s="11"/>
      <c r="D2078" s="11"/>
      <c r="E2078" s="11"/>
      <c r="F2078" s="11"/>
      <c r="G2078" s="11"/>
      <c r="H2078" s="11"/>
      <c r="I2078" s="11"/>
      <c r="J2078" s="11"/>
      <c r="K2078" s="11"/>
    </row>
    <row r="2079" spans="1:11">
      <c r="A2079" s="204"/>
      <c r="B2079" s="11"/>
      <c r="C2079" s="11"/>
      <c r="D2079" s="11"/>
      <c r="E2079" s="11"/>
      <c r="F2079" s="11"/>
      <c r="G2079" s="11"/>
      <c r="H2079" s="11"/>
      <c r="I2079" s="11"/>
      <c r="J2079" s="11"/>
      <c r="K2079" s="11"/>
    </row>
    <row r="2080" spans="1:11">
      <c r="A2080" s="204"/>
      <c r="B2080" s="11"/>
      <c r="C2080" s="11"/>
      <c r="D2080" s="11"/>
      <c r="E2080" s="11"/>
      <c r="F2080" s="11"/>
      <c r="G2080" s="11"/>
      <c r="H2080" s="11"/>
      <c r="I2080" s="11"/>
      <c r="J2080" s="11"/>
      <c r="K2080" s="11"/>
    </row>
    <row r="2081" spans="1:11">
      <c r="A2081" s="204"/>
      <c r="B2081" s="11"/>
      <c r="C2081" s="11"/>
      <c r="D2081" s="11"/>
      <c r="E2081" s="11"/>
      <c r="F2081" s="11"/>
      <c r="G2081" s="11"/>
      <c r="H2081" s="11"/>
      <c r="I2081" s="11"/>
      <c r="J2081" s="11"/>
      <c r="K2081" s="11"/>
    </row>
    <row r="2082" spans="1:11">
      <c r="A2082" s="204"/>
      <c r="B2082" s="11"/>
      <c r="C2082" s="11"/>
      <c r="D2082" s="11"/>
      <c r="E2082" s="11"/>
      <c r="F2082" s="11"/>
      <c r="G2082" s="11"/>
      <c r="H2082" s="11"/>
      <c r="I2082" s="11"/>
      <c r="J2082" s="11"/>
      <c r="K2082" s="11"/>
    </row>
    <row r="2083" spans="1:11">
      <c r="A2083" s="204"/>
      <c r="B2083" s="11"/>
      <c r="C2083" s="11"/>
      <c r="D2083" s="11"/>
      <c r="E2083" s="11"/>
      <c r="F2083" s="11"/>
      <c r="G2083" s="11"/>
      <c r="H2083" s="11"/>
      <c r="I2083" s="11"/>
      <c r="J2083" s="11"/>
      <c r="K2083" s="11"/>
    </row>
    <row r="2084" spans="1:11">
      <c r="A2084" s="204"/>
      <c r="B2084" s="11"/>
      <c r="C2084" s="11"/>
      <c r="D2084" s="11"/>
      <c r="E2084" s="11"/>
      <c r="F2084" s="11"/>
      <c r="G2084" s="11"/>
      <c r="H2084" s="11"/>
      <c r="I2084" s="11"/>
      <c r="J2084" s="11"/>
      <c r="K2084" s="11"/>
    </row>
    <row r="2085" spans="1:11">
      <c r="A2085" s="204"/>
      <c r="B2085" s="11"/>
      <c r="C2085" s="11"/>
      <c r="D2085" s="11"/>
      <c r="E2085" s="11"/>
      <c r="F2085" s="11"/>
      <c r="G2085" s="11"/>
      <c r="H2085" s="11"/>
      <c r="I2085" s="11"/>
      <c r="J2085" s="11"/>
      <c r="K2085" s="11"/>
    </row>
    <row r="2086" spans="1:11">
      <c r="A2086" s="204"/>
      <c r="B2086" s="11"/>
      <c r="C2086" s="11"/>
      <c r="D2086" s="11"/>
      <c r="E2086" s="11"/>
      <c r="F2086" s="11"/>
      <c r="G2086" s="11"/>
      <c r="H2086" s="11"/>
      <c r="I2086" s="11"/>
      <c r="J2086" s="11"/>
      <c r="K2086" s="11"/>
    </row>
    <row r="2087" spans="1:11">
      <c r="A2087" s="204"/>
      <c r="B2087" s="11"/>
      <c r="C2087" s="11"/>
      <c r="D2087" s="11"/>
      <c r="E2087" s="11"/>
      <c r="F2087" s="11"/>
      <c r="G2087" s="11"/>
      <c r="H2087" s="11"/>
      <c r="I2087" s="11"/>
      <c r="J2087" s="11"/>
      <c r="K2087" s="11"/>
    </row>
    <row r="2088" spans="1:11">
      <c r="A2088" s="204"/>
      <c r="B2088" s="11"/>
      <c r="C2088" s="11"/>
      <c r="D2088" s="11"/>
      <c r="E2088" s="11"/>
      <c r="F2088" s="11"/>
      <c r="G2088" s="11"/>
      <c r="H2088" s="11"/>
      <c r="I2088" s="11"/>
      <c r="J2088" s="11"/>
      <c r="K2088" s="11"/>
    </row>
    <row r="2089" spans="1:11">
      <c r="A2089" s="204"/>
      <c r="B2089" s="11"/>
      <c r="C2089" s="11"/>
      <c r="D2089" s="11"/>
      <c r="E2089" s="11"/>
      <c r="F2089" s="11"/>
      <c r="G2089" s="11"/>
      <c r="H2089" s="11"/>
      <c r="I2089" s="11"/>
      <c r="J2089" s="11"/>
      <c r="K2089" s="11"/>
    </row>
    <row r="2090" spans="1:11">
      <c r="A2090" s="204"/>
      <c r="B2090" s="11"/>
      <c r="C2090" s="11"/>
      <c r="D2090" s="11"/>
      <c r="E2090" s="11"/>
      <c r="F2090" s="11"/>
      <c r="G2090" s="11"/>
      <c r="H2090" s="11"/>
      <c r="I2090" s="11"/>
      <c r="J2090" s="11"/>
      <c r="K2090" s="11"/>
    </row>
    <row r="2091" spans="1:11">
      <c r="A2091" s="204"/>
      <c r="B2091" s="11"/>
      <c r="C2091" s="11"/>
      <c r="D2091" s="11"/>
      <c r="E2091" s="11"/>
      <c r="F2091" s="11"/>
      <c r="G2091" s="11"/>
      <c r="H2091" s="11"/>
      <c r="I2091" s="11"/>
      <c r="J2091" s="11"/>
      <c r="K2091" s="11"/>
    </row>
    <row r="2092" spans="1:11">
      <c r="A2092" s="204"/>
      <c r="B2092" s="11"/>
      <c r="C2092" s="11"/>
      <c r="D2092" s="11"/>
      <c r="E2092" s="11"/>
      <c r="F2092" s="11"/>
      <c r="G2092" s="11"/>
      <c r="H2092" s="11"/>
      <c r="I2092" s="11"/>
      <c r="J2092" s="11"/>
      <c r="K2092" s="11"/>
    </row>
    <row r="2093" spans="1:11">
      <c r="A2093" s="204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</row>
    <row r="2094" spans="1:11">
      <c r="A2094" s="204"/>
      <c r="B2094" s="11"/>
      <c r="C2094" s="11"/>
      <c r="D2094" s="11"/>
      <c r="E2094" s="11"/>
      <c r="F2094" s="11"/>
      <c r="G2094" s="11"/>
      <c r="H2094" s="11"/>
      <c r="I2094" s="11"/>
      <c r="J2094" s="11"/>
      <c r="K2094" s="11"/>
    </row>
    <row r="2095" spans="1:11">
      <c r="A2095" s="204"/>
      <c r="B2095" s="11"/>
      <c r="C2095" s="11"/>
      <c r="D2095" s="11"/>
      <c r="E2095" s="11"/>
      <c r="F2095" s="11"/>
      <c r="G2095" s="11"/>
      <c r="H2095" s="11"/>
      <c r="I2095" s="11"/>
      <c r="J2095" s="11"/>
      <c r="K2095" s="11"/>
    </row>
    <row r="2096" spans="1:11">
      <c r="A2096" s="204"/>
      <c r="B2096" s="11"/>
      <c r="C2096" s="11"/>
      <c r="D2096" s="11"/>
      <c r="E2096" s="11"/>
      <c r="F2096" s="11"/>
      <c r="G2096" s="11"/>
      <c r="H2096" s="11"/>
      <c r="I2096" s="11"/>
      <c r="J2096" s="11"/>
      <c r="K2096" s="11"/>
    </row>
    <row r="2097" spans="1:11">
      <c r="A2097" s="204"/>
      <c r="B2097" s="11"/>
      <c r="C2097" s="11"/>
      <c r="D2097" s="11"/>
      <c r="E2097" s="11"/>
      <c r="F2097" s="11"/>
      <c r="G2097" s="11"/>
      <c r="H2097" s="11"/>
      <c r="I2097" s="11"/>
      <c r="J2097" s="11"/>
      <c r="K2097" s="11"/>
    </row>
    <row r="2098" spans="1:11">
      <c r="A2098" s="204"/>
      <c r="B2098" s="11"/>
      <c r="C2098" s="11"/>
      <c r="D2098" s="11"/>
      <c r="E2098" s="11"/>
      <c r="F2098" s="11"/>
      <c r="G2098" s="11"/>
      <c r="H2098" s="11"/>
      <c r="I2098" s="11"/>
      <c r="J2098" s="11"/>
      <c r="K2098" s="11"/>
    </row>
    <row r="2099" spans="1:11">
      <c r="A2099" s="204"/>
      <c r="B2099" s="11"/>
      <c r="C2099" s="11"/>
      <c r="D2099" s="11"/>
      <c r="E2099" s="11"/>
      <c r="F2099" s="11"/>
      <c r="G2099" s="11"/>
      <c r="H2099" s="11"/>
      <c r="I2099" s="11"/>
      <c r="J2099" s="11"/>
      <c r="K2099" s="11"/>
    </row>
    <row r="2100" spans="1:11">
      <c r="A2100" s="204"/>
      <c r="B2100" s="11"/>
      <c r="C2100" s="11"/>
      <c r="D2100" s="11"/>
      <c r="E2100" s="11"/>
      <c r="F2100" s="11"/>
      <c r="G2100" s="11"/>
      <c r="H2100" s="11"/>
      <c r="I2100" s="11"/>
      <c r="J2100" s="11"/>
      <c r="K2100" s="11"/>
    </row>
    <row r="2101" spans="1:11">
      <c r="A2101" s="204"/>
      <c r="B2101" s="11"/>
      <c r="C2101" s="11"/>
      <c r="D2101" s="11"/>
      <c r="E2101" s="11"/>
      <c r="F2101" s="11"/>
      <c r="G2101" s="11"/>
      <c r="H2101" s="11"/>
      <c r="I2101" s="11"/>
      <c r="J2101" s="11"/>
      <c r="K2101" s="11"/>
    </row>
    <row r="2102" spans="1:11">
      <c r="A2102" s="204"/>
      <c r="B2102" s="11"/>
      <c r="C2102" s="11"/>
      <c r="D2102" s="11"/>
      <c r="E2102" s="11"/>
      <c r="F2102" s="11"/>
      <c r="G2102" s="11"/>
      <c r="H2102" s="11"/>
      <c r="I2102" s="11"/>
      <c r="J2102" s="11"/>
      <c r="K2102" s="11"/>
    </row>
    <row r="2103" spans="1:11">
      <c r="A2103" s="204"/>
      <c r="B2103" s="11"/>
      <c r="C2103" s="11"/>
      <c r="D2103" s="11"/>
      <c r="E2103" s="11"/>
      <c r="F2103" s="11"/>
      <c r="G2103" s="11"/>
      <c r="H2103" s="11"/>
      <c r="I2103" s="11"/>
      <c r="J2103" s="11"/>
      <c r="K2103" s="11"/>
    </row>
    <row r="2104" spans="1:11">
      <c r="A2104" s="204"/>
      <c r="B2104" s="11"/>
      <c r="C2104" s="11"/>
      <c r="D2104" s="11"/>
      <c r="E2104" s="11"/>
      <c r="F2104" s="11"/>
      <c r="G2104" s="11"/>
      <c r="H2104" s="11"/>
      <c r="I2104" s="11"/>
      <c r="J2104" s="11"/>
      <c r="K2104" s="11"/>
    </row>
    <row r="2105" spans="1:11">
      <c r="A2105" s="204"/>
      <c r="B2105" s="11"/>
      <c r="C2105" s="11"/>
      <c r="D2105" s="11"/>
      <c r="E2105" s="11"/>
      <c r="F2105" s="11"/>
      <c r="G2105" s="11"/>
      <c r="H2105" s="11"/>
      <c r="I2105" s="11"/>
      <c r="J2105" s="11"/>
      <c r="K2105" s="11"/>
    </row>
    <row r="2106" spans="1:11">
      <c r="A2106" s="204"/>
      <c r="B2106" s="11"/>
      <c r="C2106" s="11"/>
      <c r="D2106" s="11"/>
      <c r="E2106" s="11"/>
      <c r="F2106" s="11"/>
      <c r="G2106" s="11"/>
      <c r="H2106" s="11"/>
      <c r="I2106" s="11"/>
      <c r="J2106" s="11"/>
      <c r="K2106" s="11"/>
    </row>
    <row r="2107" spans="1:11">
      <c r="A2107" s="204"/>
      <c r="B2107" s="11"/>
      <c r="C2107" s="11"/>
      <c r="D2107" s="11"/>
      <c r="E2107" s="11"/>
      <c r="F2107" s="11"/>
      <c r="G2107" s="11"/>
      <c r="H2107" s="11"/>
      <c r="I2107" s="11"/>
      <c r="J2107" s="11"/>
      <c r="K2107" s="11"/>
    </row>
    <row r="2108" spans="1:11">
      <c r="A2108" s="204"/>
      <c r="B2108" s="11"/>
      <c r="C2108" s="11"/>
      <c r="D2108" s="11"/>
      <c r="E2108" s="11"/>
      <c r="F2108" s="11"/>
      <c r="G2108" s="11"/>
      <c r="H2108" s="11"/>
      <c r="I2108" s="11"/>
      <c r="J2108" s="11"/>
      <c r="K2108" s="11"/>
    </row>
    <row r="2109" spans="1:11">
      <c r="A2109" s="204"/>
      <c r="B2109" s="11"/>
      <c r="C2109" s="11"/>
      <c r="D2109" s="11"/>
      <c r="E2109" s="11"/>
      <c r="F2109" s="11"/>
      <c r="G2109" s="11"/>
      <c r="H2109" s="11"/>
      <c r="I2109" s="11"/>
      <c r="J2109" s="11"/>
      <c r="K2109" s="11"/>
    </row>
    <row r="2110" spans="1:11">
      <c r="A2110" s="204"/>
      <c r="B2110" s="11"/>
      <c r="C2110" s="11"/>
      <c r="D2110" s="11"/>
      <c r="E2110" s="11"/>
      <c r="F2110" s="11"/>
      <c r="G2110" s="11"/>
      <c r="H2110" s="11"/>
      <c r="I2110" s="11"/>
      <c r="J2110" s="11"/>
      <c r="K2110" s="11"/>
    </row>
    <row r="2111" spans="1:11">
      <c r="A2111" s="204"/>
      <c r="B2111" s="11"/>
      <c r="C2111" s="11"/>
      <c r="D2111" s="11"/>
      <c r="E2111" s="11"/>
      <c r="F2111" s="11"/>
      <c r="G2111" s="11"/>
      <c r="H2111" s="11"/>
      <c r="I2111" s="11"/>
      <c r="J2111" s="11"/>
      <c r="K2111" s="11"/>
    </row>
    <row r="2112" spans="1:11">
      <c r="A2112" s="204"/>
      <c r="B2112" s="11"/>
      <c r="C2112" s="11"/>
      <c r="D2112" s="11"/>
      <c r="E2112" s="11"/>
      <c r="F2112" s="11"/>
      <c r="G2112" s="11"/>
      <c r="H2112" s="11"/>
      <c r="I2112" s="11"/>
      <c r="J2112" s="11"/>
      <c r="K2112" s="11"/>
    </row>
    <row r="2113" spans="1:11">
      <c r="A2113" s="204"/>
      <c r="B2113" s="11"/>
      <c r="C2113" s="11"/>
      <c r="D2113" s="11"/>
      <c r="E2113" s="11"/>
      <c r="F2113" s="11"/>
      <c r="G2113" s="11"/>
      <c r="H2113" s="11"/>
      <c r="I2113" s="11"/>
      <c r="J2113" s="11"/>
      <c r="K2113" s="11"/>
    </row>
    <row r="2114" spans="1:11">
      <c r="A2114" s="204"/>
      <c r="B2114" s="11"/>
      <c r="C2114" s="11"/>
      <c r="D2114" s="11"/>
      <c r="E2114" s="11"/>
      <c r="F2114" s="11"/>
      <c r="G2114" s="11"/>
      <c r="H2114" s="11"/>
      <c r="I2114" s="11"/>
      <c r="J2114" s="11"/>
      <c r="K2114" s="11"/>
    </row>
    <row r="2115" spans="1:11">
      <c r="A2115" s="204"/>
      <c r="B2115" s="11"/>
      <c r="C2115" s="11"/>
      <c r="D2115" s="11"/>
      <c r="E2115" s="11"/>
      <c r="F2115" s="11"/>
      <c r="G2115" s="11"/>
      <c r="H2115" s="11"/>
      <c r="I2115" s="11"/>
      <c r="J2115" s="11"/>
      <c r="K2115" s="11"/>
    </row>
    <row r="2116" spans="1:11">
      <c r="A2116" s="204"/>
      <c r="B2116" s="11"/>
      <c r="C2116" s="11"/>
      <c r="D2116" s="11"/>
      <c r="E2116" s="11"/>
      <c r="F2116" s="11"/>
      <c r="G2116" s="11"/>
      <c r="H2116" s="11"/>
      <c r="I2116" s="11"/>
      <c r="J2116" s="11"/>
      <c r="K2116" s="11"/>
    </row>
    <row r="2117" spans="1:11">
      <c r="A2117" s="204"/>
      <c r="B2117" s="11"/>
      <c r="C2117" s="11"/>
      <c r="D2117" s="11"/>
      <c r="E2117" s="11"/>
      <c r="F2117" s="11"/>
      <c r="G2117" s="11"/>
      <c r="H2117" s="11"/>
      <c r="I2117" s="11"/>
      <c r="J2117" s="11"/>
      <c r="K2117" s="11"/>
    </row>
    <row r="2118" spans="1:11">
      <c r="A2118" s="204"/>
      <c r="B2118" s="11"/>
      <c r="C2118" s="11"/>
      <c r="D2118" s="11"/>
      <c r="E2118" s="11"/>
      <c r="F2118" s="11"/>
      <c r="G2118" s="11"/>
      <c r="H2118" s="11"/>
      <c r="I2118" s="11"/>
      <c r="J2118" s="11"/>
      <c r="K2118" s="11"/>
    </row>
    <row r="2119" spans="1:11">
      <c r="A2119" s="204"/>
      <c r="B2119" s="11"/>
      <c r="C2119" s="11"/>
      <c r="D2119" s="11"/>
      <c r="E2119" s="11"/>
      <c r="F2119" s="11"/>
      <c r="G2119" s="11"/>
      <c r="H2119" s="11"/>
      <c r="I2119" s="11"/>
      <c r="J2119" s="11"/>
      <c r="K2119" s="11"/>
    </row>
    <row r="2120" spans="1:11">
      <c r="A2120" s="204"/>
      <c r="B2120" s="11"/>
      <c r="C2120" s="11"/>
      <c r="D2120" s="11"/>
      <c r="E2120" s="11"/>
      <c r="F2120" s="11"/>
      <c r="G2120" s="11"/>
      <c r="H2120" s="11"/>
      <c r="I2120" s="11"/>
      <c r="J2120" s="11"/>
      <c r="K2120" s="11"/>
    </row>
    <row r="2121" spans="1:11">
      <c r="A2121" s="204"/>
      <c r="B2121" s="11"/>
      <c r="C2121" s="11"/>
      <c r="D2121" s="11"/>
      <c r="E2121" s="11"/>
      <c r="F2121" s="11"/>
      <c r="G2121" s="11"/>
      <c r="H2121" s="11"/>
      <c r="I2121" s="11"/>
      <c r="J2121" s="11"/>
      <c r="K2121" s="11"/>
    </row>
    <row r="2122" spans="1:11">
      <c r="A2122" s="204"/>
      <c r="B2122" s="11"/>
      <c r="C2122" s="11"/>
      <c r="D2122" s="11"/>
      <c r="E2122" s="11"/>
      <c r="F2122" s="11"/>
      <c r="G2122" s="11"/>
      <c r="H2122" s="11"/>
      <c r="I2122" s="11"/>
      <c r="J2122" s="11"/>
      <c r="K2122" s="11"/>
    </row>
    <row r="2123" spans="1:11">
      <c r="A2123" s="204"/>
      <c r="B2123" s="11"/>
      <c r="C2123" s="11"/>
      <c r="D2123" s="11"/>
      <c r="E2123" s="11"/>
      <c r="F2123" s="11"/>
      <c r="G2123" s="11"/>
      <c r="H2123" s="11"/>
      <c r="I2123" s="11"/>
      <c r="J2123" s="11"/>
      <c r="K2123" s="11"/>
    </row>
    <row r="2124" spans="1:11">
      <c r="A2124" s="204"/>
      <c r="B2124" s="11"/>
      <c r="C2124" s="11"/>
      <c r="D2124" s="11"/>
      <c r="E2124" s="11"/>
      <c r="F2124" s="11"/>
      <c r="G2124" s="11"/>
      <c r="H2124" s="11"/>
      <c r="I2124" s="11"/>
      <c r="J2124" s="11"/>
      <c r="K2124" s="11"/>
    </row>
    <row r="2125" spans="1:11">
      <c r="A2125" s="204"/>
      <c r="B2125" s="11"/>
      <c r="C2125" s="11"/>
      <c r="D2125" s="11"/>
      <c r="E2125" s="11"/>
      <c r="F2125" s="11"/>
      <c r="G2125" s="11"/>
      <c r="H2125" s="11"/>
      <c r="I2125" s="11"/>
      <c r="J2125" s="11"/>
      <c r="K2125" s="11"/>
    </row>
    <row r="2126" spans="1:11">
      <c r="A2126" s="204"/>
      <c r="B2126" s="11"/>
      <c r="C2126" s="11"/>
      <c r="D2126" s="11"/>
      <c r="E2126" s="11"/>
      <c r="F2126" s="11"/>
      <c r="G2126" s="11"/>
      <c r="H2126" s="11"/>
      <c r="I2126" s="11"/>
      <c r="J2126" s="11"/>
      <c r="K2126" s="11"/>
    </row>
    <row r="2127" spans="1:11">
      <c r="A2127" s="204"/>
      <c r="B2127" s="11"/>
      <c r="C2127" s="11"/>
      <c r="D2127" s="11"/>
      <c r="E2127" s="11"/>
      <c r="F2127" s="11"/>
      <c r="G2127" s="11"/>
      <c r="H2127" s="11"/>
      <c r="I2127" s="11"/>
      <c r="J2127" s="11"/>
      <c r="K2127" s="11"/>
    </row>
    <row r="2128" spans="1:11">
      <c r="A2128" s="204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</row>
    <row r="2129" spans="1:11">
      <c r="A2129" s="204"/>
      <c r="B2129" s="11"/>
      <c r="C2129" s="11"/>
      <c r="D2129" s="11"/>
      <c r="E2129" s="11"/>
      <c r="F2129" s="11"/>
      <c r="G2129" s="11"/>
      <c r="H2129" s="11"/>
      <c r="I2129" s="11"/>
      <c r="J2129" s="11"/>
      <c r="K2129" s="11"/>
    </row>
    <row r="2130" spans="1:11">
      <c r="A2130" s="204"/>
      <c r="B2130" s="11"/>
      <c r="C2130" s="11"/>
      <c r="D2130" s="11"/>
      <c r="E2130" s="11"/>
      <c r="F2130" s="11"/>
      <c r="G2130" s="11"/>
      <c r="H2130" s="11"/>
      <c r="I2130" s="11"/>
      <c r="J2130" s="11"/>
      <c r="K2130" s="11"/>
    </row>
    <row r="2131" spans="1:11">
      <c r="A2131" s="204"/>
      <c r="B2131" s="11"/>
      <c r="C2131" s="11"/>
      <c r="D2131" s="11"/>
      <c r="E2131" s="11"/>
      <c r="F2131" s="11"/>
      <c r="G2131" s="11"/>
      <c r="H2131" s="11"/>
      <c r="I2131" s="11"/>
      <c r="J2131" s="11"/>
      <c r="K2131" s="11"/>
    </row>
    <row r="2132" spans="1:11">
      <c r="A2132" s="204"/>
      <c r="B2132" s="11"/>
      <c r="C2132" s="11"/>
      <c r="D2132" s="11"/>
      <c r="E2132" s="11"/>
      <c r="F2132" s="11"/>
      <c r="G2132" s="11"/>
      <c r="H2132" s="11"/>
      <c r="I2132" s="11"/>
      <c r="J2132" s="11"/>
      <c r="K2132" s="11"/>
    </row>
    <row r="2133" spans="1:11">
      <c r="A2133" s="204"/>
      <c r="B2133" s="11"/>
      <c r="C2133" s="11"/>
      <c r="D2133" s="11"/>
      <c r="E2133" s="11"/>
      <c r="F2133" s="11"/>
      <c r="G2133" s="11"/>
      <c r="H2133" s="11"/>
      <c r="I2133" s="11"/>
      <c r="J2133" s="11"/>
      <c r="K2133" s="11"/>
    </row>
    <row r="2134" spans="1:11">
      <c r="A2134" s="204"/>
      <c r="B2134" s="11"/>
      <c r="C2134" s="11"/>
      <c r="D2134" s="11"/>
      <c r="E2134" s="11"/>
      <c r="F2134" s="11"/>
      <c r="G2134" s="11"/>
      <c r="H2134" s="11"/>
      <c r="I2134" s="11"/>
      <c r="J2134" s="11"/>
      <c r="K2134" s="11"/>
    </row>
    <row r="2135" spans="1:11">
      <c r="A2135" s="204"/>
      <c r="B2135" s="11"/>
      <c r="C2135" s="11"/>
      <c r="D2135" s="11"/>
      <c r="E2135" s="11"/>
      <c r="F2135" s="11"/>
      <c r="G2135" s="11"/>
      <c r="H2135" s="11"/>
      <c r="I2135" s="11"/>
      <c r="J2135" s="11"/>
      <c r="K2135" s="11"/>
    </row>
    <row r="2136" spans="1:11">
      <c r="A2136" s="204"/>
      <c r="B2136" s="11"/>
      <c r="C2136" s="11"/>
      <c r="D2136" s="11"/>
      <c r="E2136" s="11"/>
      <c r="F2136" s="11"/>
      <c r="G2136" s="11"/>
      <c r="H2136" s="11"/>
      <c r="I2136" s="11"/>
      <c r="J2136" s="11"/>
      <c r="K2136" s="11"/>
    </row>
    <row r="2137" spans="1:11">
      <c r="A2137" s="204"/>
      <c r="B2137" s="11"/>
      <c r="C2137" s="11"/>
      <c r="D2137" s="11"/>
      <c r="E2137" s="11"/>
      <c r="F2137" s="11"/>
      <c r="G2137" s="11"/>
      <c r="H2137" s="11"/>
      <c r="I2137" s="11"/>
      <c r="J2137" s="11"/>
      <c r="K2137" s="11"/>
    </row>
    <row r="2138" spans="1:11">
      <c r="A2138" s="204"/>
      <c r="B2138" s="11"/>
      <c r="C2138" s="11"/>
      <c r="D2138" s="11"/>
      <c r="E2138" s="11"/>
      <c r="F2138" s="11"/>
      <c r="G2138" s="11"/>
      <c r="H2138" s="11"/>
      <c r="I2138" s="11"/>
      <c r="J2138" s="11"/>
      <c r="K2138" s="11"/>
    </row>
    <row r="2139" spans="1:11">
      <c r="A2139" s="204"/>
      <c r="B2139" s="11"/>
      <c r="C2139" s="11"/>
      <c r="D2139" s="11"/>
      <c r="E2139" s="11"/>
      <c r="F2139" s="11"/>
      <c r="G2139" s="11"/>
      <c r="H2139" s="11"/>
      <c r="I2139" s="11"/>
      <c r="J2139" s="11"/>
      <c r="K2139" s="11"/>
    </row>
    <row r="2140" spans="1:11">
      <c r="A2140" s="204"/>
      <c r="B2140" s="11"/>
      <c r="C2140" s="11"/>
      <c r="D2140" s="11"/>
      <c r="E2140" s="11"/>
      <c r="F2140" s="11"/>
      <c r="G2140" s="11"/>
      <c r="H2140" s="11"/>
      <c r="I2140" s="11"/>
      <c r="J2140" s="11"/>
      <c r="K2140" s="11"/>
    </row>
    <row r="2141" spans="1:11">
      <c r="A2141" s="204"/>
      <c r="B2141" s="11"/>
      <c r="C2141" s="11"/>
      <c r="D2141" s="11"/>
      <c r="E2141" s="11"/>
      <c r="F2141" s="11"/>
      <c r="G2141" s="11"/>
      <c r="H2141" s="11"/>
      <c r="I2141" s="11"/>
      <c r="J2141" s="11"/>
      <c r="K2141" s="11"/>
    </row>
    <row r="2142" spans="1:11">
      <c r="A2142" s="204"/>
      <c r="B2142" s="11"/>
      <c r="C2142" s="11"/>
      <c r="D2142" s="11"/>
      <c r="E2142" s="11"/>
      <c r="F2142" s="11"/>
      <c r="G2142" s="11"/>
      <c r="H2142" s="11"/>
      <c r="I2142" s="11"/>
      <c r="J2142" s="11"/>
      <c r="K2142" s="11"/>
    </row>
    <row r="2143" spans="1:11">
      <c r="A2143" s="204"/>
      <c r="B2143" s="11"/>
      <c r="C2143" s="11"/>
      <c r="D2143" s="11"/>
      <c r="E2143" s="11"/>
      <c r="F2143" s="11"/>
      <c r="G2143" s="11"/>
      <c r="H2143" s="11"/>
      <c r="I2143" s="11"/>
      <c r="J2143" s="11"/>
      <c r="K2143" s="11"/>
    </row>
    <row r="2144" spans="1:11">
      <c r="A2144" s="204"/>
      <c r="B2144" s="11"/>
      <c r="C2144" s="11"/>
      <c r="D2144" s="11"/>
      <c r="E2144" s="11"/>
      <c r="F2144" s="11"/>
      <c r="G2144" s="11"/>
      <c r="H2144" s="11"/>
      <c r="I2144" s="11"/>
      <c r="J2144" s="11"/>
      <c r="K2144" s="11"/>
    </row>
    <row r="2145" spans="1:11">
      <c r="A2145" s="204"/>
      <c r="B2145" s="11"/>
      <c r="C2145" s="11"/>
      <c r="D2145" s="11"/>
      <c r="E2145" s="11"/>
      <c r="F2145" s="11"/>
      <c r="G2145" s="11"/>
      <c r="H2145" s="11"/>
      <c r="I2145" s="11"/>
      <c r="J2145" s="11"/>
      <c r="K2145" s="11"/>
    </row>
    <row r="2146" spans="1:11">
      <c r="A2146" s="204"/>
      <c r="B2146" s="11"/>
      <c r="C2146" s="11"/>
      <c r="D2146" s="11"/>
      <c r="E2146" s="11"/>
      <c r="F2146" s="11"/>
      <c r="G2146" s="11"/>
      <c r="H2146" s="11"/>
      <c r="I2146" s="11"/>
      <c r="J2146" s="11"/>
      <c r="K2146" s="11"/>
    </row>
    <row r="2147" spans="1:11">
      <c r="A2147" s="204"/>
      <c r="B2147" s="11"/>
      <c r="C2147" s="11"/>
      <c r="D2147" s="11"/>
      <c r="E2147" s="11"/>
      <c r="F2147" s="11"/>
      <c r="G2147" s="11"/>
      <c r="H2147" s="11"/>
      <c r="I2147" s="11"/>
      <c r="J2147" s="11"/>
      <c r="K2147" s="11"/>
    </row>
    <row r="2148" spans="1:11">
      <c r="A2148" s="204"/>
      <c r="B2148" s="11"/>
      <c r="C2148" s="11"/>
      <c r="D2148" s="11"/>
      <c r="E2148" s="11"/>
      <c r="F2148" s="11"/>
      <c r="G2148" s="11"/>
      <c r="H2148" s="11"/>
      <c r="I2148" s="11"/>
      <c r="J2148" s="11"/>
      <c r="K2148" s="11"/>
    </row>
    <row r="2149" spans="1:11">
      <c r="A2149" s="204"/>
      <c r="B2149" s="11"/>
      <c r="C2149" s="11"/>
      <c r="D2149" s="11"/>
      <c r="E2149" s="11"/>
      <c r="F2149" s="11"/>
      <c r="G2149" s="11"/>
      <c r="H2149" s="11"/>
      <c r="I2149" s="11"/>
      <c r="J2149" s="11"/>
      <c r="K2149" s="11"/>
    </row>
    <row r="2150" spans="1:11">
      <c r="A2150" s="204"/>
      <c r="B2150" s="11"/>
      <c r="C2150" s="11"/>
      <c r="D2150" s="11"/>
      <c r="E2150" s="11"/>
      <c r="F2150" s="11"/>
      <c r="G2150" s="11"/>
      <c r="H2150" s="11"/>
      <c r="I2150" s="11"/>
      <c r="J2150" s="11"/>
      <c r="K2150" s="11"/>
    </row>
    <row r="2151" spans="1:11">
      <c r="A2151" s="204"/>
      <c r="B2151" s="11"/>
      <c r="C2151" s="11"/>
      <c r="D2151" s="11"/>
      <c r="E2151" s="11"/>
      <c r="F2151" s="11"/>
      <c r="G2151" s="11"/>
      <c r="H2151" s="11"/>
      <c r="I2151" s="11"/>
      <c r="J2151" s="11"/>
      <c r="K2151" s="11"/>
    </row>
    <row r="2152" spans="1:11">
      <c r="A2152" s="204"/>
      <c r="B2152" s="11"/>
      <c r="C2152" s="11"/>
      <c r="D2152" s="11"/>
      <c r="E2152" s="11"/>
      <c r="F2152" s="11"/>
      <c r="G2152" s="11"/>
      <c r="H2152" s="11"/>
      <c r="I2152" s="11"/>
      <c r="J2152" s="11"/>
      <c r="K2152" s="11"/>
    </row>
    <row r="2153" spans="1:11">
      <c r="A2153" s="204"/>
      <c r="B2153" s="11"/>
      <c r="C2153" s="11"/>
      <c r="D2153" s="11"/>
      <c r="E2153" s="11"/>
      <c r="F2153" s="11"/>
      <c r="G2153" s="11"/>
      <c r="H2153" s="11"/>
      <c r="I2153" s="11"/>
      <c r="J2153" s="11"/>
      <c r="K2153" s="11"/>
    </row>
    <row r="2154" spans="1:11">
      <c r="A2154" s="204"/>
      <c r="B2154" s="11"/>
      <c r="C2154" s="11"/>
      <c r="D2154" s="11"/>
      <c r="E2154" s="11"/>
      <c r="F2154" s="11"/>
      <c r="G2154" s="11"/>
      <c r="H2154" s="11"/>
      <c r="I2154" s="11"/>
      <c r="J2154" s="11"/>
      <c r="K2154" s="11"/>
    </row>
    <row r="2155" spans="1:11">
      <c r="A2155" s="204"/>
      <c r="B2155" s="11"/>
      <c r="C2155" s="11"/>
      <c r="D2155" s="11"/>
      <c r="E2155" s="11"/>
      <c r="F2155" s="11"/>
      <c r="G2155" s="11"/>
      <c r="H2155" s="11"/>
      <c r="I2155" s="11"/>
      <c r="J2155" s="11"/>
      <c r="K2155" s="11"/>
    </row>
    <row r="2156" spans="1:11">
      <c r="A2156" s="204"/>
      <c r="B2156" s="11"/>
      <c r="C2156" s="11"/>
      <c r="D2156" s="11"/>
      <c r="E2156" s="11"/>
      <c r="F2156" s="11"/>
      <c r="G2156" s="11"/>
      <c r="H2156" s="11"/>
      <c r="I2156" s="11"/>
      <c r="J2156" s="11"/>
      <c r="K2156" s="11"/>
    </row>
    <row r="2157" spans="1:11">
      <c r="A2157" s="204"/>
      <c r="B2157" s="11"/>
      <c r="C2157" s="11"/>
      <c r="D2157" s="11"/>
      <c r="E2157" s="11"/>
      <c r="F2157" s="11"/>
      <c r="G2157" s="11"/>
      <c r="H2157" s="11"/>
      <c r="I2157" s="11"/>
      <c r="J2157" s="11"/>
      <c r="K2157" s="11"/>
    </row>
    <row r="2158" spans="1:11">
      <c r="A2158" s="204"/>
      <c r="B2158" s="11"/>
      <c r="C2158" s="11"/>
      <c r="D2158" s="11"/>
      <c r="E2158" s="11"/>
      <c r="F2158" s="11"/>
      <c r="G2158" s="11"/>
      <c r="H2158" s="11"/>
      <c r="I2158" s="11"/>
      <c r="J2158" s="11"/>
      <c r="K2158" s="11"/>
    </row>
    <row r="2159" spans="1:11">
      <c r="A2159" s="204"/>
      <c r="B2159" s="11"/>
      <c r="C2159" s="11"/>
      <c r="D2159" s="11"/>
      <c r="E2159" s="11"/>
      <c r="F2159" s="11"/>
      <c r="G2159" s="11"/>
      <c r="H2159" s="11"/>
      <c r="I2159" s="11"/>
      <c r="J2159" s="11"/>
      <c r="K2159" s="11"/>
    </row>
    <row r="2160" spans="1:11">
      <c r="A2160" s="204"/>
      <c r="B2160" s="11"/>
      <c r="C2160" s="11"/>
      <c r="D2160" s="11"/>
      <c r="E2160" s="11"/>
      <c r="F2160" s="11"/>
      <c r="G2160" s="11"/>
      <c r="H2160" s="11"/>
      <c r="I2160" s="11"/>
      <c r="J2160" s="11"/>
      <c r="K2160" s="11"/>
    </row>
    <row r="2161" spans="1:11">
      <c r="A2161" s="204"/>
      <c r="B2161" s="11"/>
      <c r="C2161" s="11"/>
      <c r="D2161" s="11"/>
      <c r="E2161" s="11"/>
      <c r="F2161" s="11"/>
      <c r="G2161" s="11"/>
      <c r="H2161" s="11"/>
      <c r="I2161" s="11"/>
      <c r="J2161" s="11"/>
      <c r="K2161" s="11"/>
    </row>
    <row r="2162" spans="1:11">
      <c r="A2162" s="204"/>
      <c r="B2162" s="11"/>
      <c r="C2162" s="11"/>
      <c r="D2162" s="11"/>
      <c r="E2162" s="11"/>
      <c r="F2162" s="11"/>
      <c r="G2162" s="11"/>
      <c r="H2162" s="11"/>
      <c r="I2162" s="11"/>
      <c r="J2162" s="11"/>
      <c r="K2162" s="11"/>
    </row>
    <row r="2163" spans="1:11">
      <c r="A2163" s="204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</row>
    <row r="2164" spans="1:11">
      <c r="A2164" s="204"/>
      <c r="B2164" s="11"/>
      <c r="C2164" s="11"/>
      <c r="D2164" s="11"/>
      <c r="E2164" s="11"/>
      <c r="F2164" s="11"/>
      <c r="G2164" s="11"/>
      <c r="H2164" s="11"/>
      <c r="I2164" s="11"/>
      <c r="J2164" s="11"/>
      <c r="K2164" s="11"/>
    </row>
    <row r="2165" spans="1:11">
      <c r="A2165" s="204"/>
      <c r="B2165" s="11"/>
      <c r="C2165" s="11"/>
      <c r="D2165" s="11"/>
      <c r="E2165" s="11"/>
      <c r="F2165" s="11"/>
      <c r="G2165" s="11"/>
      <c r="H2165" s="11"/>
      <c r="I2165" s="11"/>
      <c r="J2165" s="11"/>
      <c r="K2165" s="11"/>
    </row>
    <row r="2166" spans="1:11">
      <c r="A2166" s="204"/>
      <c r="B2166" s="11"/>
      <c r="C2166" s="11"/>
      <c r="D2166" s="11"/>
      <c r="E2166" s="11"/>
      <c r="F2166" s="11"/>
      <c r="G2166" s="11"/>
      <c r="H2166" s="11"/>
      <c r="I2166" s="11"/>
      <c r="J2166" s="11"/>
      <c r="K2166" s="11"/>
    </row>
    <row r="2167" spans="1:11">
      <c r="A2167" s="204"/>
      <c r="B2167" s="11"/>
      <c r="C2167" s="11"/>
      <c r="D2167" s="11"/>
      <c r="E2167" s="11"/>
      <c r="F2167" s="11"/>
      <c r="G2167" s="11"/>
      <c r="H2167" s="11"/>
      <c r="I2167" s="11"/>
      <c r="J2167" s="11"/>
      <c r="K2167" s="11"/>
    </row>
    <row r="2168" spans="1:11">
      <c r="A2168" s="204"/>
      <c r="B2168" s="11"/>
      <c r="C2168" s="11"/>
      <c r="D2168" s="11"/>
      <c r="E2168" s="11"/>
      <c r="F2168" s="11"/>
      <c r="G2168" s="11"/>
      <c r="H2168" s="11"/>
      <c r="I2168" s="11"/>
      <c r="J2168" s="11"/>
      <c r="K2168" s="11"/>
    </row>
    <row r="2169" spans="1:11">
      <c r="A2169" s="204"/>
      <c r="B2169" s="11"/>
      <c r="C2169" s="11"/>
      <c r="D2169" s="11"/>
      <c r="E2169" s="11"/>
      <c r="F2169" s="11"/>
      <c r="G2169" s="11"/>
      <c r="H2169" s="11"/>
      <c r="I2169" s="11"/>
      <c r="J2169" s="11"/>
      <c r="K2169" s="11"/>
    </row>
    <row r="2170" spans="1:11">
      <c r="A2170" s="204"/>
      <c r="B2170" s="11"/>
      <c r="C2170" s="11"/>
      <c r="D2170" s="11"/>
      <c r="E2170" s="11"/>
      <c r="F2170" s="11"/>
      <c r="G2170" s="11"/>
      <c r="H2170" s="11"/>
      <c r="I2170" s="11"/>
      <c r="J2170" s="11"/>
      <c r="K2170" s="11"/>
    </row>
    <row r="2171" spans="1:11">
      <c r="A2171" s="204"/>
      <c r="B2171" s="11"/>
      <c r="C2171" s="11"/>
      <c r="D2171" s="11"/>
      <c r="E2171" s="11"/>
      <c r="F2171" s="11"/>
      <c r="G2171" s="11"/>
      <c r="H2171" s="11"/>
      <c r="I2171" s="11"/>
      <c r="J2171" s="11"/>
      <c r="K2171" s="11"/>
    </row>
    <row r="2172" spans="1:11">
      <c r="A2172" s="204"/>
      <c r="B2172" s="11"/>
      <c r="C2172" s="11"/>
      <c r="D2172" s="11"/>
      <c r="E2172" s="11"/>
      <c r="F2172" s="11"/>
      <c r="G2172" s="11"/>
      <c r="H2172" s="11"/>
      <c r="I2172" s="11"/>
      <c r="J2172" s="11"/>
      <c r="K2172" s="11"/>
    </row>
    <row r="2173" spans="1:11">
      <c r="A2173" s="204"/>
      <c r="B2173" s="11"/>
      <c r="C2173" s="11"/>
      <c r="D2173" s="11"/>
      <c r="E2173" s="11"/>
      <c r="F2173" s="11"/>
      <c r="G2173" s="11"/>
      <c r="H2173" s="11"/>
      <c r="I2173" s="11"/>
      <c r="J2173" s="11"/>
      <c r="K2173" s="11"/>
    </row>
    <row r="2174" spans="1:11">
      <c r="A2174" s="204"/>
      <c r="B2174" s="11"/>
      <c r="C2174" s="11"/>
      <c r="D2174" s="11"/>
      <c r="E2174" s="11"/>
      <c r="F2174" s="11"/>
      <c r="G2174" s="11"/>
      <c r="H2174" s="11"/>
      <c r="I2174" s="11"/>
      <c r="J2174" s="11"/>
      <c r="K2174" s="11"/>
    </row>
    <row r="2175" spans="1:11">
      <c r="A2175" s="204"/>
      <c r="B2175" s="11"/>
      <c r="C2175" s="11"/>
      <c r="D2175" s="11"/>
      <c r="E2175" s="11"/>
      <c r="F2175" s="11"/>
      <c r="G2175" s="11"/>
      <c r="H2175" s="11"/>
      <c r="I2175" s="11"/>
      <c r="J2175" s="11"/>
      <c r="K2175" s="11"/>
    </row>
    <row r="2176" spans="1:11">
      <c r="A2176" s="204"/>
      <c r="B2176" s="11"/>
      <c r="C2176" s="11"/>
      <c r="D2176" s="11"/>
      <c r="E2176" s="11"/>
      <c r="F2176" s="11"/>
      <c r="G2176" s="11"/>
      <c r="H2176" s="11"/>
      <c r="I2176" s="11"/>
      <c r="J2176" s="11"/>
      <c r="K2176" s="11"/>
    </row>
    <row r="2177" spans="1:11">
      <c r="A2177" s="204"/>
      <c r="B2177" s="11"/>
      <c r="C2177" s="11"/>
      <c r="D2177" s="11"/>
      <c r="E2177" s="11"/>
      <c r="F2177" s="11"/>
      <c r="G2177" s="11"/>
      <c r="H2177" s="11"/>
      <c r="I2177" s="11"/>
      <c r="J2177" s="11"/>
      <c r="K2177" s="11"/>
    </row>
    <row r="2178" spans="1:11">
      <c r="A2178" s="204"/>
      <c r="B2178" s="11"/>
      <c r="C2178" s="11"/>
      <c r="D2178" s="11"/>
      <c r="E2178" s="11"/>
      <c r="F2178" s="11"/>
      <c r="G2178" s="11"/>
      <c r="H2178" s="11"/>
      <c r="I2178" s="11"/>
      <c r="J2178" s="11"/>
      <c r="K2178" s="11"/>
    </row>
    <row r="2179" spans="1:11">
      <c r="A2179" s="204"/>
      <c r="B2179" s="11"/>
      <c r="C2179" s="11"/>
      <c r="D2179" s="11"/>
      <c r="E2179" s="11"/>
      <c r="F2179" s="11"/>
      <c r="G2179" s="11"/>
      <c r="H2179" s="11"/>
      <c r="I2179" s="11"/>
      <c r="J2179" s="11"/>
      <c r="K2179" s="11"/>
    </row>
    <row r="2180" spans="1:11">
      <c r="A2180" s="204"/>
      <c r="B2180" s="11"/>
      <c r="C2180" s="11"/>
      <c r="D2180" s="11"/>
      <c r="E2180" s="11"/>
      <c r="F2180" s="11"/>
      <c r="G2180" s="11"/>
      <c r="H2180" s="11"/>
      <c r="I2180" s="11"/>
      <c r="J2180" s="11"/>
      <c r="K2180" s="11"/>
    </row>
    <row r="2181" spans="1:11">
      <c r="A2181" s="204"/>
      <c r="B2181" s="11"/>
      <c r="C2181" s="11"/>
      <c r="D2181" s="11"/>
      <c r="E2181" s="11"/>
      <c r="F2181" s="11"/>
      <c r="G2181" s="11"/>
      <c r="H2181" s="11"/>
      <c r="I2181" s="11"/>
      <c r="J2181" s="11"/>
      <c r="K2181" s="11"/>
    </row>
    <row r="2182" spans="1:11">
      <c r="A2182" s="204"/>
      <c r="B2182" s="11"/>
      <c r="C2182" s="11"/>
      <c r="D2182" s="11"/>
      <c r="E2182" s="11"/>
      <c r="F2182" s="11"/>
      <c r="G2182" s="11"/>
      <c r="H2182" s="11"/>
      <c r="I2182" s="11"/>
      <c r="J2182" s="11"/>
      <c r="K2182" s="11"/>
    </row>
    <row r="2183" spans="1:11">
      <c r="A2183" s="204"/>
      <c r="B2183" s="11"/>
      <c r="C2183" s="11"/>
      <c r="D2183" s="11"/>
      <c r="E2183" s="11"/>
      <c r="F2183" s="11"/>
      <c r="G2183" s="11"/>
      <c r="H2183" s="11"/>
      <c r="I2183" s="11"/>
      <c r="J2183" s="11"/>
      <c r="K2183" s="11"/>
    </row>
    <row r="2184" spans="1:11">
      <c r="A2184" s="204"/>
      <c r="B2184" s="11"/>
      <c r="C2184" s="11"/>
      <c r="D2184" s="11"/>
      <c r="E2184" s="11"/>
      <c r="F2184" s="11"/>
      <c r="G2184" s="11"/>
      <c r="H2184" s="11"/>
      <c r="I2184" s="11"/>
      <c r="J2184" s="11"/>
      <c r="K2184" s="11"/>
    </row>
    <row r="2185" spans="1:11">
      <c r="A2185" s="204"/>
      <c r="B2185" s="11"/>
      <c r="C2185" s="11"/>
      <c r="D2185" s="11"/>
      <c r="E2185" s="11"/>
      <c r="F2185" s="11"/>
      <c r="G2185" s="11"/>
      <c r="H2185" s="11"/>
      <c r="I2185" s="11"/>
      <c r="J2185" s="11"/>
      <c r="K2185" s="11"/>
    </row>
    <row r="2186" spans="1:11">
      <c r="A2186" s="204"/>
      <c r="B2186" s="11"/>
      <c r="C2186" s="11"/>
      <c r="D2186" s="11"/>
      <c r="E2186" s="11"/>
      <c r="F2186" s="11"/>
      <c r="G2186" s="11"/>
      <c r="H2186" s="11"/>
      <c r="I2186" s="11"/>
      <c r="J2186" s="11"/>
      <c r="K2186" s="11"/>
    </row>
    <row r="2187" spans="1:11">
      <c r="A2187" s="204"/>
      <c r="B2187" s="11"/>
      <c r="C2187" s="11"/>
      <c r="D2187" s="11"/>
      <c r="E2187" s="11"/>
      <c r="F2187" s="11"/>
      <c r="G2187" s="11"/>
      <c r="H2187" s="11"/>
      <c r="I2187" s="11"/>
      <c r="J2187" s="11"/>
      <c r="K2187" s="11"/>
    </row>
    <row r="2188" spans="1:11">
      <c r="A2188" s="204"/>
      <c r="B2188" s="11"/>
      <c r="C2188" s="11"/>
      <c r="D2188" s="11"/>
      <c r="E2188" s="11"/>
      <c r="F2188" s="11"/>
      <c r="G2188" s="11"/>
      <c r="H2188" s="11"/>
      <c r="I2188" s="11"/>
      <c r="J2188" s="11"/>
      <c r="K2188" s="11"/>
    </row>
    <row r="2189" spans="1:11">
      <c r="A2189" s="204"/>
      <c r="B2189" s="11"/>
      <c r="C2189" s="11"/>
      <c r="D2189" s="11"/>
      <c r="E2189" s="11"/>
      <c r="F2189" s="11"/>
      <c r="G2189" s="11"/>
      <c r="H2189" s="11"/>
      <c r="I2189" s="11"/>
      <c r="J2189" s="11"/>
      <c r="K2189" s="11"/>
    </row>
    <row r="2190" spans="1:11">
      <c r="A2190" s="204"/>
      <c r="B2190" s="11"/>
      <c r="C2190" s="11"/>
      <c r="D2190" s="11"/>
      <c r="E2190" s="11"/>
      <c r="F2190" s="11"/>
      <c r="G2190" s="11"/>
      <c r="H2190" s="11"/>
      <c r="I2190" s="11"/>
      <c r="J2190" s="11"/>
      <c r="K2190" s="11"/>
    </row>
    <row r="2191" spans="1:11">
      <c r="A2191" s="204"/>
      <c r="B2191" s="11"/>
      <c r="C2191" s="11"/>
      <c r="D2191" s="11"/>
      <c r="E2191" s="11"/>
      <c r="F2191" s="11"/>
      <c r="G2191" s="11"/>
      <c r="H2191" s="11"/>
      <c r="I2191" s="11"/>
      <c r="J2191" s="11"/>
      <c r="K2191" s="11"/>
    </row>
    <row r="2192" spans="1:11">
      <c r="A2192" s="204"/>
      <c r="B2192" s="11"/>
      <c r="C2192" s="11"/>
      <c r="D2192" s="11"/>
      <c r="E2192" s="11"/>
      <c r="F2192" s="11"/>
      <c r="G2192" s="11"/>
      <c r="H2192" s="11"/>
      <c r="I2192" s="11"/>
      <c r="J2192" s="11"/>
      <c r="K2192" s="11"/>
    </row>
    <row r="2193" spans="1:11">
      <c r="A2193" s="204"/>
      <c r="B2193" s="11"/>
      <c r="C2193" s="11"/>
      <c r="D2193" s="11"/>
      <c r="E2193" s="11"/>
      <c r="F2193" s="11"/>
      <c r="G2193" s="11"/>
      <c r="H2193" s="11"/>
      <c r="I2193" s="11"/>
      <c r="J2193" s="11"/>
      <c r="K2193" s="11"/>
    </row>
    <row r="2194" spans="1:11">
      <c r="A2194" s="204"/>
      <c r="B2194" s="11"/>
      <c r="C2194" s="11"/>
      <c r="D2194" s="11"/>
      <c r="E2194" s="11"/>
      <c r="F2194" s="11"/>
      <c r="G2194" s="11"/>
      <c r="H2194" s="11"/>
      <c r="I2194" s="11"/>
      <c r="J2194" s="11"/>
      <c r="K2194" s="11"/>
    </row>
    <row r="2195" spans="1:11">
      <c r="A2195" s="204"/>
      <c r="B2195" s="11"/>
      <c r="C2195" s="11"/>
      <c r="D2195" s="11"/>
      <c r="E2195" s="11"/>
      <c r="F2195" s="11"/>
      <c r="G2195" s="11"/>
      <c r="H2195" s="11"/>
      <c r="I2195" s="11"/>
      <c r="J2195" s="11"/>
      <c r="K2195" s="11"/>
    </row>
    <row r="2196" spans="1:11">
      <c r="A2196" s="204"/>
      <c r="B2196" s="11"/>
      <c r="C2196" s="11"/>
      <c r="D2196" s="11"/>
      <c r="E2196" s="11"/>
      <c r="F2196" s="11"/>
      <c r="G2196" s="11"/>
      <c r="H2196" s="11"/>
      <c r="I2196" s="11"/>
      <c r="J2196" s="11"/>
      <c r="K2196" s="11"/>
    </row>
    <row r="2197" spans="1:11">
      <c r="A2197" s="204"/>
      <c r="B2197" s="11"/>
      <c r="C2197" s="11"/>
      <c r="D2197" s="11"/>
      <c r="E2197" s="11"/>
      <c r="F2197" s="11"/>
      <c r="G2197" s="11"/>
      <c r="H2197" s="11"/>
      <c r="I2197" s="11"/>
      <c r="J2197" s="11"/>
      <c r="K2197" s="11"/>
    </row>
    <row r="2198" spans="1:11">
      <c r="A2198" s="204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</row>
    <row r="2199" spans="1:11">
      <c r="A2199" s="204"/>
      <c r="B2199" s="11"/>
      <c r="C2199" s="11"/>
      <c r="D2199" s="11"/>
      <c r="E2199" s="11"/>
      <c r="F2199" s="11"/>
      <c r="G2199" s="11"/>
      <c r="H2199" s="11"/>
      <c r="I2199" s="11"/>
      <c r="J2199" s="11"/>
      <c r="K2199" s="11"/>
    </row>
    <row r="2200" spans="1:11">
      <c r="A2200" s="204"/>
      <c r="B2200" s="11"/>
      <c r="C2200" s="11"/>
      <c r="D2200" s="11"/>
      <c r="E2200" s="11"/>
      <c r="F2200" s="11"/>
      <c r="G2200" s="11"/>
      <c r="H2200" s="11"/>
      <c r="I2200" s="11"/>
      <c r="J2200" s="11"/>
      <c r="K2200" s="11"/>
    </row>
    <row r="2201" spans="1:11">
      <c r="A2201" s="204"/>
      <c r="B2201" s="11"/>
      <c r="C2201" s="11"/>
      <c r="D2201" s="11"/>
      <c r="E2201" s="11"/>
      <c r="F2201" s="11"/>
      <c r="G2201" s="11"/>
      <c r="H2201" s="11"/>
      <c r="I2201" s="11"/>
      <c r="J2201" s="11"/>
      <c r="K2201" s="11"/>
    </row>
    <row r="2202" spans="1:11">
      <c r="A2202" s="204"/>
      <c r="B2202" s="11"/>
      <c r="C2202" s="11"/>
      <c r="D2202" s="11"/>
      <c r="E2202" s="11"/>
      <c r="F2202" s="11"/>
      <c r="G2202" s="11"/>
      <c r="H2202" s="11"/>
      <c r="I2202" s="11"/>
      <c r="J2202" s="11"/>
      <c r="K2202" s="11"/>
    </row>
    <row r="2203" spans="1:11">
      <c r="A2203" s="204"/>
      <c r="B2203" s="11"/>
      <c r="C2203" s="11"/>
      <c r="D2203" s="11"/>
      <c r="E2203" s="11"/>
      <c r="F2203" s="11"/>
      <c r="G2203" s="11"/>
      <c r="H2203" s="11"/>
      <c r="I2203" s="11"/>
      <c r="J2203" s="11"/>
      <c r="K2203" s="11"/>
    </row>
    <row r="2204" spans="1:11">
      <c r="A2204" s="204"/>
      <c r="B2204" s="11"/>
      <c r="C2204" s="11"/>
      <c r="D2204" s="11"/>
      <c r="E2204" s="11"/>
      <c r="F2204" s="11"/>
      <c r="G2204" s="11"/>
      <c r="H2204" s="11"/>
      <c r="I2204" s="11"/>
      <c r="J2204" s="11"/>
      <c r="K2204" s="11"/>
    </row>
    <row r="2205" spans="1:11">
      <c r="A2205" s="204"/>
      <c r="B2205" s="11"/>
      <c r="C2205" s="11"/>
      <c r="D2205" s="11"/>
      <c r="E2205" s="11"/>
      <c r="F2205" s="11"/>
      <c r="G2205" s="11"/>
      <c r="H2205" s="11"/>
      <c r="I2205" s="11"/>
      <c r="J2205" s="11"/>
      <c r="K2205" s="11"/>
    </row>
    <row r="2206" spans="1:11">
      <c r="A2206" s="204"/>
      <c r="B2206" s="11"/>
      <c r="C2206" s="11"/>
      <c r="D2206" s="11"/>
      <c r="E2206" s="11"/>
      <c r="F2206" s="11"/>
      <c r="G2206" s="11"/>
      <c r="H2206" s="11"/>
      <c r="I2206" s="11"/>
      <c r="J2206" s="11"/>
      <c r="K2206" s="11"/>
    </row>
    <row r="2207" spans="1:11">
      <c r="A2207" s="204"/>
      <c r="B2207" s="11"/>
      <c r="C2207" s="11"/>
      <c r="D2207" s="11"/>
      <c r="E2207" s="11"/>
      <c r="F2207" s="11"/>
      <c r="G2207" s="11"/>
      <c r="H2207" s="11"/>
      <c r="I2207" s="11"/>
      <c r="J2207" s="11"/>
      <c r="K2207" s="11"/>
    </row>
    <row r="2208" spans="1:11">
      <c r="A2208" s="204"/>
      <c r="B2208" s="11"/>
      <c r="C2208" s="11"/>
      <c r="D2208" s="11"/>
      <c r="E2208" s="11"/>
      <c r="F2208" s="11"/>
      <c r="G2208" s="11"/>
      <c r="H2208" s="11"/>
      <c r="I2208" s="11"/>
      <c r="J2208" s="11"/>
      <c r="K2208" s="11"/>
    </row>
    <row r="2209" spans="1:11">
      <c r="A2209" s="204"/>
      <c r="B2209" s="11"/>
      <c r="C2209" s="11"/>
      <c r="D2209" s="11"/>
      <c r="E2209" s="11"/>
      <c r="F2209" s="11"/>
      <c r="G2209" s="11"/>
      <c r="H2209" s="11"/>
      <c r="I2209" s="11"/>
      <c r="J2209" s="11"/>
      <c r="K2209" s="11"/>
    </row>
    <row r="2210" spans="1:11">
      <c r="A2210" s="204"/>
      <c r="B2210" s="11"/>
      <c r="C2210" s="11"/>
      <c r="D2210" s="11"/>
      <c r="E2210" s="11"/>
      <c r="F2210" s="11"/>
      <c r="G2210" s="11"/>
      <c r="H2210" s="11"/>
      <c r="I2210" s="11"/>
      <c r="J2210" s="11"/>
      <c r="K2210" s="11"/>
    </row>
    <row r="2211" spans="1:11">
      <c r="A2211" s="204"/>
      <c r="B2211" s="11"/>
      <c r="C2211" s="11"/>
      <c r="D2211" s="11"/>
      <c r="E2211" s="11"/>
      <c r="F2211" s="11"/>
      <c r="G2211" s="11"/>
      <c r="H2211" s="11"/>
      <c r="I2211" s="11"/>
      <c r="J2211" s="11"/>
      <c r="K2211" s="11"/>
    </row>
    <row r="2212" spans="1:11">
      <c r="A2212" s="204"/>
      <c r="B2212" s="11"/>
      <c r="C2212" s="11"/>
      <c r="D2212" s="11"/>
      <c r="E2212" s="11"/>
      <c r="F2212" s="11"/>
      <c r="G2212" s="11"/>
      <c r="H2212" s="11"/>
      <c r="I2212" s="11"/>
      <c r="J2212" s="11"/>
      <c r="K2212" s="11"/>
    </row>
    <row r="2213" spans="1:11">
      <c r="A2213" s="204"/>
      <c r="B2213" s="11"/>
      <c r="C2213" s="11"/>
      <c r="D2213" s="11"/>
      <c r="E2213" s="11"/>
      <c r="F2213" s="11"/>
      <c r="G2213" s="11"/>
      <c r="H2213" s="11"/>
      <c r="I2213" s="11"/>
      <c r="J2213" s="11"/>
      <c r="K2213" s="11"/>
    </row>
    <row r="2214" spans="1:11">
      <c r="A2214" s="204"/>
      <c r="B2214" s="11"/>
      <c r="C2214" s="11"/>
      <c r="D2214" s="11"/>
      <c r="E2214" s="11"/>
      <c r="F2214" s="11"/>
      <c r="G2214" s="11"/>
      <c r="H2214" s="11"/>
      <c r="I2214" s="11"/>
      <c r="J2214" s="11"/>
      <c r="K2214" s="11"/>
    </row>
    <row r="2215" spans="1:11">
      <c r="A2215" s="204"/>
      <c r="B2215" s="11"/>
      <c r="C2215" s="11"/>
      <c r="D2215" s="11"/>
      <c r="E2215" s="11"/>
      <c r="F2215" s="11"/>
      <c r="G2215" s="11"/>
      <c r="H2215" s="11"/>
      <c r="I2215" s="11"/>
      <c r="J2215" s="11"/>
      <c r="K2215" s="11"/>
    </row>
    <row r="2216" spans="1:11">
      <c r="A2216" s="204"/>
      <c r="B2216" s="11"/>
      <c r="C2216" s="11"/>
      <c r="D2216" s="11"/>
      <c r="E2216" s="11"/>
      <c r="F2216" s="11"/>
      <c r="G2216" s="11"/>
      <c r="H2216" s="11"/>
      <c r="I2216" s="11"/>
      <c r="J2216" s="11"/>
      <c r="K2216" s="11"/>
    </row>
    <row r="2217" spans="1:11">
      <c r="A2217" s="204"/>
      <c r="B2217" s="11"/>
      <c r="C2217" s="11"/>
      <c r="D2217" s="11"/>
      <c r="E2217" s="11"/>
      <c r="F2217" s="11"/>
      <c r="G2217" s="11"/>
      <c r="H2217" s="11"/>
      <c r="I2217" s="11"/>
      <c r="J2217" s="11"/>
      <c r="K2217" s="11"/>
    </row>
    <row r="2218" spans="1:11">
      <c r="A2218" s="204"/>
      <c r="B2218" s="11"/>
      <c r="C2218" s="11"/>
      <c r="D2218" s="11"/>
      <c r="E2218" s="11"/>
      <c r="F2218" s="11"/>
      <c r="G2218" s="11"/>
      <c r="H2218" s="11"/>
      <c r="I2218" s="11"/>
      <c r="J2218" s="11"/>
      <c r="K2218" s="11"/>
    </row>
    <row r="2219" spans="1:11">
      <c r="A2219" s="204"/>
      <c r="B2219" s="11"/>
      <c r="C2219" s="11"/>
      <c r="D2219" s="11"/>
      <c r="E2219" s="11"/>
      <c r="F2219" s="11"/>
      <c r="G2219" s="11"/>
      <c r="H2219" s="11"/>
      <c r="I2219" s="11"/>
      <c r="J2219" s="11"/>
      <c r="K2219" s="11"/>
    </row>
    <row r="2220" spans="1:11">
      <c r="A2220" s="204"/>
      <c r="B2220" s="11"/>
      <c r="C2220" s="11"/>
      <c r="D2220" s="11"/>
      <c r="E2220" s="11"/>
      <c r="F2220" s="11"/>
      <c r="G2220" s="11"/>
      <c r="H2220" s="11"/>
      <c r="I2220" s="11"/>
      <c r="J2220" s="11"/>
      <c r="K2220" s="11"/>
    </row>
    <row r="2221" spans="1:11">
      <c r="A2221" s="204"/>
      <c r="B2221" s="11"/>
      <c r="C2221" s="11"/>
      <c r="D2221" s="11"/>
      <c r="E2221" s="11"/>
      <c r="F2221" s="11"/>
      <c r="G2221" s="11"/>
      <c r="H2221" s="11"/>
      <c r="I2221" s="11"/>
      <c r="J2221" s="11"/>
      <c r="K2221" s="11"/>
    </row>
    <row r="2222" spans="1:11">
      <c r="A2222" s="204"/>
      <c r="B2222" s="11"/>
      <c r="C2222" s="11"/>
      <c r="D2222" s="11"/>
      <c r="E2222" s="11"/>
      <c r="F2222" s="11"/>
      <c r="G2222" s="11"/>
      <c r="H2222" s="11"/>
      <c r="I2222" s="11"/>
      <c r="J2222" s="11"/>
      <c r="K2222" s="11"/>
    </row>
    <row r="2223" spans="1:11">
      <c r="A2223" s="204"/>
      <c r="B2223" s="11"/>
      <c r="C2223" s="11"/>
      <c r="D2223" s="11"/>
      <c r="E2223" s="11"/>
      <c r="F2223" s="11"/>
      <c r="G2223" s="11"/>
      <c r="H2223" s="11"/>
      <c r="I2223" s="11"/>
      <c r="J2223" s="11"/>
      <c r="K2223" s="11"/>
    </row>
    <row r="2224" spans="1:11">
      <c r="A2224" s="204"/>
      <c r="B2224" s="11"/>
      <c r="C2224" s="11"/>
      <c r="D2224" s="11"/>
      <c r="E2224" s="11"/>
      <c r="F2224" s="11"/>
      <c r="G2224" s="11"/>
      <c r="H2224" s="11"/>
      <c r="I2224" s="11"/>
      <c r="J2224" s="11"/>
      <c r="K2224" s="11"/>
    </row>
    <row r="2225" spans="1:11">
      <c r="A2225" s="204"/>
      <c r="B2225" s="11"/>
      <c r="C2225" s="11"/>
      <c r="D2225" s="11"/>
      <c r="E2225" s="11"/>
      <c r="F2225" s="11"/>
      <c r="G2225" s="11"/>
      <c r="H2225" s="11"/>
      <c r="I2225" s="11"/>
      <c r="J2225" s="11"/>
      <c r="K2225" s="11"/>
    </row>
    <row r="2226" spans="1:11">
      <c r="A2226" s="204"/>
      <c r="B2226" s="11"/>
      <c r="C2226" s="11"/>
      <c r="D2226" s="11"/>
      <c r="E2226" s="11"/>
      <c r="F2226" s="11"/>
      <c r="G2226" s="11"/>
      <c r="H2226" s="11"/>
      <c r="I2226" s="11"/>
      <c r="J2226" s="11"/>
      <c r="K2226" s="11"/>
    </row>
    <row r="2227" spans="1:11">
      <c r="A2227" s="204"/>
      <c r="B2227" s="11"/>
      <c r="C2227" s="11"/>
      <c r="D2227" s="11"/>
      <c r="E2227" s="11"/>
      <c r="F2227" s="11"/>
      <c r="G2227" s="11"/>
      <c r="H2227" s="11"/>
      <c r="I2227" s="11"/>
      <c r="J2227" s="11"/>
      <c r="K2227" s="11"/>
    </row>
    <row r="2228" spans="1:11">
      <c r="A2228" s="204"/>
      <c r="B2228" s="11"/>
      <c r="C2228" s="11"/>
      <c r="D2228" s="11"/>
      <c r="E2228" s="11"/>
      <c r="F2228" s="11"/>
      <c r="G2228" s="11"/>
      <c r="H2228" s="11"/>
      <c r="I2228" s="11"/>
      <c r="J2228" s="11"/>
      <c r="K2228" s="11"/>
    </row>
    <row r="2229" spans="1:11">
      <c r="A2229" s="204"/>
      <c r="B2229" s="11"/>
      <c r="C2229" s="11"/>
      <c r="D2229" s="11"/>
      <c r="E2229" s="11"/>
      <c r="F2229" s="11"/>
      <c r="G2229" s="11"/>
      <c r="H2229" s="11"/>
      <c r="I2229" s="11"/>
      <c r="J2229" s="11"/>
      <c r="K2229" s="11"/>
    </row>
    <row r="2230" spans="1:11">
      <c r="A2230" s="204"/>
      <c r="B2230" s="11"/>
      <c r="C2230" s="11"/>
      <c r="D2230" s="11"/>
      <c r="E2230" s="11"/>
      <c r="F2230" s="11"/>
      <c r="G2230" s="11"/>
      <c r="H2230" s="11"/>
      <c r="I2230" s="11"/>
      <c r="J2230" s="11"/>
      <c r="K2230" s="11"/>
    </row>
    <row r="2231" spans="1:11">
      <c r="A2231" s="204"/>
      <c r="B2231" s="11"/>
      <c r="C2231" s="11"/>
      <c r="D2231" s="11"/>
      <c r="E2231" s="11"/>
      <c r="F2231" s="11"/>
      <c r="G2231" s="11"/>
      <c r="H2231" s="11"/>
      <c r="I2231" s="11"/>
      <c r="J2231" s="11"/>
      <c r="K2231" s="11"/>
    </row>
    <row r="2232" spans="1:11">
      <c r="A2232" s="204"/>
      <c r="B2232" s="11"/>
      <c r="C2232" s="11"/>
      <c r="D2232" s="11"/>
      <c r="E2232" s="11"/>
      <c r="F2232" s="11"/>
      <c r="G2232" s="11"/>
      <c r="H2232" s="11"/>
      <c r="I2232" s="11"/>
      <c r="J2232" s="11"/>
      <c r="K2232" s="11"/>
    </row>
    <row r="2233" spans="1:11">
      <c r="A2233" s="204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</row>
    <row r="2234" spans="1:11">
      <c r="A2234" s="204"/>
      <c r="B2234" s="11"/>
      <c r="C2234" s="11"/>
      <c r="D2234" s="11"/>
      <c r="E2234" s="11"/>
      <c r="F2234" s="11"/>
      <c r="G2234" s="11"/>
      <c r="H2234" s="11"/>
      <c r="I2234" s="11"/>
      <c r="J2234" s="11"/>
      <c r="K2234" s="11"/>
    </row>
    <row r="2235" spans="1:11">
      <c r="A2235" s="204"/>
      <c r="B2235" s="11"/>
      <c r="C2235" s="11"/>
      <c r="D2235" s="11"/>
      <c r="E2235" s="11"/>
      <c r="F2235" s="11"/>
      <c r="G2235" s="11"/>
      <c r="H2235" s="11"/>
      <c r="I2235" s="11"/>
      <c r="J2235" s="11"/>
      <c r="K2235" s="11"/>
    </row>
    <row r="2236" spans="1:11">
      <c r="A2236" s="204"/>
      <c r="B2236" s="11"/>
      <c r="C2236" s="11"/>
      <c r="D2236" s="11"/>
      <c r="E2236" s="11"/>
      <c r="F2236" s="11"/>
      <c r="G2236" s="11"/>
      <c r="H2236" s="11"/>
      <c r="I2236" s="11"/>
      <c r="J2236" s="11"/>
      <c r="K2236" s="11"/>
    </row>
    <row r="2237" spans="1:11">
      <c r="A2237" s="204"/>
      <c r="B2237" s="11"/>
      <c r="C2237" s="11"/>
      <c r="D2237" s="11"/>
      <c r="E2237" s="11"/>
      <c r="F2237" s="11"/>
      <c r="G2237" s="11"/>
      <c r="H2237" s="11"/>
      <c r="I2237" s="11"/>
      <c r="J2237" s="11"/>
      <c r="K2237" s="11"/>
    </row>
    <row r="2238" spans="1:11">
      <c r="A2238" s="204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</row>
    <row r="2239" spans="1:11">
      <c r="A2239" s="204"/>
      <c r="B2239" s="11"/>
      <c r="C2239" s="11"/>
      <c r="D2239" s="11"/>
      <c r="E2239" s="11"/>
      <c r="F2239" s="11"/>
      <c r="G2239" s="11"/>
      <c r="H2239" s="11"/>
      <c r="I2239" s="11"/>
      <c r="J2239" s="11"/>
      <c r="K2239" s="11"/>
    </row>
    <row r="2240" spans="1:11">
      <c r="A2240" s="204"/>
      <c r="B2240" s="11"/>
      <c r="C2240" s="11"/>
      <c r="D2240" s="11"/>
      <c r="E2240" s="11"/>
      <c r="F2240" s="11"/>
      <c r="G2240" s="11"/>
      <c r="H2240" s="11"/>
      <c r="I2240" s="11"/>
      <c r="J2240" s="11"/>
      <c r="K2240" s="11"/>
    </row>
    <row r="2241" spans="1:11">
      <c r="A2241" s="204"/>
      <c r="B2241" s="11"/>
      <c r="C2241" s="11"/>
      <c r="D2241" s="11"/>
      <c r="E2241" s="11"/>
      <c r="F2241" s="11"/>
      <c r="G2241" s="11"/>
      <c r="H2241" s="11"/>
      <c r="I2241" s="11"/>
      <c r="J2241" s="11"/>
      <c r="K2241" s="11"/>
    </row>
    <row r="2242" spans="1:11">
      <c r="A2242" s="204"/>
      <c r="B2242" s="11"/>
      <c r="C2242" s="11"/>
      <c r="D2242" s="11"/>
      <c r="E2242" s="11"/>
      <c r="F2242" s="11"/>
      <c r="G2242" s="11"/>
      <c r="H2242" s="11"/>
      <c r="I2242" s="11"/>
      <c r="J2242" s="11"/>
      <c r="K2242" s="11"/>
    </row>
    <row r="2243" spans="1:11">
      <c r="A2243" s="204"/>
      <c r="B2243" s="11"/>
      <c r="C2243" s="11"/>
      <c r="D2243" s="11"/>
      <c r="E2243" s="11"/>
      <c r="F2243" s="11"/>
      <c r="G2243" s="11"/>
      <c r="H2243" s="11"/>
      <c r="I2243" s="11"/>
      <c r="J2243" s="11"/>
      <c r="K2243" s="11"/>
    </row>
    <row r="2244" spans="1:11">
      <c r="A2244" s="204"/>
      <c r="B2244" s="11"/>
      <c r="C2244" s="11"/>
      <c r="D2244" s="11"/>
      <c r="E2244" s="11"/>
      <c r="F2244" s="11"/>
      <c r="G2244" s="11"/>
      <c r="H2244" s="11"/>
      <c r="I2244" s="11"/>
      <c r="J2244" s="11"/>
      <c r="K2244" s="11"/>
    </row>
    <row r="2245" spans="1:11">
      <c r="A2245" s="204"/>
      <c r="B2245" s="11"/>
      <c r="C2245" s="11"/>
      <c r="D2245" s="11"/>
      <c r="E2245" s="11"/>
      <c r="F2245" s="11"/>
      <c r="G2245" s="11"/>
      <c r="H2245" s="11"/>
      <c r="I2245" s="11"/>
      <c r="J2245" s="11"/>
      <c r="K2245" s="11"/>
    </row>
    <row r="2246" spans="1:11">
      <c r="A2246" s="204"/>
      <c r="B2246" s="11"/>
      <c r="C2246" s="11"/>
      <c r="D2246" s="11"/>
      <c r="E2246" s="11"/>
      <c r="F2246" s="11"/>
      <c r="G2246" s="11"/>
      <c r="H2246" s="11"/>
      <c r="I2246" s="11"/>
      <c r="J2246" s="11"/>
      <c r="K2246" s="11"/>
    </row>
    <row r="2247" spans="1:11">
      <c r="A2247" s="204"/>
      <c r="B2247" s="11"/>
      <c r="C2247" s="11"/>
      <c r="D2247" s="11"/>
      <c r="E2247" s="11"/>
      <c r="F2247" s="11"/>
      <c r="G2247" s="11"/>
      <c r="H2247" s="11"/>
      <c r="I2247" s="11"/>
      <c r="J2247" s="11"/>
      <c r="K2247" s="11"/>
    </row>
    <row r="2248" spans="1:11">
      <c r="A2248" s="204"/>
      <c r="B2248" s="11"/>
      <c r="C2248" s="11"/>
      <c r="D2248" s="11"/>
      <c r="E2248" s="11"/>
      <c r="F2248" s="11"/>
      <c r="G2248" s="11"/>
      <c r="H2248" s="11"/>
      <c r="I2248" s="11"/>
      <c r="J2248" s="11"/>
      <c r="K2248" s="11"/>
    </row>
    <row r="2249" spans="1:11">
      <c r="A2249" s="204"/>
      <c r="B2249" s="11"/>
      <c r="C2249" s="11"/>
      <c r="D2249" s="11"/>
      <c r="E2249" s="11"/>
      <c r="F2249" s="11"/>
      <c r="G2249" s="11"/>
      <c r="H2249" s="11"/>
      <c r="I2249" s="11"/>
      <c r="J2249" s="11"/>
      <c r="K2249" s="11"/>
    </row>
    <row r="2250" spans="1:11">
      <c r="A2250" s="204"/>
      <c r="B2250" s="11"/>
      <c r="C2250" s="11"/>
      <c r="D2250" s="11"/>
      <c r="E2250" s="11"/>
      <c r="F2250" s="11"/>
      <c r="G2250" s="11"/>
      <c r="H2250" s="11"/>
      <c r="I2250" s="11"/>
      <c r="J2250" s="11"/>
      <c r="K2250" s="11"/>
    </row>
    <row r="2251" spans="1:11">
      <c r="A2251" s="204"/>
      <c r="B2251" s="11"/>
      <c r="C2251" s="11"/>
      <c r="D2251" s="11"/>
      <c r="E2251" s="11"/>
      <c r="F2251" s="11"/>
      <c r="G2251" s="11"/>
      <c r="H2251" s="11"/>
      <c r="I2251" s="11"/>
      <c r="J2251" s="11"/>
      <c r="K2251" s="11"/>
    </row>
    <row r="2252" spans="1:11">
      <c r="A2252" s="204"/>
      <c r="B2252" s="11"/>
      <c r="C2252" s="11"/>
      <c r="D2252" s="11"/>
      <c r="E2252" s="11"/>
      <c r="F2252" s="11"/>
      <c r="G2252" s="11"/>
      <c r="H2252" s="11"/>
      <c r="I2252" s="11"/>
      <c r="J2252" s="11"/>
      <c r="K2252" s="11"/>
    </row>
    <row r="2253" spans="1:11">
      <c r="A2253" s="204"/>
      <c r="B2253" s="11"/>
      <c r="C2253" s="11"/>
      <c r="D2253" s="11"/>
      <c r="E2253" s="11"/>
      <c r="F2253" s="11"/>
      <c r="G2253" s="11"/>
      <c r="H2253" s="11"/>
      <c r="I2253" s="11"/>
      <c r="J2253" s="11"/>
      <c r="K2253" s="11"/>
    </row>
    <row r="2254" spans="1:11">
      <c r="A2254" s="204"/>
      <c r="B2254" s="11"/>
      <c r="C2254" s="11"/>
      <c r="D2254" s="11"/>
      <c r="E2254" s="11"/>
      <c r="F2254" s="11"/>
      <c r="G2254" s="11"/>
      <c r="H2254" s="11"/>
      <c r="I2254" s="11"/>
      <c r="J2254" s="11"/>
      <c r="K2254" s="11"/>
    </row>
    <row r="2255" spans="1:11">
      <c r="A2255" s="204"/>
      <c r="B2255" s="11"/>
      <c r="C2255" s="11"/>
      <c r="D2255" s="11"/>
      <c r="E2255" s="11"/>
      <c r="F2255" s="11"/>
      <c r="G2255" s="11"/>
      <c r="H2255" s="11"/>
      <c r="I2255" s="11"/>
      <c r="J2255" s="11"/>
      <c r="K2255" s="11"/>
    </row>
    <row r="2256" spans="1:11">
      <c r="A2256" s="204"/>
      <c r="B2256" s="11"/>
      <c r="C2256" s="11"/>
      <c r="D2256" s="11"/>
      <c r="E2256" s="11"/>
      <c r="F2256" s="11"/>
      <c r="G2256" s="11"/>
      <c r="H2256" s="11"/>
      <c r="I2256" s="11"/>
      <c r="J2256" s="11"/>
      <c r="K2256" s="11"/>
    </row>
    <row r="2257" spans="1:11">
      <c r="A2257" s="204"/>
      <c r="B2257" s="11"/>
      <c r="C2257" s="11"/>
      <c r="D2257" s="11"/>
      <c r="E2257" s="11"/>
      <c r="F2257" s="11"/>
      <c r="G2257" s="11"/>
      <c r="H2257" s="11"/>
      <c r="I2257" s="11"/>
      <c r="J2257" s="11"/>
      <c r="K2257" s="11"/>
    </row>
    <row r="2258" spans="1:11">
      <c r="A2258" s="204"/>
      <c r="B2258" s="11"/>
      <c r="C2258" s="11"/>
      <c r="D2258" s="11"/>
      <c r="E2258" s="11"/>
      <c r="F2258" s="11"/>
      <c r="G2258" s="11"/>
      <c r="H2258" s="11"/>
      <c r="I2258" s="11"/>
      <c r="J2258" s="11"/>
      <c r="K2258" s="11"/>
    </row>
    <row r="2259" spans="1:11">
      <c r="A2259" s="204"/>
      <c r="B2259" s="11"/>
      <c r="C2259" s="11"/>
      <c r="D2259" s="11"/>
      <c r="E2259" s="11"/>
      <c r="F2259" s="11"/>
      <c r="G2259" s="11"/>
      <c r="H2259" s="11"/>
      <c r="I2259" s="11"/>
      <c r="J2259" s="11"/>
      <c r="K2259" s="11"/>
    </row>
    <row r="2260" spans="1:11">
      <c r="A2260" s="204"/>
      <c r="B2260" s="11"/>
      <c r="C2260" s="11"/>
      <c r="D2260" s="11"/>
      <c r="E2260" s="11"/>
      <c r="F2260" s="11"/>
      <c r="G2260" s="11"/>
      <c r="H2260" s="11"/>
      <c r="I2260" s="11"/>
      <c r="J2260" s="11"/>
      <c r="K2260" s="11"/>
    </row>
    <row r="2261" spans="1:11">
      <c r="A2261" s="204"/>
      <c r="B2261" s="11"/>
      <c r="C2261" s="11"/>
      <c r="D2261" s="11"/>
      <c r="E2261" s="11"/>
      <c r="F2261" s="11"/>
      <c r="G2261" s="11"/>
      <c r="H2261" s="11"/>
      <c r="I2261" s="11"/>
      <c r="J2261" s="11"/>
      <c r="K2261" s="11"/>
    </row>
    <row r="2262" spans="1:11">
      <c r="A2262" s="204"/>
      <c r="B2262" s="11"/>
      <c r="C2262" s="11"/>
      <c r="D2262" s="11"/>
      <c r="E2262" s="11"/>
      <c r="F2262" s="11"/>
      <c r="G2262" s="11"/>
      <c r="H2262" s="11"/>
      <c r="I2262" s="11"/>
      <c r="J2262" s="11"/>
      <c r="K2262" s="11"/>
    </row>
    <row r="2263" spans="1:11">
      <c r="A2263" s="204"/>
      <c r="B2263" s="11"/>
      <c r="C2263" s="11"/>
      <c r="D2263" s="11"/>
      <c r="E2263" s="11"/>
      <c r="F2263" s="11"/>
      <c r="G2263" s="11"/>
      <c r="H2263" s="11"/>
      <c r="I2263" s="11"/>
      <c r="J2263" s="11"/>
      <c r="K2263" s="11"/>
    </row>
    <row r="2264" spans="1:11">
      <c r="A2264" s="204"/>
      <c r="B2264" s="11"/>
      <c r="C2264" s="11"/>
      <c r="D2264" s="11"/>
      <c r="E2264" s="11"/>
      <c r="F2264" s="11"/>
      <c r="G2264" s="11"/>
      <c r="H2264" s="11"/>
      <c r="I2264" s="11"/>
      <c r="J2264" s="11"/>
      <c r="K2264" s="11"/>
    </row>
    <row r="2265" spans="1:11">
      <c r="A2265" s="204"/>
      <c r="B2265" s="11"/>
      <c r="C2265" s="11"/>
      <c r="D2265" s="11"/>
      <c r="E2265" s="11"/>
      <c r="F2265" s="11"/>
      <c r="G2265" s="11"/>
      <c r="H2265" s="11"/>
      <c r="I2265" s="11"/>
      <c r="J2265" s="11"/>
      <c r="K2265" s="11"/>
    </row>
    <row r="2266" spans="1:11">
      <c r="A2266" s="204"/>
      <c r="B2266" s="11"/>
      <c r="C2266" s="11"/>
      <c r="D2266" s="11"/>
      <c r="E2266" s="11"/>
      <c r="F2266" s="11"/>
      <c r="G2266" s="11"/>
      <c r="H2266" s="11"/>
      <c r="I2266" s="11"/>
      <c r="J2266" s="11"/>
      <c r="K2266" s="11"/>
    </row>
    <row r="2267" spans="1:11">
      <c r="A2267" s="204"/>
      <c r="B2267" s="11"/>
      <c r="C2267" s="11"/>
      <c r="D2267" s="11"/>
      <c r="E2267" s="11"/>
      <c r="F2267" s="11"/>
      <c r="G2267" s="11"/>
      <c r="H2267" s="11"/>
      <c r="I2267" s="11"/>
      <c r="J2267" s="11"/>
      <c r="K2267" s="11"/>
    </row>
    <row r="2268" spans="1:11">
      <c r="A2268" s="204"/>
      <c r="B2268" s="11"/>
      <c r="C2268" s="11"/>
      <c r="D2268" s="11"/>
      <c r="E2268" s="11"/>
      <c r="F2268" s="11"/>
      <c r="G2268" s="11"/>
      <c r="H2268" s="11"/>
      <c r="I2268" s="11"/>
      <c r="J2268" s="11"/>
      <c r="K2268" s="11"/>
    </row>
    <row r="2269" spans="1:11">
      <c r="A2269" s="204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</row>
    <row r="2270" spans="1:11">
      <c r="A2270" s="204"/>
      <c r="B2270" s="11"/>
      <c r="C2270" s="11"/>
      <c r="D2270" s="11"/>
      <c r="E2270" s="11"/>
      <c r="F2270" s="11"/>
      <c r="G2270" s="11"/>
      <c r="H2270" s="11"/>
      <c r="I2270" s="11"/>
      <c r="J2270" s="11"/>
      <c r="K2270" s="11"/>
    </row>
    <row r="2271" spans="1:11">
      <c r="A2271" s="204"/>
      <c r="B2271" s="11"/>
      <c r="C2271" s="11"/>
      <c r="D2271" s="11"/>
      <c r="E2271" s="11"/>
      <c r="F2271" s="11"/>
      <c r="G2271" s="11"/>
      <c r="H2271" s="11"/>
      <c r="I2271" s="11"/>
      <c r="J2271" s="11"/>
      <c r="K2271" s="11"/>
    </row>
    <row r="2272" spans="1:11">
      <c r="A2272" s="204"/>
      <c r="B2272" s="11"/>
      <c r="C2272" s="11"/>
      <c r="D2272" s="11"/>
      <c r="E2272" s="11"/>
      <c r="F2272" s="11"/>
      <c r="G2272" s="11"/>
      <c r="H2272" s="11"/>
      <c r="I2272" s="11"/>
      <c r="J2272" s="11"/>
      <c r="K2272" s="11"/>
    </row>
    <row r="2273" spans="1:11">
      <c r="A2273" s="204"/>
      <c r="B2273" s="11"/>
      <c r="C2273" s="11"/>
      <c r="D2273" s="11"/>
      <c r="E2273" s="11"/>
      <c r="F2273" s="11"/>
      <c r="G2273" s="11"/>
      <c r="H2273" s="11"/>
      <c r="I2273" s="11"/>
      <c r="J2273" s="11"/>
      <c r="K2273" s="11"/>
    </row>
    <row r="2274" spans="1:11">
      <c r="A2274" s="204"/>
      <c r="B2274" s="11"/>
      <c r="C2274" s="11"/>
      <c r="D2274" s="11"/>
      <c r="E2274" s="11"/>
      <c r="F2274" s="11"/>
      <c r="G2274" s="11"/>
      <c r="H2274" s="11"/>
      <c r="I2274" s="11"/>
      <c r="J2274" s="11"/>
      <c r="K2274" s="11"/>
    </row>
    <row r="2275" spans="1:11">
      <c r="A2275" s="204"/>
      <c r="B2275" s="11"/>
      <c r="C2275" s="11"/>
      <c r="D2275" s="11"/>
      <c r="E2275" s="11"/>
      <c r="F2275" s="11"/>
      <c r="G2275" s="11"/>
      <c r="H2275" s="11"/>
      <c r="I2275" s="11"/>
      <c r="J2275" s="11"/>
      <c r="K2275" s="11"/>
    </row>
    <row r="2276" spans="1:11">
      <c r="A2276" s="204"/>
      <c r="B2276" s="11"/>
      <c r="C2276" s="11"/>
      <c r="D2276" s="11"/>
      <c r="E2276" s="11"/>
      <c r="F2276" s="11"/>
      <c r="G2276" s="11"/>
      <c r="H2276" s="11"/>
      <c r="I2276" s="11"/>
      <c r="J2276" s="11"/>
      <c r="K2276" s="11"/>
    </row>
    <row r="2277" spans="1:11">
      <c r="A2277" s="204"/>
      <c r="B2277" s="11"/>
      <c r="C2277" s="11"/>
      <c r="D2277" s="11"/>
      <c r="E2277" s="11"/>
      <c r="F2277" s="11"/>
      <c r="G2277" s="11"/>
      <c r="H2277" s="11"/>
      <c r="I2277" s="11"/>
      <c r="J2277" s="11"/>
      <c r="K2277" s="11"/>
    </row>
    <row r="2278" spans="1:11">
      <c r="A2278" s="204"/>
      <c r="B2278" s="11"/>
      <c r="C2278" s="11"/>
      <c r="D2278" s="11"/>
      <c r="E2278" s="11"/>
      <c r="F2278" s="11"/>
      <c r="G2278" s="11"/>
      <c r="H2278" s="11"/>
      <c r="I2278" s="11"/>
      <c r="J2278" s="11"/>
      <c r="K2278" s="11"/>
    </row>
    <row r="2279" spans="1:11">
      <c r="A2279" s="204"/>
      <c r="B2279" s="11"/>
      <c r="C2279" s="11"/>
      <c r="D2279" s="11"/>
      <c r="E2279" s="11"/>
      <c r="F2279" s="11"/>
      <c r="G2279" s="11"/>
      <c r="H2279" s="11"/>
      <c r="I2279" s="11"/>
      <c r="J2279" s="11"/>
      <c r="K2279" s="11"/>
    </row>
    <row r="2280" spans="1:11">
      <c r="A2280" s="204"/>
      <c r="B2280" s="11"/>
      <c r="C2280" s="11"/>
      <c r="D2280" s="11"/>
      <c r="E2280" s="11"/>
      <c r="F2280" s="11"/>
      <c r="G2280" s="11"/>
      <c r="H2280" s="11"/>
      <c r="I2280" s="11"/>
      <c r="J2280" s="11"/>
      <c r="K2280" s="11"/>
    </row>
    <row r="2281" spans="1:11">
      <c r="A2281" s="204"/>
      <c r="B2281" s="11"/>
      <c r="C2281" s="11"/>
      <c r="D2281" s="11"/>
      <c r="E2281" s="11"/>
      <c r="F2281" s="11"/>
      <c r="G2281" s="11"/>
      <c r="H2281" s="11"/>
      <c r="I2281" s="11"/>
      <c r="J2281" s="11"/>
      <c r="K2281" s="11"/>
    </row>
    <row r="2282" spans="1:11">
      <c r="A2282" s="204"/>
      <c r="B2282" s="11"/>
      <c r="C2282" s="11"/>
      <c r="D2282" s="11"/>
      <c r="E2282" s="11"/>
      <c r="F2282" s="11"/>
      <c r="G2282" s="11"/>
      <c r="H2282" s="11"/>
      <c r="I2282" s="11"/>
      <c r="J2282" s="11"/>
      <c r="K2282" s="11"/>
    </row>
    <row r="2283" spans="1:11">
      <c r="A2283" s="204"/>
      <c r="B2283" s="11"/>
      <c r="C2283" s="11"/>
      <c r="D2283" s="11"/>
      <c r="E2283" s="11"/>
      <c r="F2283" s="11"/>
      <c r="G2283" s="11"/>
      <c r="H2283" s="11"/>
      <c r="I2283" s="11"/>
      <c r="J2283" s="11"/>
      <c r="K2283" s="11"/>
    </row>
    <row r="2284" spans="1:11">
      <c r="A2284" s="204"/>
      <c r="B2284" s="11"/>
      <c r="C2284" s="11"/>
      <c r="D2284" s="11"/>
      <c r="E2284" s="11"/>
      <c r="F2284" s="11"/>
      <c r="G2284" s="11"/>
      <c r="H2284" s="11"/>
      <c r="I2284" s="11"/>
      <c r="J2284" s="11"/>
      <c r="K2284" s="11"/>
    </row>
    <row r="2285" spans="1:11">
      <c r="A2285" s="204"/>
      <c r="B2285" s="11"/>
      <c r="C2285" s="11"/>
      <c r="D2285" s="11"/>
      <c r="E2285" s="11"/>
      <c r="F2285" s="11"/>
      <c r="G2285" s="11"/>
      <c r="H2285" s="11"/>
      <c r="I2285" s="11"/>
      <c r="J2285" s="11"/>
      <c r="K2285" s="11"/>
    </row>
    <row r="2286" spans="1:11">
      <c r="A2286" s="204"/>
      <c r="B2286" s="11"/>
      <c r="C2286" s="11"/>
      <c r="D2286" s="11"/>
      <c r="E2286" s="11"/>
      <c r="F2286" s="11"/>
      <c r="G2286" s="11"/>
      <c r="H2286" s="11"/>
      <c r="I2286" s="11"/>
      <c r="J2286" s="11"/>
      <c r="K2286" s="11"/>
    </row>
    <row r="2287" spans="1:11">
      <c r="A2287" s="204"/>
      <c r="B2287" s="11"/>
      <c r="C2287" s="11"/>
      <c r="D2287" s="11"/>
      <c r="E2287" s="11"/>
      <c r="F2287" s="11"/>
      <c r="G2287" s="11"/>
      <c r="H2287" s="11"/>
      <c r="I2287" s="11"/>
      <c r="J2287" s="11"/>
      <c r="K2287" s="11"/>
    </row>
    <row r="2288" spans="1:11">
      <c r="A2288" s="204"/>
      <c r="B2288" s="11"/>
      <c r="C2288" s="11"/>
      <c r="D2288" s="11"/>
      <c r="E2288" s="11"/>
      <c r="F2288" s="11"/>
      <c r="G2288" s="11"/>
      <c r="H2288" s="11"/>
      <c r="I2288" s="11"/>
      <c r="J2288" s="11"/>
      <c r="K2288" s="11"/>
    </row>
    <row r="2289" spans="1:11">
      <c r="A2289" s="204"/>
      <c r="B2289" s="11"/>
      <c r="C2289" s="11"/>
      <c r="D2289" s="11"/>
      <c r="E2289" s="11"/>
      <c r="F2289" s="11"/>
      <c r="G2289" s="11"/>
      <c r="H2289" s="11"/>
      <c r="I2289" s="11"/>
      <c r="J2289" s="11"/>
      <c r="K2289" s="11"/>
    </row>
    <row r="2290" spans="1:11">
      <c r="A2290" s="204"/>
      <c r="B2290" s="11"/>
      <c r="C2290" s="11"/>
      <c r="D2290" s="11"/>
      <c r="E2290" s="11"/>
      <c r="F2290" s="11"/>
      <c r="G2290" s="11"/>
      <c r="H2290" s="11"/>
      <c r="I2290" s="11"/>
      <c r="J2290" s="11"/>
      <c r="K2290" s="11"/>
    </row>
    <row r="2291" spans="1:11">
      <c r="A2291" s="204"/>
      <c r="B2291" s="11"/>
      <c r="C2291" s="11"/>
      <c r="D2291" s="11"/>
      <c r="E2291" s="11"/>
      <c r="F2291" s="11"/>
      <c r="G2291" s="11"/>
      <c r="H2291" s="11"/>
      <c r="I2291" s="11"/>
      <c r="J2291" s="11"/>
      <c r="K2291" s="11"/>
    </row>
    <row r="2292" spans="1:11">
      <c r="A2292" s="204"/>
      <c r="B2292" s="11"/>
      <c r="C2292" s="11"/>
      <c r="D2292" s="11"/>
      <c r="E2292" s="11"/>
      <c r="F2292" s="11"/>
      <c r="G2292" s="11"/>
      <c r="H2292" s="11"/>
      <c r="I2292" s="11"/>
      <c r="J2292" s="11"/>
      <c r="K2292" s="11"/>
    </row>
    <row r="2293" spans="1:11">
      <c r="A2293" s="204"/>
      <c r="B2293" s="11"/>
      <c r="C2293" s="11"/>
      <c r="D2293" s="11"/>
      <c r="E2293" s="11"/>
      <c r="F2293" s="11"/>
      <c r="G2293" s="11"/>
      <c r="H2293" s="11"/>
      <c r="I2293" s="11"/>
      <c r="J2293" s="11"/>
      <c r="K2293" s="11"/>
    </row>
    <row r="2294" spans="1:11">
      <c r="A2294" s="204"/>
      <c r="B2294" s="11"/>
      <c r="C2294" s="11"/>
      <c r="D2294" s="11"/>
      <c r="E2294" s="11"/>
      <c r="F2294" s="11"/>
      <c r="G2294" s="11"/>
      <c r="H2294" s="11"/>
      <c r="I2294" s="11"/>
      <c r="J2294" s="11"/>
      <c r="K2294" s="11"/>
    </row>
    <row r="2295" spans="1:11">
      <c r="A2295" s="204"/>
      <c r="B2295" s="11"/>
      <c r="C2295" s="11"/>
      <c r="D2295" s="11"/>
      <c r="E2295" s="11"/>
      <c r="F2295" s="11"/>
      <c r="G2295" s="11"/>
      <c r="H2295" s="11"/>
      <c r="I2295" s="11"/>
      <c r="J2295" s="11"/>
      <c r="K2295" s="11"/>
    </row>
    <row r="2296" spans="1:11">
      <c r="A2296" s="204"/>
      <c r="B2296" s="11"/>
      <c r="C2296" s="11"/>
      <c r="D2296" s="11"/>
      <c r="E2296" s="11"/>
      <c r="F2296" s="11"/>
      <c r="G2296" s="11"/>
      <c r="H2296" s="11"/>
      <c r="I2296" s="11"/>
      <c r="J2296" s="11"/>
      <c r="K2296" s="11"/>
    </row>
    <row r="2297" spans="1:11">
      <c r="A2297" s="204"/>
      <c r="B2297" s="11"/>
      <c r="C2297" s="11"/>
      <c r="D2297" s="11"/>
      <c r="E2297" s="11"/>
      <c r="F2297" s="11"/>
      <c r="G2297" s="11"/>
      <c r="H2297" s="11"/>
      <c r="I2297" s="11"/>
      <c r="J2297" s="11"/>
      <c r="K2297" s="11"/>
    </row>
    <row r="2298" spans="1:11">
      <c r="A2298" s="204"/>
      <c r="B2298" s="11"/>
      <c r="C2298" s="11"/>
      <c r="D2298" s="11"/>
      <c r="E2298" s="11"/>
      <c r="F2298" s="11"/>
      <c r="G2298" s="11"/>
      <c r="H2298" s="11"/>
      <c r="I2298" s="11"/>
      <c r="J2298" s="11"/>
      <c r="K2298" s="11"/>
    </row>
    <row r="2299" spans="1:11">
      <c r="A2299" s="204"/>
      <c r="B2299" s="11"/>
      <c r="C2299" s="11"/>
      <c r="D2299" s="11"/>
      <c r="E2299" s="11"/>
      <c r="F2299" s="11"/>
      <c r="G2299" s="11"/>
      <c r="H2299" s="11"/>
      <c r="I2299" s="11"/>
      <c r="J2299" s="11"/>
      <c r="K2299" s="11"/>
    </row>
    <row r="2300" spans="1:11">
      <c r="A2300" s="204"/>
      <c r="B2300" s="11"/>
      <c r="C2300" s="11"/>
      <c r="D2300" s="11"/>
      <c r="E2300" s="11"/>
      <c r="F2300" s="11"/>
      <c r="G2300" s="11"/>
      <c r="H2300" s="11"/>
      <c r="I2300" s="11"/>
      <c r="J2300" s="11"/>
      <c r="K2300" s="11"/>
    </row>
    <row r="2301" spans="1:11">
      <c r="A2301" s="204"/>
      <c r="B2301" s="11"/>
      <c r="C2301" s="11"/>
      <c r="D2301" s="11"/>
      <c r="E2301" s="11"/>
      <c r="F2301" s="11"/>
      <c r="G2301" s="11"/>
      <c r="H2301" s="11"/>
      <c r="I2301" s="11"/>
      <c r="J2301" s="11"/>
      <c r="K2301" s="11"/>
    </row>
    <row r="2302" spans="1:11">
      <c r="A2302" s="204"/>
      <c r="B2302" s="11"/>
      <c r="C2302" s="11"/>
      <c r="D2302" s="11"/>
      <c r="E2302" s="11"/>
      <c r="F2302" s="11"/>
      <c r="G2302" s="11"/>
      <c r="H2302" s="11"/>
      <c r="I2302" s="11"/>
      <c r="J2302" s="11"/>
      <c r="K2302" s="11"/>
    </row>
    <row r="2303" spans="1:11">
      <c r="A2303" s="204"/>
      <c r="B2303" s="11"/>
      <c r="C2303" s="11"/>
      <c r="D2303" s="11"/>
      <c r="E2303" s="11"/>
      <c r="F2303" s="11"/>
      <c r="G2303" s="11"/>
      <c r="H2303" s="11"/>
      <c r="I2303" s="11"/>
      <c r="J2303" s="11"/>
      <c r="K2303" s="11"/>
    </row>
    <row r="2304" spans="1:11">
      <c r="A2304" s="204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</row>
    <row r="2305" spans="1:11">
      <c r="A2305" s="204"/>
      <c r="B2305" s="11"/>
      <c r="C2305" s="11"/>
      <c r="D2305" s="11"/>
      <c r="E2305" s="11"/>
      <c r="F2305" s="11"/>
      <c r="G2305" s="11"/>
      <c r="H2305" s="11"/>
      <c r="I2305" s="11"/>
      <c r="J2305" s="11"/>
      <c r="K2305" s="11"/>
    </row>
    <row r="2306" spans="1:11">
      <c r="A2306" s="204"/>
      <c r="B2306" s="11"/>
      <c r="C2306" s="11"/>
      <c r="D2306" s="11"/>
      <c r="E2306" s="11"/>
      <c r="F2306" s="11"/>
      <c r="G2306" s="11"/>
      <c r="H2306" s="11"/>
      <c r="I2306" s="11"/>
      <c r="J2306" s="11"/>
      <c r="K2306" s="11"/>
    </row>
    <row r="2307" spans="1:11">
      <c r="A2307" s="204"/>
      <c r="B2307" s="11"/>
      <c r="C2307" s="11"/>
      <c r="D2307" s="11"/>
      <c r="E2307" s="11"/>
      <c r="F2307" s="11"/>
      <c r="G2307" s="11"/>
      <c r="H2307" s="11"/>
      <c r="I2307" s="11"/>
      <c r="J2307" s="11"/>
      <c r="K2307" s="11"/>
    </row>
    <row r="2308" spans="1:11">
      <c r="A2308" s="204"/>
      <c r="B2308" s="11"/>
      <c r="C2308" s="11"/>
      <c r="D2308" s="11"/>
      <c r="E2308" s="11"/>
      <c r="F2308" s="11"/>
      <c r="G2308" s="11"/>
      <c r="H2308" s="11"/>
      <c r="I2308" s="11"/>
      <c r="J2308" s="11"/>
      <c r="K2308" s="11"/>
    </row>
    <row r="2309" spans="1:11">
      <c r="A2309" s="204"/>
      <c r="B2309" s="11"/>
      <c r="C2309" s="11"/>
      <c r="D2309" s="11"/>
      <c r="E2309" s="11"/>
      <c r="F2309" s="11"/>
      <c r="G2309" s="11"/>
      <c r="H2309" s="11"/>
      <c r="I2309" s="11"/>
      <c r="J2309" s="11"/>
      <c r="K2309" s="11"/>
    </row>
    <row r="2310" spans="1:11">
      <c r="A2310" s="204"/>
      <c r="B2310" s="11"/>
      <c r="C2310" s="11"/>
      <c r="D2310" s="11"/>
      <c r="E2310" s="11"/>
      <c r="F2310" s="11"/>
      <c r="G2310" s="11"/>
      <c r="H2310" s="11"/>
      <c r="I2310" s="11"/>
      <c r="J2310" s="11"/>
      <c r="K2310" s="11"/>
    </row>
    <row r="2311" spans="1:11">
      <c r="A2311" s="204"/>
      <c r="B2311" s="11"/>
      <c r="C2311" s="11"/>
      <c r="D2311" s="11"/>
      <c r="E2311" s="11"/>
      <c r="F2311" s="11"/>
      <c r="G2311" s="11"/>
      <c r="H2311" s="11"/>
      <c r="I2311" s="11"/>
      <c r="J2311" s="11"/>
      <c r="K2311" s="11"/>
    </row>
    <row r="2312" spans="1:11">
      <c r="A2312" s="204"/>
      <c r="B2312" s="11"/>
      <c r="C2312" s="11"/>
      <c r="D2312" s="11"/>
      <c r="E2312" s="11"/>
      <c r="F2312" s="11"/>
      <c r="G2312" s="11"/>
      <c r="H2312" s="11"/>
      <c r="I2312" s="11"/>
      <c r="J2312" s="11"/>
      <c r="K2312" s="11"/>
    </row>
    <row r="2313" spans="1:11">
      <c r="A2313" s="204"/>
      <c r="B2313" s="11"/>
      <c r="C2313" s="11"/>
      <c r="D2313" s="11"/>
      <c r="E2313" s="11"/>
      <c r="F2313" s="11"/>
      <c r="G2313" s="11"/>
      <c r="H2313" s="11"/>
      <c r="I2313" s="11"/>
      <c r="J2313" s="11"/>
      <c r="K2313" s="11"/>
    </row>
    <row r="2314" spans="1:11">
      <c r="A2314" s="204"/>
      <c r="B2314" s="11"/>
      <c r="C2314" s="11"/>
      <c r="D2314" s="11"/>
      <c r="E2314" s="11"/>
      <c r="F2314" s="11"/>
      <c r="G2314" s="11"/>
      <c r="H2314" s="11"/>
      <c r="I2314" s="11"/>
      <c r="J2314" s="11"/>
      <c r="K2314" s="11"/>
    </row>
    <row r="2315" spans="1:11">
      <c r="A2315" s="204"/>
      <c r="B2315" s="11"/>
      <c r="C2315" s="11"/>
      <c r="D2315" s="11"/>
      <c r="E2315" s="11"/>
      <c r="F2315" s="11"/>
      <c r="G2315" s="11"/>
      <c r="H2315" s="11"/>
      <c r="I2315" s="11"/>
      <c r="J2315" s="11"/>
      <c r="K2315" s="11"/>
    </row>
    <row r="2316" spans="1:11">
      <c r="A2316" s="204"/>
      <c r="B2316" s="11"/>
      <c r="C2316" s="11"/>
      <c r="D2316" s="11"/>
      <c r="E2316" s="11"/>
      <c r="F2316" s="11"/>
      <c r="G2316" s="11"/>
      <c r="H2316" s="11"/>
      <c r="I2316" s="11"/>
      <c r="J2316" s="11"/>
      <c r="K2316" s="11"/>
    </row>
    <row r="2317" spans="1:11">
      <c r="A2317" s="204"/>
      <c r="B2317" s="11"/>
      <c r="C2317" s="11"/>
      <c r="D2317" s="11"/>
      <c r="E2317" s="11"/>
      <c r="F2317" s="11"/>
      <c r="G2317" s="11"/>
      <c r="H2317" s="11"/>
      <c r="I2317" s="11"/>
      <c r="J2317" s="11"/>
      <c r="K2317" s="11"/>
    </row>
    <row r="2318" spans="1:11">
      <c r="A2318" s="204"/>
      <c r="B2318" s="11"/>
      <c r="C2318" s="11"/>
      <c r="D2318" s="11"/>
      <c r="E2318" s="11"/>
      <c r="F2318" s="11"/>
      <c r="G2318" s="11"/>
      <c r="H2318" s="11"/>
      <c r="I2318" s="11"/>
      <c r="J2318" s="11"/>
      <c r="K2318" s="11"/>
    </row>
    <row r="2319" spans="1:11">
      <c r="A2319" s="204"/>
      <c r="B2319" s="11"/>
      <c r="C2319" s="11"/>
      <c r="D2319" s="11"/>
      <c r="E2319" s="11"/>
      <c r="F2319" s="11"/>
      <c r="G2319" s="11"/>
      <c r="H2319" s="11"/>
      <c r="I2319" s="11"/>
      <c r="J2319" s="11"/>
      <c r="K2319" s="11"/>
    </row>
    <row r="2320" spans="1:11">
      <c r="A2320" s="204"/>
      <c r="B2320" s="11"/>
      <c r="C2320" s="11"/>
      <c r="D2320" s="11"/>
      <c r="E2320" s="11"/>
      <c r="F2320" s="11"/>
      <c r="G2320" s="11"/>
      <c r="H2320" s="11"/>
      <c r="I2320" s="11"/>
      <c r="J2320" s="11"/>
      <c r="K2320" s="11"/>
    </row>
    <row r="2321" spans="1:11">
      <c r="A2321" s="204"/>
      <c r="B2321" s="11"/>
      <c r="C2321" s="11"/>
      <c r="D2321" s="11"/>
      <c r="E2321" s="11"/>
      <c r="F2321" s="11"/>
      <c r="G2321" s="11"/>
      <c r="H2321" s="11"/>
      <c r="I2321" s="11"/>
      <c r="J2321" s="11"/>
      <c r="K2321" s="11"/>
    </row>
    <row r="2322" spans="1:11">
      <c r="A2322" s="204"/>
      <c r="B2322" s="11"/>
      <c r="C2322" s="11"/>
      <c r="D2322" s="11"/>
      <c r="E2322" s="11"/>
      <c r="F2322" s="11"/>
      <c r="G2322" s="11"/>
      <c r="H2322" s="11"/>
      <c r="I2322" s="11"/>
      <c r="J2322" s="11"/>
      <c r="K2322" s="11"/>
    </row>
    <row r="2323" spans="1:11">
      <c r="A2323" s="204"/>
      <c r="B2323" s="11"/>
      <c r="C2323" s="11"/>
      <c r="D2323" s="11"/>
      <c r="E2323" s="11"/>
      <c r="F2323" s="11"/>
      <c r="G2323" s="11"/>
      <c r="H2323" s="11"/>
      <c r="I2323" s="11"/>
      <c r="J2323" s="11"/>
      <c r="K2323" s="11"/>
    </row>
    <row r="2324" spans="1:11">
      <c r="A2324" s="204"/>
      <c r="B2324" s="11"/>
      <c r="C2324" s="11"/>
      <c r="D2324" s="11"/>
      <c r="E2324" s="11"/>
      <c r="F2324" s="11"/>
      <c r="G2324" s="11"/>
      <c r="H2324" s="11"/>
      <c r="I2324" s="11"/>
      <c r="J2324" s="11"/>
      <c r="K2324" s="11"/>
    </row>
    <row r="2325" spans="1:11">
      <c r="A2325" s="204"/>
      <c r="B2325" s="11"/>
      <c r="C2325" s="11"/>
      <c r="D2325" s="11"/>
      <c r="E2325" s="11"/>
      <c r="F2325" s="11"/>
      <c r="G2325" s="11"/>
      <c r="H2325" s="11"/>
      <c r="I2325" s="11"/>
      <c r="J2325" s="11"/>
      <c r="K2325" s="11"/>
    </row>
    <row r="2326" spans="1:11">
      <c r="A2326" s="204"/>
      <c r="B2326" s="11"/>
      <c r="C2326" s="11"/>
      <c r="D2326" s="11"/>
      <c r="E2326" s="11"/>
      <c r="F2326" s="11"/>
      <c r="G2326" s="11"/>
      <c r="H2326" s="11"/>
      <c r="I2326" s="11"/>
      <c r="J2326" s="11"/>
      <c r="K2326" s="11"/>
    </row>
    <row r="2327" spans="1:11">
      <c r="A2327" s="204"/>
      <c r="B2327" s="11"/>
      <c r="C2327" s="11"/>
      <c r="D2327" s="11"/>
      <c r="E2327" s="11"/>
      <c r="F2327" s="11"/>
      <c r="G2327" s="11"/>
      <c r="H2327" s="11"/>
      <c r="I2327" s="11"/>
      <c r="J2327" s="11"/>
      <c r="K2327" s="11"/>
    </row>
    <row r="2328" spans="1:11">
      <c r="A2328" s="204"/>
      <c r="B2328" s="11"/>
      <c r="C2328" s="11"/>
      <c r="D2328" s="11"/>
      <c r="E2328" s="11"/>
      <c r="F2328" s="11"/>
      <c r="G2328" s="11"/>
      <c r="H2328" s="11"/>
      <c r="I2328" s="11"/>
      <c r="J2328" s="11"/>
      <c r="K2328" s="11"/>
    </row>
    <row r="2329" spans="1:11">
      <c r="A2329" s="204"/>
      <c r="B2329" s="11"/>
      <c r="C2329" s="11"/>
      <c r="D2329" s="11"/>
      <c r="E2329" s="11"/>
      <c r="F2329" s="11"/>
      <c r="G2329" s="11"/>
      <c r="H2329" s="11"/>
      <c r="I2329" s="11"/>
      <c r="J2329" s="11"/>
      <c r="K2329" s="11"/>
    </row>
    <row r="2330" spans="1:11">
      <c r="A2330" s="204"/>
      <c r="B2330" s="11"/>
      <c r="C2330" s="11"/>
      <c r="D2330" s="11"/>
      <c r="E2330" s="11"/>
      <c r="F2330" s="11"/>
      <c r="G2330" s="11"/>
      <c r="H2330" s="11"/>
      <c r="I2330" s="11"/>
      <c r="J2330" s="11"/>
      <c r="K2330" s="11"/>
    </row>
    <row r="2331" spans="1:11">
      <c r="A2331" s="204"/>
      <c r="B2331" s="11"/>
      <c r="C2331" s="11"/>
      <c r="D2331" s="11"/>
      <c r="E2331" s="11"/>
      <c r="F2331" s="11"/>
      <c r="G2331" s="11"/>
      <c r="H2331" s="11"/>
      <c r="I2331" s="11"/>
      <c r="J2331" s="11"/>
      <c r="K2331" s="11"/>
    </row>
    <row r="2332" spans="1:11">
      <c r="A2332" s="204"/>
      <c r="B2332" s="11"/>
      <c r="C2332" s="11"/>
      <c r="D2332" s="11"/>
      <c r="E2332" s="11"/>
      <c r="F2332" s="11"/>
      <c r="G2332" s="11"/>
      <c r="H2332" s="11"/>
      <c r="I2332" s="11"/>
      <c r="J2332" s="11"/>
      <c r="K2332" s="11"/>
    </row>
    <row r="2333" spans="1:11">
      <c r="A2333" s="204"/>
      <c r="B2333" s="11"/>
      <c r="C2333" s="11"/>
      <c r="D2333" s="11"/>
      <c r="E2333" s="11"/>
      <c r="F2333" s="11"/>
      <c r="G2333" s="11"/>
      <c r="H2333" s="11"/>
      <c r="I2333" s="11"/>
      <c r="J2333" s="11"/>
      <c r="K2333" s="11"/>
    </row>
    <row r="2334" spans="1:11">
      <c r="A2334" s="204"/>
      <c r="B2334" s="11"/>
      <c r="C2334" s="11"/>
      <c r="D2334" s="11"/>
      <c r="E2334" s="11"/>
      <c r="F2334" s="11"/>
      <c r="G2334" s="11"/>
      <c r="H2334" s="11"/>
      <c r="I2334" s="11"/>
      <c r="J2334" s="11"/>
      <c r="K2334" s="11"/>
    </row>
    <row r="2335" spans="1:11">
      <c r="A2335" s="204"/>
      <c r="B2335" s="11"/>
      <c r="C2335" s="11"/>
      <c r="D2335" s="11"/>
      <c r="E2335" s="11"/>
      <c r="F2335" s="11"/>
      <c r="G2335" s="11"/>
      <c r="H2335" s="11"/>
      <c r="I2335" s="11"/>
      <c r="J2335" s="11"/>
      <c r="K2335" s="11"/>
    </row>
    <row r="2336" spans="1:11">
      <c r="A2336" s="204"/>
      <c r="B2336" s="11"/>
      <c r="C2336" s="11"/>
      <c r="D2336" s="11"/>
      <c r="E2336" s="11"/>
      <c r="F2336" s="11"/>
      <c r="G2336" s="11"/>
      <c r="H2336" s="11"/>
      <c r="I2336" s="11"/>
      <c r="J2336" s="11"/>
      <c r="K2336" s="11"/>
    </row>
    <row r="2337" spans="1:11">
      <c r="A2337" s="204"/>
      <c r="B2337" s="11"/>
      <c r="C2337" s="11"/>
      <c r="D2337" s="11"/>
      <c r="E2337" s="11"/>
      <c r="F2337" s="11"/>
      <c r="G2337" s="11"/>
      <c r="H2337" s="11"/>
      <c r="I2337" s="11"/>
      <c r="J2337" s="11"/>
      <c r="K2337" s="11"/>
    </row>
    <row r="2338" spans="1:11">
      <c r="A2338" s="204"/>
      <c r="B2338" s="11"/>
      <c r="C2338" s="11"/>
      <c r="D2338" s="11"/>
      <c r="E2338" s="11"/>
      <c r="F2338" s="11"/>
      <c r="G2338" s="11"/>
      <c r="H2338" s="11"/>
      <c r="I2338" s="11"/>
      <c r="J2338" s="11"/>
      <c r="K2338" s="11"/>
    </row>
    <row r="2339" spans="1:11">
      <c r="A2339" s="204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</row>
    <row r="2340" spans="1:11">
      <c r="A2340" s="204"/>
      <c r="B2340" s="11"/>
      <c r="C2340" s="11"/>
      <c r="D2340" s="11"/>
      <c r="E2340" s="11"/>
      <c r="F2340" s="11"/>
      <c r="G2340" s="11"/>
      <c r="H2340" s="11"/>
      <c r="I2340" s="11"/>
      <c r="J2340" s="11"/>
      <c r="K2340" s="11"/>
    </row>
    <row r="2341" spans="1:11">
      <c r="A2341" s="204"/>
      <c r="B2341" s="11"/>
      <c r="C2341" s="11"/>
      <c r="D2341" s="11"/>
      <c r="E2341" s="11"/>
      <c r="F2341" s="11"/>
      <c r="G2341" s="11"/>
      <c r="H2341" s="11"/>
      <c r="I2341" s="11"/>
      <c r="J2341" s="11"/>
      <c r="K2341" s="11"/>
    </row>
    <row r="2342" spans="1:11">
      <c r="A2342" s="204"/>
      <c r="B2342" s="11"/>
      <c r="C2342" s="11"/>
      <c r="D2342" s="11"/>
      <c r="E2342" s="11"/>
      <c r="F2342" s="11"/>
      <c r="G2342" s="11"/>
      <c r="H2342" s="11"/>
      <c r="I2342" s="11"/>
      <c r="J2342" s="11"/>
      <c r="K2342" s="11"/>
    </row>
    <row r="2343" spans="1:11">
      <c r="A2343" s="204"/>
      <c r="B2343" s="11"/>
      <c r="C2343" s="11"/>
      <c r="D2343" s="11"/>
      <c r="E2343" s="11"/>
      <c r="F2343" s="11"/>
      <c r="G2343" s="11"/>
      <c r="H2343" s="11"/>
      <c r="I2343" s="11"/>
      <c r="J2343" s="11"/>
      <c r="K2343" s="11"/>
    </row>
    <row r="2344" spans="1:11">
      <c r="A2344" s="204"/>
      <c r="B2344" s="11"/>
      <c r="C2344" s="11"/>
      <c r="D2344" s="11"/>
      <c r="E2344" s="11"/>
      <c r="F2344" s="11"/>
      <c r="G2344" s="11"/>
      <c r="H2344" s="11"/>
      <c r="I2344" s="11"/>
      <c r="J2344" s="11"/>
      <c r="K2344" s="11"/>
    </row>
    <row r="2345" spans="1:11">
      <c r="A2345" s="204"/>
      <c r="B2345" s="11"/>
      <c r="C2345" s="11"/>
      <c r="D2345" s="11"/>
      <c r="E2345" s="11"/>
      <c r="F2345" s="11"/>
      <c r="G2345" s="11"/>
      <c r="H2345" s="11"/>
      <c r="I2345" s="11"/>
      <c r="J2345" s="11"/>
      <c r="K2345" s="11"/>
    </row>
    <row r="2346" spans="1:11">
      <c r="A2346" s="204"/>
      <c r="B2346" s="11"/>
      <c r="C2346" s="11"/>
      <c r="D2346" s="11"/>
      <c r="E2346" s="11"/>
      <c r="F2346" s="11"/>
      <c r="G2346" s="11"/>
      <c r="H2346" s="11"/>
      <c r="I2346" s="11"/>
      <c r="J2346" s="11"/>
      <c r="K2346" s="11"/>
    </row>
    <row r="2347" spans="1:11">
      <c r="A2347" s="204"/>
      <c r="B2347" s="11"/>
      <c r="C2347" s="11"/>
      <c r="D2347" s="11"/>
      <c r="E2347" s="11"/>
      <c r="F2347" s="11"/>
      <c r="G2347" s="11"/>
      <c r="H2347" s="11"/>
      <c r="I2347" s="11"/>
      <c r="J2347" s="11"/>
      <c r="K2347" s="11"/>
    </row>
    <row r="2348" spans="1:11">
      <c r="A2348" s="204"/>
      <c r="B2348" s="11"/>
      <c r="C2348" s="11"/>
      <c r="D2348" s="11"/>
      <c r="E2348" s="11"/>
      <c r="F2348" s="11"/>
      <c r="G2348" s="11"/>
      <c r="H2348" s="11"/>
      <c r="I2348" s="11"/>
      <c r="J2348" s="11"/>
      <c r="K2348" s="11"/>
    </row>
    <row r="2349" spans="1:11">
      <c r="A2349" s="204"/>
      <c r="B2349" s="11"/>
      <c r="C2349" s="11"/>
      <c r="D2349" s="11"/>
      <c r="E2349" s="11"/>
      <c r="F2349" s="11"/>
      <c r="G2349" s="11"/>
      <c r="H2349" s="11"/>
      <c r="I2349" s="11"/>
      <c r="J2349" s="11"/>
      <c r="K2349" s="11"/>
    </row>
    <row r="2350" spans="1:11">
      <c r="A2350" s="204"/>
      <c r="B2350" s="11"/>
      <c r="C2350" s="11"/>
      <c r="D2350" s="11"/>
      <c r="E2350" s="11"/>
      <c r="F2350" s="11"/>
      <c r="G2350" s="11"/>
      <c r="H2350" s="11"/>
      <c r="I2350" s="11"/>
      <c r="J2350" s="11"/>
      <c r="K2350" s="11"/>
    </row>
    <row r="2351" spans="1:11">
      <c r="A2351" s="204"/>
      <c r="B2351" s="11"/>
      <c r="C2351" s="11"/>
      <c r="D2351" s="11"/>
      <c r="E2351" s="11"/>
      <c r="F2351" s="11"/>
      <c r="G2351" s="11"/>
      <c r="H2351" s="11"/>
      <c r="I2351" s="11"/>
      <c r="J2351" s="11"/>
      <c r="K2351" s="11"/>
    </row>
    <row r="2352" spans="1:11">
      <c r="A2352" s="204"/>
      <c r="B2352" s="11"/>
      <c r="C2352" s="11"/>
      <c r="D2352" s="11"/>
      <c r="E2352" s="11"/>
      <c r="F2352" s="11"/>
      <c r="G2352" s="11"/>
      <c r="H2352" s="11"/>
      <c r="I2352" s="11"/>
      <c r="J2352" s="11"/>
      <c r="K2352" s="11"/>
    </row>
    <row r="2353" spans="1:11">
      <c r="A2353" s="204"/>
      <c r="B2353" s="11"/>
      <c r="C2353" s="11"/>
      <c r="D2353" s="11"/>
      <c r="E2353" s="11"/>
      <c r="F2353" s="11"/>
      <c r="G2353" s="11"/>
      <c r="H2353" s="11"/>
      <c r="I2353" s="11"/>
      <c r="J2353" s="11"/>
      <c r="K2353" s="11"/>
    </row>
    <row r="2354" spans="1:11">
      <c r="A2354" s="204"/>
      <c r="B2354" s="11"/>
      <c r="C2354" s="11"/>
      <c r="D2354" s="11"/>
      <c r="E2354" s="11"/>
      <c r="F2354" s="11"/>
      <c r="G2354" s="11"/>
      <c r="H2354" s="11"/>
      <c r="I2354" s="11"/>
      <c r="J2354" s="11"/>
      <c r="K2354" s="11"/>
    </row>
    <row r="2355" spans="1:11">
      <c r="A2355" s="204"/>
      <c r="B2355" s="11"/>
      <c r="C2355" s="11"/>
      <c r="D2355" s="11"/>
      <c r="E2355" s="11"/>
      <c r="F2355" s="11"/>
      <c r="G2355" s="11"/>
      <c r="H2355" s="11"/>
      <c r="I2355" s="11"/>
      <c r="J2355" s="11"/>
      <c r="K2355" s="11"/>
    </row>
    <row r="2356" spans="1:11">
      <c r="A2356" s="204"/>
      <c r="B2356" s="11"/>
      <c r="C2356" s="11"/>
      <c r="D2356" s="11"/>
      <c r="E2356" s="11"/>
      <c r="F2356" s="11"/>
      <c r="G2356" s="11"/>
      <c r="H2356" s="11"/>
      <c r="I2356" s="11"/>
      <c r="J2356" s="11"/>
      <c r="K2356" s="11"/>
    </row>
    <row r="2357" spans="1:11">
      <c r="A2357" s="204"/>
      <c r="B2357" s="11"/>
      <c r="C2357" s="11"/>
      <c r="D2357" s="11"/>
      <c r="E2357" s="11"/>
      <c r="F2357" s="11"/>
      <c r="G2357" s="11"/>
      <c r="H2357" s="11"/>
      <c r="I2357" s="11"/>
      <c r="J2357" s="11"/>
      <c r="K2357" s="11"/>
    </row>
    <row r="2358" spans="1:11">
      <c r="A2358" s="204"/>
      <c r="B2358" s="11"/>
      <c r="C2358" s="11"/>
      <c r="D2358" s="11"/>
      <c r="E2358" s="11"/>
      <c r="F2358" s="11"/>
      <c r="G2358" s="11"/>
      <c r="H2358" s="11"/>
      <c r="I2358" s="11"/>
      <c r="J2358" s="11"/>
      <c r="K2358" s="11"/>
    </row>
    <row r="2359" spans="1:11">
      <c r="A2359" s="204"/>
      <c r="B2359" s="11"/>
      <c r="C2359" s="11"/>
      <c r="D2359" s="11"/>
      <c r="E2359" s="11"/>
      <c r="F2359" s="11"/>
      <c r="G2359" s="11"/>
      <c r="H2359" s="11"/>
      <c r="I2359" s="11"/>
      <c r="J2359" s="11"/>
      <c r="K2359" s="11"/>
    </row>
    <row r="2360" spans="1:11">
      <c r="A2360" s="204"/>
      <c r="B2360" s="11"/>
      <c r="C2360" s="11"/>
      <c r="D2360" s="11"/>
      <c r="E2360" s="11"/>
      <c r="F2360" s="11"/>
      <c r="G2360" s="11"/>
      <c r="H2360" s="11"/>
      <c r="I2360" s="11"/>
      <c r="J2360" s="11"/>
      <c r="K2360" s="11"/>
    </row>
    <row r="2361" spans="1:11">
      <c r="A2361" s="204"/>
      <c r="B2361" s="11"/>
      <c r="C2361" s="11"/>
      <c r="D2361" s="11"/>
      <c r="E2361" s="11"/>
      <c r="F2361" s="11"/>
      <c r="G2361" s="11"/>
      <c r="H2361" s="11"/>
      <c r="I2361" s="11"/>
      <c r="J2361" s="11"/>
      <c r="K2361" s="11"/>
    </row>
    <row r="2362" spans="1:11">
      <c r="A2362" s="204"/>
      <c r="B2362" s="11"/>
      <c r="C2362" s="11"/>
      <c r="D2362" s="11"/>
      <c r="E2362" s="11"/>
      <c r="F2362" s="11"/>
      <c r="G2362" s="11"/>
      <c r="H2362" s="11"/>
      <c r="I2362" s="11"/>
      <c r="J2362" s="11"/>
      <c r="K2362" s="11"/>
    </row>
    <row r="2363" spans="1:11">
      <c r="A2363" s="204"/>
      <c r="B2363" s="11"/>
      <c r="C2363" s="11"/>
      <c r="D2363" s="11"/>
      <c r="E2363" s="11"/>
      <c r="F2363" s="11"/>
      <c r="G2363" s="11"/>
      <c r="H2363" s="11"/>
      <c r="I2363" s="11"/>
      <c r="J2363" s="11"/>
      <c r="K2363" s="11"/>
    </row>
    <row r="2364" spans="1:11">
      <c r="A2364" s="204"/>
      <c r="B2364" s="11"/>
      <c r="C2364" s="11"/>
      <c r="D2364" s="11"/>
      <c r="E2364" s="11"/>
      <c r="F2364" s="11"/>
      <c r="G2364" s="11"/>
      <c r="H2364" s="11"/>
      <c r="I2364" s="11"/>
      <c r="J2364" s="11"/>
      <c r="K2364" s="11"/>
    </row>
    <row r="2365" spans="1:11">
      <c r="A2365" s="204"/>
      <c r="B2365" s="11"/>
      <c r="C2365" s="11"/>
      <c r="D2365" s="11"/>
      <c r="E2365" s="11"/>
      <c r="F2365" s="11"/>
      <c r="G2365" s="11"/>
      <c r="H2365" s="11"/>
      <c r="I2365" s="11"/>
      <c r="J2365" s="11"/>
      <c r="K2365" s="11"/>
    </row>
    <row r="2366" spans="1:11">
      <c r="A2366" s="204"/>
      <c r="B2366" s="11"/>
      <c r="C2366" s="11"/>
      <c r="D2366" s="11"/>
      <c r="E2366" s="11"/>
      <c r="F2366" s="11"/>
      <c r="G2366" s="11"/>
      <c r="H2366" s="11"/>
      <c r="I2366" s="11"/>
      <c r="J2366" s="11"/>
      <c r="K2366" s="11"/>
    </row>
    <row r="2367" spans="1:11">
      <c r="A2367" s="204"/>
      <c r="B2367" s="11"/>
      <c r="C2367" s="11"/>
      <c r="D2367" s="11"/>
      <c r="E2367" s="11"/>
      <c r="F2367" s="11"/>
      <c r="G2367" s="11"/>
      <c r="H2367" s="11"/>
      <c r="I2367" s="11"/>
      <c r="J2367" s="11"/>
      <c r="K2367" s="11"/>
    </row>
    <row r="2368" spans="1:11">
      <c r="A2368" s="204"/>
      <c r="B2368" s="11"/>
      <c r="C2368" s="11"/>
      <c r="D2368" s="11"/>
      <c r="E2368" s="11"/>
      <c r="F2368" s="11"/>
      <c r="G2368" s="11"/>
      <c r="H2368" s="11"/>
      <c r="I2368" s="11"/>
      <c r="J2368" s="11"/>
      <c r="K2368" s="11"/>
    </row>
    <row r="2369" spans="1:11">
      <c r="A2369" s="204"/>
      <c r="B2369" s="11"/>
      <c r="C2369" s="11"/>
      <c r="D2369" s="11"/>
      <c r="E2369" s="11"/>
      <c r="F2369" s="11"/>
      <c r="G2369" s="11"/>
      <c r="H2369" s="11"/>
      <c r="I2369" s="11"/>
      <c r="J2369" s="11"/>
      <c r="K2369" s="11"/>
    </row>
    <row r="2370" spans="1:11">
      <c r="A2370" s="204"/>
      <c r="B2370" s="11"/>
      <c r="C2370" s="11"/>
      <c r="D2370" s="11"/>
      <c r="E2370" s="11"/>
      <c r="F2370" s="11"/>
      <c r="G2370" s="11"/>
      <c r="H2370" s="11"/>
      <c r="I2370" s="11"/>
      <c r="J2370" s="11"/>
      <c r="K2370" s="11"/>
    </row>
    <row r="2371" spans="1:11">
      <c r="A2371" s="204"/>
      <c r="B2371" s="11"/>
      <c r="C2371" s="11"/>
      <c r="D2371" s="11"/>
      <c r="E2371" s="11"/>
      <c r="F2371" s="11"/>
      <c r="G2371" s="11"/>
      <c r="H2371" s="11"/>
      <c r="I2371" s="11"/>
      <c r="J2371" s="11"/>
      <c r="K2371" s="11"/>
    </row>
    <row r="2372" spans="1:11">
      <c r="A2372" s="204"/>
      <c r="B2372" s="11"/>
      <c r="C2372" s="11"/>
      <c r="D2372" s="11"/>
      <c r="E2372" s="11"/>
      <c r="F2372" s="11"/>
      <c r="G2372" s="11"/>
      <c r="H2372" s="11"/>
      <c r="I2372" s="11"/>
      <c r="J2372" s="11"/>
      <c r="K2372" s="11"/>
    </row>
    <row r="2373" spans="1:11">
      <c r="A2373" s="204"/>
      <c r="B2373" s="11"/>
      <c r="C2373" s="11"/>
      <c r="D2373" s="11"/>
      <c r="E2373" s="11"/>
      <c r="F2373" s="11"/>
      <c r="G2373" s="11"/>
      <c r="H2373" s="11"/>
      <c r="I2373" s="11"/>
      <c r="J2373" s="11"/>
      <c r="K2373" s="11"/>
    </row>
    <row r="2374" spans="1:11">
      <c r="A2374" s="204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</row>
    <row r="2375" spans="1:11">
      <c r="A2375" s="204"/>
      <c r="B2375" s="11"/>
      <c r="C2375" s="11"/>
      <c r="D2375" s="11"/>
      <c r="E2375" s="11"/>
      <c r="F2375" s="11"/>
      <c r="G2375" s="11"/>
      <c r="H2375" s="11"/>
      <c r="I2375" s="11"/>
      <c r="J2375" s="11"/>
      <c r="K2375" s="11"/>
    </row>
    <row r="2376" spans="1:11">
      <c r="A2376" s="204"/>
      <c r="B2376" s="11"/>
      <c r="C2376" s="11"/>
      <c r="D2376" s="11"/>
      <c r="E2376" s="11"/>
      <c r="F2376" s="11"/>
      <c r="G2376" s="11"/>
      <c r="H2376" s="11"/>
      <c r="I2376" s="11"/>
      <c r="J2376" s="11"/>
      <c r="K2376" s="11"/>
    </row>
    <row r="2377" spans="1:11">
      <c r="A2377" s="204"/>
      <c r="B2377" s="11"/>
      <c r="C2377" s="11"/>
      <c r="D2377" s="11"/>
      <c r="E2377" s="11"/>
      <c r="F2377" s="11"/>
      <c r="G2377" s="11"/>
      <c r="H2377" s="11"/>
      <c r="I2377" s="11"/>
      <c r="J2377" s="11"/>
      <c r="K2377" s="11"/>
    </row>
    <row r="2378" spans="1:11">
      <c r="A2378" s="204"/>
      <c r="B2378" s="11"/>
      <c r="C2378" s="11"/>
      <c r="D2378" s="11"/>
      <c r="E2378" s="11"/>
      <c r="F2378" s="11"/>
      <c r="G2378" s="11"/>
      <c r="H2378" s="11"/>
      <c r="I2378" s="11"/>
      <c r="J2378" s="11"/>
      <c r="K2378" s="11"/>
    </row>
    <row r="2379" spans="1:11">
      <c r="A2379" s="204"/>
      <c r="B2379" s="11"/>
      <c r="C2379" s="11"/>
      <c r="D2379" s="11"/>
      <c r="E2379" s="11"/>
      <c r="F2379" s="11"/>
      <c r="G2379" s="11"/>
      <c r="H2379" s="11"/>
      <c r="I2379" s="11"/>
      <c r="J2379" s="11"/>
      <c r="K2379" s="11"/>
    </row>
    <row r="2380" spans="1:11">
      <c r="A2380" s="204"/>
      <c r="B2380" s="11"/>
      <c r="C2380" s="11"/>
      <c r="D2380" s="11"/>
      <c r="E2380" s="11"/>
      <c r="F2380" s="11"/>
      <c r="G2380" s="11"/>
      <c r="H2380" s="11"/>
      <c r="I2380" s="11"/>
      <c r="J2380" s="11"/>
      <c r="K2380" s="11"/>
    </row>
    <row r="2381" spans="1:11">
      <c r="A2381" s="204"/>
      <c r="B2381" s="11"/>
      <c r="C2381" s="11"/>
      <c r="D2381" s="11"/>
      <c r="E2381" s="11"/>
      <c r="F2381" s="11"/>
      <c r="G2381" s="11"/>
      <c r="H2381" s="11"/>
      <c r="I2381" s="11"/>
      <c r="J2381" s="11"/>
      <c r="K2381" s="11"/>
    </row>
    <row r="2382" spans="1:11">
      <c r="A2382" s="204"/>
      <c r="B2382" s="11"/>
      <c r="C2382" s="11"/>
      <c r="D2382" s="11"/>
      <c r="E2382" s="11"/>
      <c r="F2382" s="11"/>
      <c r="G2382" s="11"/>
      <c r="H2382" s="11"/>
      <c r="I2382" s="11"/>
      <c r="J2382" s="11"/>
      <c r="K2382" s="11"/>
    </row>
    <row r="2383" spans="1:11">
      <c r="A2383" s="204"/>
      <c r="B2383" s="11"/>
      <c r="C2383" s="11"/>
      <c r="D2383" s="11"/>
      <c r="E2383" s="11"/>
      <c r="F2383" s="11"/>
      <c r="G2383" s="11"/>
      <c r="H2383" s="11"/>
      <c r="I2383" s="11"/>
      <c r="J2383" s="11"/>
      <c r="K2383" s="11"/>
    </row>
    <row r="2384" spans="1:11">
      <c r="A2384" s="204"/>
      <c r="B2384" s="11"/>
      <c r="C2384" s="11"/>
      <c r="D2384" s="11"/>
      <c r="E2384" s="11"/>
      <c r="F2384" s="11"/>
      <c r="G2384" s="11"/>
      <c r="H2384" s="11"/>
      <c r="I2384" s="11"/>
      <c r="J2384" s="11"/>
      <c r="K2384" s="11"/>
    </row>
    <row r="2385" spans="1:11">
      <c r="A2385" s="204"/>
      <c r="B2385" s="11"/>
      <c r="C2385" s="11"/>
      <c r="D2385" s="11"/>
      <c r="E2385" s="11"/>
      <c r="F2385" s="11"/>
      <c r="G2385" s="11"/>
      <c r="H2385" s="11"/>
      <c r="I2385" s="11"/>
      <c r="J2385" s="11"/>
      <c r="K2385" s="11"/>
    </row>
    <row r="2386" spans="1:11">
      <c r="A2386" s="204"/>
      <c r="B2386" s="11"/>
      <c r="C2386" s="11"/>
      <c r="D2386" s="11"/>
      <c r="E2386" s="11"/>
      <c r="F2386" s="11"/>
      <c r="G2386" s="11"/>
      <c r="H2386" s="11"/>
      <c r="I2386" s="11"/>
      <c r="J2386" s="11"/>
      <c r="K2386" s="11"/>
    </row>
    <row r="2387" spans="1:11">
      <c r="A2387" s="204"/>
      <c r="B2387" s="11"/>
      <c r="C2387" s="11"/>
      <c r="D2387" s="11"/>
      <c r="E2387" s="11"/>
      <c r="F2387" s="11"/>
      <c r="G2387" s="11"/>
      <c r="H2387" s="11"/>
      <c r="I2387" s="11"/>
      <c r="J2387" s="11"/>
      <c r="K2387" s="11"/>
    </row>
    <row r="2388" spans="1:11">
      <c r="A2388" s="204"/>
      <c r="B2388" s="11"/>
      <c r="C2388" s="11"/>
      <c r="D2388" s="11"/>
      <c r="E2388" s="11"/>
      <c r="F2388" s="11"/>
      <c r="G2388" s="11"/>
      <c r="H2388" s="11"/>
      <c r="I2388" s="11"/>
      <c r="J2388" s="11"/>
      <c r="K2388" s="11"/>
    </row>
    <row r="2389" spans="1:11">
      <c r="A2389" s="204"/>
      <c r="B2389" s="11"/>
      <c r="C2389" s="11"/>
      <c r="D2389" s="11"/>
      <c r="E2389" s="11"/>
      <c r="F2389" s="11"/>
      <c r="G2389" s="11"/>
      <c r="H2389" s="11"/>
      <c r="I2389" s="11"/>
      <c r="J2389" s="11"/>
      <c r="K2389" s="11"/>
    </row>
    <row r="2390" spans="1:11">
      <c r="A2390" s="204"/>
      <c r="B2390" s="11"/>
      <c r="C2390" s="11"/>
      <c r="D2390" s="11"/>
      <c r="E2390" s="11"/>
      <c r="F2390" s="11"/>
      <c r="G2390" s="11"/>
      <c r="H2390" s="11"/>
      <c r="I2390" s="11"/>
      <c r="J2390" s="11"/>
      <c r="K2390" s="11"/>
    </row>
    <row r="2391" spans="1:11">
      <c r="A2391" s="204"/>
      <c r="B2391" s="11"/>
      <c r="C2391" s="11"/>
      <c r="D2391" s="11"/>
      <c r="E2391" s="11"/>
      <c r="F2391" s="11"/>
      <c r="G2391" s="11"/>
      <c r="H2391" s="11"/>
      <c r="I2391" s="11"/>
      <c r="J2391" s="11"/>
      <c r="K2391" s="11"/>
    </row>
    <row r="2392" spans="1:11">
      <c r="A2392" s="204"/>
      <c r="B2392" s="11"/>
      <c r="C2392" s="11"/>
      <c r="D2392" s="11"/>
      <c r="E2392" s="11"/>
      <c r="F2392" s="11"/>
      <c r="G2392" s="11"/>
      <c r="H2392" s="11"/>
      <c r="I2392" s="11"/>
      <c r="J2392" s="11"/>
      <c r="K2392" s="11"/>
    </row>
    <row r="2393" spans="1:11">
      <c r="A2393" s="204"/>
      <c r="B2393" s="11"/>
      <c r="C2393" s="11"/>
      <c r="D2393" s="11"/>
      <c r="E2393" s="11"/>
      <c r="F2393" s="11"/>
      <c r="G2393" s="11"/>
      <c r="H2393" s="11"/>
      <c r="I2393" s="11"/>
      <c r="J2393" s="11"/>
      <c r="K2393" s="11"/>
    </row>
    <row r="2394" spans="1:11">
      <c r="A2394" s="204"/>
      <c r="B2394" s="11"/>
      <c r="C2394" s="11"/>
      <c r="D2394" s="11"/>
      <c r="E2394" s="11"/>
      <c r="F2394" s="11"/>
      <c r="G2394" s="11"/>
      <c r="H2394" s="11"/>
      <c r="I2394" s="11"/>
      <c r="J2394" s="11"/>
      <c r="K2394" s="11"/>
    </row>
    <row r="2395" spans="1:11">
      <c r="A2395" s="204"/>
      <c r="B2395" s="11"/>
      <c r="C2395" s="11"/>
      <c r="D2395" s="11"/>
      <c r="E2395" s="11"/>
      <c r="F2395" s="11"/>
      <c r="G2395" s="11"/>
      <c r="H2395" s="11"/>
      <c r="I2395" s="11"/>
      <c r="J2395" s="11"/>
      <c r="K2395" s="11"/>
    </row>
    <row r="2396" spans="1:11">
      <c r="A2396" s="204"/>
      <c r="B2396" s="11"/>
      <c r="C2396" s="11"/>
      <c r="D2396" s="11"/>
      <c r="E2396" s="11"/>
      <c r="F2396" s="11"/>
      <c r="G2396" s="11"/>
      <c r="H2396" s="11"/>
      <c r="I2396" s="11"/>
      <c r="J2396" s="11"/>
      <c r="K2396" s="11"/>
    </row>
    <row r="2397" spans="1:11">
      <c r="A2397" s="204"/>
      <c r="B2397" s="11"/>
      <c r="C2397" s="11"/>
      <c r="D2397" s="11"/>
      <c r="E2397" s="11"/>
      <c r="F2397" s="11"/>
      <c r="G2397" s="11"/>
      <c r="H2397" s="11"/>
      <c r="I2397" s="11"/>
      <c r="J2397" s="11"/>
      <c r="K2397" s="11"/>
    </row>
    <row r="2398" spans="1:11">
      <c r="A2398" s="204"/>
      <c r="B2398" s="11"/>
      <c r="C2398" s="11"/>
      <c r="D2398" s="11"/>
      <c r="E2398" s="11"/>
      <c r="F2398" s="11"/>
      <c r="G2398" s="11"/>
      <c r="H2398" s="11"/>
      <c r="I2398" s="11"/>
      <c r="J2398" s="11"/>
      <c r="K2398" s="11"/>
    </row>
    <row r="2399" spans="1:11">
      <c r="A2399" s="204"/>
      <c r="B2399" s="11"/>
      <c r="C2399" s="11"/>
      <c r="D2399" s="11"/>
      <c r="E2399" s="11"/>
      <c r="F2399" s="11"/>
      <c r="G2399" s="11"/>
      <c r="H2399" s="11"/>
      <c r="I2399" s="11"/>
      <c r="J2399" s="11"/>
      <c r="K2399" s="11"/>
    </row>
    <row r="2400" spans="1:11">
      <c r="A2400" s="204"/>
      <c r="B2400" s="11"/>
      <c r="C2400" s="11"/>
      <c r="D2400" s="11"/>
      <c r="E2400" s="11"/>
      <c r="F2400" s="11"/>
      <c r="G2400" s="11"/>
      <c r="H2400" s="11"/>
      <c r="I2400" s="11"/>
      <c r="J2400" s="11"/>
      <c r="K2400" s="11"/>
    </row>
    <row r="2401" spans="1:11">
      <c r="A2401" s="204"/>
      <c r="B2401" s="11"/>
      <c r="C2401" s="11"/>
      <c r="D2401" s="11"/>
      <c r="E2401" s="11"/>
      <c r="F2401" s="11"/>
      <c r="G2401" s="11"/>
      <c r="H2401" s="11"/>
      <c r="I2401" s="11"/>
      <c r="J2401" s="11"/>
      <c r="K2401" s="11"/>
    </row>
    <row r="2402" spans="1:11">
      <c r="A2402" s="204"/>
      <c r="B2402" s="11"/>
      <c r="C2402" s="11"/>
      <c r="D2402" s="11"/>
      <c r="E2402" s="11"/>
      <c r="F2402" s="11"/>
      <c r="G2402" s="11"/>
      <c r="H2402" s="11"/>
      <c r="I2402" s="11"/>
      <c r="J2402" s="11"/>
      <c r="K2402" s="11"/>
    </row>
    <row r="2403" spans="1:11">
      <c r="A2403" s="204"/>
      <c r="B2403" s="11"/>
      <c r="C2403" s="11"/>
      <c r="D2403" s="11"/>
      <c r="E2403" s="11"/>
      <c r="F2403" s="11"/>
      <c r="G2403" s="11"/>
      <c r="H2403" s="11"/>
      <c r="I2403" s="11"/>
      <c r="J2403" s="11"/>
      <c r="K2403" s="11"/>
    </row>
    <row r="2404" spans="1:11">
      <c r="A2404" s="204"/>
      <c r="B2404" s="11"/>
      <c r="C2404" s="11"/>
      <c r="D2404" s="11"/>
      <c r="E2404" s="11"/>
      <c r="F2404" s="11"/>
      <c r="G2404" s="11"/>
      <c r="H2404" s="11"/>
      <c r="I2404" s="11"/>
      <c r="J2404" s="11"/>
      <c r="K2404" s="11"/>
    </row>
    <row r="2405" spans="1:11">
      <c r="A2405" s="204"/>
      <c r="B2405" s="11"/>
      <c r="C2405" s="11"/>
      <c r="D2405" s="11"/>
      <c r="E2405" s="11"/>
      <c r="F2405" s="11"/>
      <c r="G2405" s="11"/>
      <c r="H2405" s="11"/>
      <c r="I2405" s="11"/>
      <c r="J2405" s="11"/>
      <c r="K2405" s="11"/>
    </row>
    <row r="2406" spans="1:11">
      <c r="A2406" s="204"/>
      <c r="B2406" s="11"/>
      <c r="C2406" s="11"/>
      <c r="D2406" s="11"/>
      <c r="E2406" s="11"/>
      <c r="F2406" s="11"/>
      <c r="G2406" s="11"/>
      <c r="H2406" s="11"/>
      <c r="I2406" s="11"/>
      <c r="J2406" s="11"/>
      <c r="K2406" s="11"/>
    </row>
    <row r="2407" spans="1:11">
      <c r="A2407" s="204"/>
      <c r="B2407" s="11"/>
      <c r="C2407" s="11"/>
      <c r="D2407" s="11"/>
      <c r="E2407" s="11"/>
      <c r="F2407" s="11"/>
      <c r="G2407" s="11"/>
      <c r="H2407" s="11"/>
      <c r="I2407" s="11"/>
      <c r="J2407" s="11"/>
      <c r="K2407" s="11"/>
    </row>
    <row r="2408" spans="1:11">
      <c r="A2408" s="204"/>
      <c r="B2408" s="11"/>
      <c r="C2408" s="11"/>
      <c r="D2408" s="11"/>
      <c r="E2408" s="11"/>
      <c r="F2408" s="11"/>
      <c r="G2408" s="11"/>
      <c r="H2408" s="11"/>
      <c r="I2408" s="11"/>
      <c r="J2408" s="11"/>
      <c r="K2408" s="11"/>
    </row>
    <row r="2409" spans="1:11">
      <c r="A2409" s="204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</row>
    <row r="2410" spans="1:11">
      <c r="A2410" s="204"/>
      <c r="B2410" s="11"/>
      <c r="C2410" s="11"/>
      <c r="D2410" s="11"/>
      <c r="E2410" s="11"/>
      <c r="F2410" s="11"/>
      <c r="G2410" s="11"/>
      <c r="H2410" s="11"/>
      <c r="I2410" s="11"/>
      <c r="J2410" s="11"/>
      <c r="K2410" s="11"/>
    </row>
    <row r="2411" spans="1:11">
      <c r="A2411" s="204"/>
      <c r="B2411" s="11"/>
      <c r="C2411" s="11"/>
      <c r="D2411" s="11"/>
      <c r="E2411" s="11"/>
      <c r="F2411" s="11"/>
      <c r="G2411" s="11"/>
      <c r="H2411" s="11"/>
      <c r="I2411" s="11"/>
      <c r="J2411" s="11"/>
      <c r="K2411" s="11"/>
    </row>
    <row r="2412" spans="1:11">
      <c r="A2412" s="204"/>
      <c r="B2412" s="11"/>
      <c r="C2412" s="11"/>
      <c r="D2412" s="11"/>
      <c r="E2412" s="11"/>
      <c r="F2412" s="11"/>
      <c r="G2412" s="11"/>
      <c r="H2412" s="11"/>
      <c r="I2412" s="11"/>
      <c r="J2412" s="11"/>
      <c r="K2412" s="11"/>
    </row>
    <row r="2413" spans="1:11">
      <c r="A2413" s="204"/>
      <c r="B2413" s="11"/>
      <c r="C2413" s="11"/>
      <c r="D2413" s="11"/>
      <c r="E2413" s="11"/>
      <c r="F2413" s="11"/>
      <c r="G2413" s="11"/>
      <c r="H2413" s="11"/>
      <c r="I2413" s="11"/>
      <c r="J2413" s="11"/>
      <c r="K2413" s="11"/>
    </row>
    <row r="2414" spans="1:11">
      <c r="A2414" s="204"/>
      <c r="B2414" s="11"/>
      <c r="C2414" s="11"/>
      <c r="D2414" s="11"/>
      <c r="E2414" s="11"/>
      <c r="F2414" s="11"/>
      <c r="G2414" s="11"/>
      <c r="H2414" s="11"/>
      <c r="I2414" s="11"/>
      <c r="J2414" s="11"/>
      <c r="K2414" s="11"/>
    </row>
    <row r="2415" spans="1:11">
      <c r="A2415" s="204"/>
      <c r="B2415" s="11"/>
      <c r="C2415" s="11"/>
      <c r="D2415" s="11"/>
      <c r="E2415" s="11"/>
      <c r="F2415" s="11"/>
      <c r="G2415" s="11"/>
      <c r="H2415" s="11"/>
      <c r="I2415" s="11"/>
      <c r="J2415" s="11"/>
      <c r="K2415" s="11"/>
    </row>
    <row r="2416" spans="1:11">
      <c r="A2416" s="204"/>
      <c r="B2416" s="11"/>
      <c r="C2416" s="11"/>
      <c r="D2416" s="11"/>
      <c r="E2416" s="11"/>
      <c r="F2416" s="11"/>
      <c r="G2416" s="11"/>
      <c r="H2416" s="11"/>
      <c r="I2416" s="11"/>
      <c r="J2416" s="11"/>
      <c r="K2416" s="11"/>
    </row>
    <row r="2417" spans="1:11">
      <c r="A2417" s="204"/>
      <c r="B2417" s="11"/>
      <c r="C2417" s="11"/>
      <c r="D2417" s="11"/>
      <c r="E2417" s="11"/>
      <c r="F2417" s="11"/>
      <c r="G2417" s="11"/>
      <c r="H2417" s="11"/>
      <c r="I2417" s="11"/>
      <c r="J2417" s="11"/>
      <c r="K2417" s="11"/>
    </row>
    <row r="2418" spans="1:11">
      <c r="A2418" s="204"/>
      <c r="B2418" s="11"/>
      <c r="C2418" s="11"/>
      <c r="D2418" s="11"/>
      <c r="E2418" s="11"/>
      <c r="F2418" s="11"/>
      <c r="G2418" s="11"/>
      <c r="H2418" s="11"/>
      <c r="I2418" s="11"/>
      <c r="J2418" s="11"/>
      <c r="K2418" s="11"/>
    </row>
    <row r="2419" spans="1:11">
      <c r="A2419" s="204"/>
      <c r="B2419" s="11"/>
      <c r="C2419" s="11"/>
      <c r="D2419" s="11"/>
      <c r="E2419" s="11"/>
      <c r="F2419" s="11"/>
      <c r="G2419" s="11"/>
      <c r="H2419" s="11"/>
      <c r="I2419" s="11"/>
      <c r="J2419" s="11"/>
      <c r="K2419" s="11"/>
    </row>
    <row r="2420" spans="1:11">
      <c r="A2420" s="204"/>
      <c r="B2420" s="11"/>
      <c r="C2420" s="11"/>
      <c r="D2420" s="11"/>
      <c r="E2420" s="11"/>
      <c r="F2420" s="11"/>
      <c r="G2420" s="11"/>
      <c r="H2420" s="11"/>
      <c r="I2420" s="11"/>
      <c r="J2420" s="11"/>
      <c r="K2420" s="11"/>
    </row>
    <row r="2421" spans="1:11">
      <c r="A2421" s="204"/>
      <c r="B2421" s="11"/>
      <c r="C2421" s="11"/>
      <c r="D2421" s="11"/>
      <c r="E2421" s="11"/>
      <c r="F2421" s="11"/>
      <c r="G2421" s="11"/>
      <c r="H2421" s="11"/>
      <c r="I2421" s="11"/>
      <c r="J2421" s="11"/>
      <c r="K2421" s="11"/>
    </row>
    <row r="2422" spans="1:11">
      <c r="A2422" s="204"/>
      <c r="B2422" s="11"/>
      <c r="C2422" s="11"/>
      <c r="D2422" s="11"/>
      <c r="E2422" s="11"/>
      <c r="F2422" s="11"/>
      <c r="G2422" s="11"/>
      <c r="H2422" s="11"/>
      <c r="I2422" s="11"/>
      <c r="J2422" s="11"/>
      <c r="K2422" s="11"/>
    </row>
    <row r="2423" spans="1:11">
      <c r="A2423" s="204"/>
      <c r="B2423" s="11"/>
      <c r="C2423" s="11"/>
      <c r="D2423" s="11"/>
      <c r="E2423" s="11"/>
      <c r="F2423" s="11"/>
      <c r="G2423" s="11"/>
      <c r="H2423" s="11"/>
      <c r="I2423" s="11"/>
      <c r="J2423" s="11"/>
      <c r="K2423" s="11"/>
    </row>
    <row r="2424" spans="1:11">
      <c r="A2424" s="204"/>
      <c r="B2424" s="11"/>
      <c r="C2424" s="11"/>
      <c r="D2424" s="11"/>
      <c r="E2424" s="11"/>
      <c r="F2424" s="11"/>
      <c r="G2424" s="11"/>
      <c r="H2424" s="11"/>
      <c r="I2424" s="11"/>
      <c r="J2424" s="11"/>
      <c r="K2424" s="11"/>
    </row>
    <row r="2425" spans="1:11">
      <c r="A2425" s="204"/>
      <c r="B2425" s="11"/>
      <c r="C2425" s="11"/>
      <c r="D2425" s="11"/>
      <c r="E2425" s="11"/>
      <c r="F2425" s="11"/>
      <c r="G2425" s="11"/>
      <c r="H2425" s="11"/>
      <c r="I2425" s="11"/>
      <c r="J2425" s="11"/>
      <c r="K2425" s="11"/>
    </row>
    <row r="2426" spans="1:11">
      <c r="A2426" s="204"/>
      <c r="B2426" s="11"/>
      <c r="C2426" s="11"/>
      <c r="D2426" s="11"/>
      <c r="E2426" s="11"/>
      <c r="F2426" s="11"/>
      <c r="G2426" s="11"/>
      <c r="H2426" s="11"/>
      <c r="I2426" s="11"/>
      <c r="J2426" s="11"/>
      <c r="K2426" s="11"/>
    </row>
    <row r="2427" spans="1:11">
      <c r="A2427" s="204"/>
      <c r="B2427" s="11"/>
      <c r="C2427" s="11"/>
      <c r="D2427" s="11"/>
      <c r="E2427" s="11"/>
      <c r="F2427" s="11"/>
      <c r="G2427" s="11"/>
      <c r="H2427" s="11"/>
      <c r="I2427" s="11"/>
      <c r="J2427" s="11"/>
      <c r="K2427" s="11"/>
    </row>
    <row r="2428" spans="1:11">
      <c r="A2428" s="204"/>
      <c r="B2428" s="11"/>
      <c r="C2428" s="11"/>
      <c r="D2428" s="11"/>
      <c r="E2428" s="11"/>
      <c r="F2428" s="11"/>
      <c r="G2428" s="11"/>
      <c r="H2428" s="11"/>
      <c r="I2428" s="11"/>
      <c r="J2428" s="11"/>
      <c r="K2428" s="11"/>
    </row>
    <row r="2429" spans="1:11">
      <c r="A2429" s="204"/>
      <c r="B2429" s="11"/>
      <c r="C2429" s="11"/>
      <c r="D2429" s="11"/>
      <c r="E2429" s="11"/>
      <c r="F2429" s="11"/>
      <c r="G2429" s="11"/>
      <c r="H2429" s="11"/>
      <c r="I2429" s="11"/>
      <c r="J2429" s="11"/>
      <c r="K2429" s="11"/>
    </row>
    <row r="2430" spans="1:11">
      <c r="A2430" s="204"/>
      <c r="B2430" s="11"/>
      <c r="C2430" s="11"/>
      <c r="D2430" s="11"/>
      <c r="E2430" s="11"/>
      <c r="F2430" s="11"/>
      <c r="G2430" s="11"/>
      <c r="H2430" s="11"/>
      <c r="I2430" s="11"/>
      <c r="J2430" s="11"/>
      <c r="K2430" s="11"/>
    </row>
    <row r="2431" spans="1:11">
      <c r="A2431" s="204"/>
      <c r="B2431" s="11"/>
      <c r="C2431" s="11"/>
      <c r="D2431" s="11"/>
      <c r="E2431" s="11"/>
      <c r="F2431" s="11"/>
      <c r="G2431" s="11"/>
      <c r="H2431" s="11"/>
      <c r="I2431" s="11"/>
      <c r="J2431" s="11"/>
      <c r="K2431" s="11"/>
    </row>
    <row r="2432" spans="1:11">
      <c r="A2432" s="204"/>
      <c r="B2432" s="11"/>
      <c r="C2432" s="11"/>
      <c r="D2432" s="11"/>
      <c r="E2432" s="11"/>
      <c r="F2432" s="11"/>
      <c r="G2432" s="11"/>
      <c r="H2432" s="11"/>
      <c r="I2432" s="11"/>
      <c r="J2432" s="11"/>
      <c r="K2432" s="11"/>
    </row>
    <row r="2433" spans="1:11">
      <c r="A2433" s="204"/>
      <c r="B2433" s="11"/>
      <c r="C2433" s="11"/>
      <c r="D2433" s="11"/>
      <c r="E2433" s="11"/>
      <c r="F2433" s="11"/>
      <c r="G2433" s="11"/>
      <c r="H2433" s="11"/>
      <c r="I2433" s="11"/>
      <c r="J2433" s="11"/>
      <c r="K2433" s="11"/>
    </row>
    <row r="2434" spans="1:11">
      <c r="A2434" s="204"/>
      <c r="B2434" s="11"/>
      <c r="C2434" s="11"/>
      <c r="D2434" s="11"/>
      <c r="E2434" s="11"/>
      <c r="F2434" s="11"/>
      <c r="G2434" s="11"/>
      <c r="H2434" s="11"/>
      <c r="I2434" s="11"/>
      <c r="J2434" s="11"/>
      <c r="K2434" s="11"/>
    </row>
    <row r="2435" spans="1:11">
      <c r="A2435" s="204"/>
      <c r="B2435" s="11"/>
      <c r="C2435" s="11"/>
      <c r="D2435" s="11"/>
      <c r="E2435" s="11"/>
      <c r="F2435" s="11"/>
      <c r="G2435" s="11"/>
      <c r="H2435" s="11"/>
      <c r="I2435" s="11"/>
      <c r="J2435" s="11"/>
      <c r="K2435" s="11"/>
    </row>
    <row r="2436" spans="1:11">
      <c r="A2436" s="204"/>
      <c r="B2436" s="11"/>
      <c r="C2436" s="11"/>
      <c r="D2436" s="11"/>
      <c r="E2436" s="11"/>
      <c r="F2436" s="11"/>
      <c r="G2436" s="11"/>
      <c r="H2436" s="11"/>
      <c r="I2436" s="11"/>
      <c r="J2436" s="11"/>
      <c r="K2436" s="11"/>
    </row>
    <row r="2437" spans="1:11">
      <c r="A2437" s="204"/>
      <c r="B2437" s="11"/>
      <c r="C2437" s="11"/>
      <c r="D2437" s="11"/>
      <c r="E2437" s="11"/>
      <c r="F2437" s="11"/>
      <c r="G2437" s="11"/>
      <c r="H2437" s="11"/>
      <c r="I2437" s="11"/>
      <c r="J2437" s="11"/>
      <c r="K2437" s="11"/>
    </row>
    <row r="2438" spans="1:11">
      <c r="A2438" s="204"/>
      <c r="B2438" s="11"/>
      <c r="C2438" s="11"/>
      <c r="D2438" s="11"/>
      <c r="E2438" s="11"/>
      <c r="F2438" s="11"/>
      <c r="G2438" s="11"/>
      <c r="H2438" s="11"/>
      <c r="I2438" s="11"/>
      <c r="J2438" s="11"/>
      <c r="K2438" s="11"/>
    </row>
    <row r="2439" spans="1:11">
      <c r="A2439" s="204"/>
      <c r="B2439" s="11"/>
      <c r="C2439" s="11"/>
      <c r="D2439" s="11"/>
      <c r="E2439" s="11"/>
      <c r="F2439" s="11"/>
      <c r="G2439" s="11"/>
      <c r="H2439" s="11"/>
      <c r="I2439" s="11"/>
      <c r="J2439" s="11"/>
      <c r="K2439" s="11"/>
    </row>
    <row r="2440" spans="1:11">
      <c r="A2440" s="204"/>
      <c r="B2440" s="11"/>
      <c r="C2440" s="11"/>
      <c r="D2440" s="11"/>
      <c r="E2440" s="11"/>
      <c r="F2440" s="11"/>
      <c r="G2440" s="11"/>
      <c r="H2440" s="11"/>
      <c r="I2440" s="11"/>
      <c r="J2440" s="11"/>
      <c r="K2440" s="11"/>
    </row>
    <row r="2441" spans="1:11">
      <c r="A2441" s="204"/>
      <c r="B2441" s="11"/>
      <c r="C2441" s="11"/>
      <c r="D2441" s="11"/>
      <c r="E2441" s="11"/>
      <c r="F2441" s="11"/>
      <c r="G2441" s="11"/>
      <c r="H2441" s="11"/>
      <c r="I2441" s="11"/>
      <c r="J2441" s="11"/>
      <c r="K2441" s="11"/>
    </row>
    <row r="2442" spans="1:11">
      <c r="A2442" s="204"/>
      <c r="B2442" s="11"/>
      <c r="C2442" s="11"/>
      <c r="D2442" s="11"/>
      <c r="E2442" s="11"/>
      <c r="F2442" s="11"/>
      <c r="G2442" s="11"/>
      <c r="H2442" s="11"/>
      <c r="I2442" s="11"/>
      <c r="J2442" s="11"/>
      <c r="K2442" s="11"/>
    </row>
    <row r="2443" spans="1:11">
      <c r="A2443" s="204"/>
      <c r="B2443" s="11"/>
      <c r="C2443" s="11"/>
      <c r="D2443" s="11"/>
      <c r="E2443" s="11"/>
      <c r="F2443" s="11"/>
      <c r="G2443" s="11"/>
      <c r="H2443" s="11"/>
      <c r="I2443" s="11"/>
      <c r="J2443" s="11"/>
      <c r="K2443" s="11"/>
    </row>
    <row r="2444" spans="1:11">
      <c r="A2444" s="204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</row>
    <row r="2445" spans="1:11">
      <c r="A2445" s="204"/>
      <c r="B2445" s="11"/>
      <c r="C2445" s="11"/>
      <c r="D2445" s="11"/>
      <c r="E2445" s="11"/>
      <c r="F2445" s="11"/>
      <c r="G2445" s="11"/>
      <c r="H2445" s="11"/>
      <c r="I2445" s="11"/>
      <c r="J2445" s="11"/>
      <c r="K2445" s="11"/>
    </row>
    <row r="2446" spans="1:11">
      <c r="A2446" s="204"/>
      <c r="B2446" s="11"/>
      <c r="C2446" s="11"/>
      <c r="D2446" s="11"/>
      <c r="E2446" s="11"/>
      <c r="F2446" s="11"/>
      <c r="G2446" s="11"/>
      <c r="H2446" s="11"/>
      <c r="I2446" s="11"/>
      <c r="J2446" s="11"/>
      <c r="K2446" s="11"/>
    </row>
    <row r="2447" spans="1:11">
      <c r="A2447" s="204"/>
      <c r="B2447" s="11"/>
      <c r="C2447" s="11"/>
      <c r="D2447" s="11"/>
      <c r="E2447" s="11"/>
      <c r="F2447" s="11"/>
      <c r="G2447" s="11"/>
      <c r="H2447" s="11"/>
      <c r="I2447" s="11"/>
      <c r="J2447" s="11"/>
      <c r="K2447" s="11"/>
    </row>
    <row r="2448" spans="1:11">
      <c r="A2448" s="204"/>
      <c r="B2448" s="11"/>
      <c r="C2448" s="11"/>
      <c r="D2448" s="11"/>
      <c r="E2448" s="11"/>
      <c r="F2448" s="11"/>
      <c r="G2448" s="11"/>
      <c r="H2448" s="11"/>
      <c r="I2448" s="11"/>
      <c r="J2448" s="11"/>
      <c r="K2448" s="11"/>
    </row>
    <row r="2449" spans="1:11">
      <c r="A2449" s="204"/>
      <c r="B2449" s="11"/>
      <c r="C2449" s="11"/>
      <c r="D2449" s="11"/>
      <c r="E2449" s="11"/>
      <c r="F2449" s="11"/>
      <c r="G2449" s="11"/>
      <c r="H2449" s="11"/>
      <c r="I2449" s="11"/>
      <c r="J2449" s="11"/>
      <c r="K2449" s="11"/>
    </row>
    <row r="2450" spans="1:11">
      <c r="A2450" s="204"/>
      <c r="B2450" s="11"/>
      <c r="C2450" s="11"/>
      <c r="D2450" s="11"/>
      <c r="E2450" s="11"/>
      <c r="F2450" s="11"/>
      <c r="G2450" s="11"/>
      <c r="H2450" s="11"/>
      <c r="I2450" s="11"/>
      <c r="J2450" s="11"/>
      <c r="K2450" s="11"/>
    </row>
    <row r="2451" spans="1:11">
      <c r="A2451" s="204"/>
      <c r="B2451" s="11"/>
      <c r="C2451" s="11"/>
      <c r="D2451" s="11"/>
      <c r="E2451" s="11"/>
      <c r="F2451" s="11"/>
      <c r="G2451" s="11"/>
      <c r="H2451" s="11"/>
      <c r="I2451" s="11"/>
      <c r="J2451" s="11"/>
      <c r="K2451" s="11"/>
    </row>
    <row r="2452" spans="1:11">
      <c r="A2452" s="204"/>
      <c r="B2452" s="11"/>
      <c r="C2452" s="11"/>
      <c r="D2452" s="11"/>
      <c r="E2452" s="11"/>
      <c r="F2452" s="11"/>
      <c r="G2452" s="11"/>
      <c r="H2452" s="11"/>
      <c r="I2452" s="11"/>
      <c r="J2452" s="11"/>
      <c r="K2452" s="11"/>
    </row>
    <row r="2453" spans="1:11">
      <c r="A2453" s="204"/>
      <c r="B2453" s="11"/>
      <c r="C2453" s="11"/>
      <c r="D2453" s="11"/>
      <c r="E2453" s="11"/>
      <c r="F2453" s="11"/>
      <c r="G2453" s="11"/>
      <c r="H2453" s="11"/>
      <c r="I2453" s="11"/>
      <c r="J2453" s="11"/>
      <c r="K2453" s="11"/>
    </row>
    <row r="2454" spans="1:11">
      <c r="A2454" s="204"/>
      <c r="B2454" s="11"/>
      <c r="C2454" s="11"/>
      <c r="D2454" s="11"/>
      <c r="E2454" s="11"/>
      <c r="F2454" s="11"/>
      <c r="G2454" s="11"/>
      <c r="H2454" s="11"/>
      <c r="I2454" s="11"/>
      <c r="J2454" s="11"/>
      <c r="K2454" s="11"/>
    </row>
    <row r="2455" spans="1:11">
      <c r="A2455" s="204"/>
      <c r="B2455" s="11"/>
      <c r="C2455" s="11"/>
      <c r="D2455" s="11"/>
      <c r="E2455" s="11"/>
      <c r="F2455" s="11"/>
      <c r="G2455" s="11"/>
      <c r="H2455" s="11"/>
      <c r="I2455" s="11"/>
      <c r="J2455" s="11"/>
      <c r="K2455" s="11"/>
    </row>
    <row r="2456" spans="1:11">
      <c r="A2456" s="204"/>
      <c r="B2456" s="11"/>
      <c r="C2456" s="11"/>
      <c r="D2456" s="11"/>
      <c r="E2456" s="11"/>
      <c r="F2456" s="11"/>
      <c r="G2456" s="11"/>
      <c r="H2456" s="11"/>
      <c r="I2456" s="11"/>
      <c r="J2456" s="11"/>
      <c r="K2456" s="11"/>
    </row>
    <row r="2457" spans="1:11">
      <c r="A2457" s="204"/>
      <c r="B2457" s="11"/>
      <c r="C2457" s="11"/>
      <c r="D2457" s="11"/>
      <c r="E2457" s="11"/>
      <c r="F2457" s="11"/>
      <c r="G2457" s="11"/>
      <c r="H2457" s="11"/>
      <c r="I2457" s="11"/>
      <c r="J2457" s="11"/>
      <c r="K2457" s="11"/>
    </row>
    <row r="2458" spans="1:11">
      <c r="A2458" s="204"/>
      <c r="B2458" s="11"/>
      <c r="C2458" s="11"/>
      <c r="D2458" s="11"/>
      <c r="E2458" s="11"/>
      <c r="F2458" s="11"/>
      <c r="G2458" s="11"/>
      <c r="H2458" s="11"/>
      <c r="I2458" s="11"/>
      <c r="J2458" s="11"/>
      <c r="K2458" s="11"/>
    </row>
    <row r="2459" spans="1:11">
      <c r="A2459" s="204"/>
      <c r="B2459" s="11"/>
      <c r="C2459" s="11"/>
      <c r="D2459" s="11"/>
      <c r="E2459" s="11"/>
      <c r="F2459" s="11"/>
      <c r="G2459" s="11"/>
      <c r="H2459" s="11"/>
      <c r="I2459" s="11"/>
      <c r="J2459" s="11"/>
      <c r="K2459" s="11"/>
    </row>
    <row r="2460" spans="1:11">
      <c r="A2460" s="204"/>
      <c r="B2460" s="11"/>
      <c r="C2460" s="11"/>
      <c r="D2460" s="11"/>
      <c r="E2460" s="11"/>
      <c r="F2460" s="11"/>
      <c r="G2460" s="11"/>
      <c r="H2460" s="11"/>
      <c r="I2460" s="11"/>
      <c r="J2460" s="11"/>
      <c r="K2460" s="11"/>
    </row>
    <row r="2461" spans="1:11">
      <c r="A2461" s="204"/>
      <c r="B2461" s="11"/>
      <c r="C2461" s="11"/>
      <c r="D2461" s="11"/>
      <c r="E2461" s="11"/>
      <c r="F2461" s="11"/>
      <c r="G2461" s="11"/>
      <c r="H2461" s="11"/>
      <c r="I2461" s="11"/>
      <c r="J2461" s="11"/>
      <c r="K2461" s="11"/>
    </row>
    <row r="2462" spans="1:11">
      <c r="A2462" s="204"/>
      <c r="B2462" s="11"/>
      <c r="C2462" s="11"/>
      <c r="D2462" s="11"/>
      <c r="E2462" s="11"/>
      <c r="F2462" s="11"/>
      <c r="G2462" s="11"/>
      <c r="H2462" s="11"/>
      <c r="I2462" s="11"/>
      <c r="J2462" s="11"/>
      <c r="K2462" s="11"/>
    </row>
    <row r="2463" spans="1:11">
      <c r="A2463" s="204"/>
      <c r="B2463" s="11"/>
      <c r="C2463" s="11"/>
      <c r="D2463" s="11"/>
      <c r="E2463" s="11"/>
      <c r="F2463" s="11"/>
      <c r="G2463" s="11"/>
      <c r="H2463" s="11"/>
      <c r="I2463" s="11"/>
      <c r="J2463" s="11"/>
      <c r="K2463" s="11"/>
    </row>
    <row r="2464" spans="1:11">
      <c r="A2464" s="204"/>
      <c r="B2464" s="11"/>
      <c r="C2464" s="11"/>
      <c r="D2464" s="11"/>
      <c r="E2464" s="11"/>
      <c r="F2464" s="11"/>
      <c r="G2464" s="11"/>
      <c r="H2464" s="11"/>
      <c r="I2464" s="11"/>
      <c r="J2464" s="11"/>
      <c r="K2464" s="11"/>
    </row>
    <row r="2465" spans="1:11">
      <c r="A2465" s="204"/>
      <c r="B2465" s="11"/>
      <c r="C2465" s="11"/>
      <c r="D2465" s="11"/>
      <c r="E2465" s="11"/>
      <c r="F2465" s="11"/>
      <c r="G2465" s="11"/>
      <c r="H2465" s="11"/>
      <c r="I2465" s="11"/>
      <c r="J2465" s="11"/>
      <c r="K2465" s="11"/>
    </row>
    <row r="2466" spans="1:11">
      <c r="A2466" s="204"/>
      <c r="B2466" s="11"/>
      <c r="C2466" s="11"/>
      <c r="D2466" s="11"/>
      <c r="E2466" s="11"/>
      <c r="F2466" s="11"/>
      <c r="G2466" s="11"/>
      <c r="H2466" s="11"/>
      <c r="I2466" s="11"/>
      <c r="J2466" s="11"/>
      <c r="K2466" s="11"/>
    </row>
    <row r="2467" spans="1:11">
      <c r="A2467" s="204"/>
      <c r="B2467" s="11"/>
      <c r="C2467" s="11"/>
      <c r="D2467" s="11"/>
      <c r="E2467" s="11"/>
      <c r="F2467" s="11"/>
      <c r="G2467" s="11"/>
      <c r="H2467" s="11"/>
      <c r="I2467" s="11"/>
      <c r="J2467" s="11"/>
      <c r="K2467" s="11"/>
    </row>
    <row r="2468" spans="1:11">
      <c r="A2468" s="204"/>
      <c r="B2468" s="11"/>
      <c r="C2468" s="11"/>
      <c r="D2468" s="11"/>
      <c r="E2468" s="11"/>
      <c r="F2468" s="11"/>
      <c r="G2468" s="11"/>
      <c r="H2468" s="11"/>
      <c r="I2468" s="11"/>
      <c r="J2468" s="11"/>
      <c r="K2468" s="11"/>
    </row>
    <row r="2469" spans="1:11">
      <c r="A2469" s="204"/>
      <c r="B2469" s="11"/>
      <c r="C2469" s="11"/>
      <c r="D2469" s="11"/>
      <c r="E2469" s="11"/>
      <c r="F2469" s="11"/>
      <c r="G2469" s="11"/>
      <c r="H2469" s="11"/>
      <c r="I2469" s="11"/>
      <c r="J2469" s="11"/>
      <c r="K2469" s="11"/>
    </row>
    <row r="2470" spans="1:11">
      <c r="A2470" s="204"/>
      <c r="B2470" s="11"/>
      <c r="C2470" s="11"/>
      <c r="D2470" s="11"/>
      <c r="E2470" s="11"/>
      <c r="F2470" s="11"/>
      <c r="G2470" s="11"/>
      <c r="H2470" s="11"/>
      <c r="I2470" s="11"/>
      <c r="J2470" s="11"/>
      <c r="K2470" s="11"/>
    </row>
    <row r="2471" spans="1:11">
      <c r="A2471" s="204"/>
      <c r="B2471" s="11"/>
      <c r="C2471" s="11"/>
      <c r="D2471" s="11"/>
      <c r="E2471" s="11"/>
      <c r="F2471" s="11"/>
      <c r="G2471" s="11"/>
      <c r="H2471" s="11"/>
      <c r="I2471" s="11"/>
      <c r="J2471" s="11"/>
      <c r="K2471" s="11"/>
    </row>
    <row r="2472" spans="1:11">
      <c r="A2472" s="204"/>
      <c r="B2472" s="11"/>
      <c r="C2472" s="11"/>
      <c r="D2472" s="11"/>
      <c r="E2472" s="11"/>
      <c r="F2472" s="11"/>
      <c r="G2472" s="11"/>
      <c r="H2472" s="11"/>
      <c r="I2472" s="11"/>
      <c r="J2472" s="11"/>
      <c r="K2472" s="11"/>
    </row>
    <row r="2473" spans="1:11">
      <c r="A2473" s="204"/>
      <c r="B2473" s="11"/>
      <c r="C2473" s="11"/>
      <c r="D2473" s="11"/>
      <c r="E2473" s="11"/>
      <c r="F2473" s="11"/>
      <c r="G2473" s="11"/>
      <c r="H2473" s="11"/>
      <c r="I2473" s="11"/>
      <c r="J2473" s="11"/>
      <c r="K2473" s="11"/>
    </row>
    <row r="2474" spans="1:11">
      <c r="A2474" s="204"/>
      <c r="B2474" s="11"/>
      <c r="C2474" s="11"/>
      <c r="D2474" s="11"/>
      <c r="E2474" s="11"/>
      <c r="F2474" s="11"/>
      <c r="G2474" s="11"/>
      <c r="H2474" s="11"/>
      <c r="I2474" s="11"/>
      <c r="J2474" s="11"/>
      <c r="K2474" s="11"/>
    </row>
    <row r="2475" spans="1:11">
      <c r="A2475" s="204"/>
      <c r="B2475" s="11"/>
      <c r="C2475" s="11"/>
      <c r="D2475" s="11"/>
      <c r="E2475" s="11"/>
      <c r="F2475" s="11"/>
      <c r="G2475" s="11"/>
      <c r="H2475" s="11"/>
      <c r="I2475" s="11"/>
      <c r="J2475" s="11"/>
      <c r="K2475" s="11"/>
    </row>
    <row r="2476" spans="1:11">
      <c r="A2476" s="204"/>
      <c r="B2476" s="11"/>
      <c r="C2476" s="11"/>
      <c r="D2476" s="11"/>
      <c r="E2476" s="11"/>
      <c r="F2476" s="11"/>
      <c r="G2476" s="11"/>
      <c r="H2476" s="11"/>
      <c r="I2476" s="11"/>
      <c r="J2476" s="11"/>
      <c r="K2476" s="11"/>
    </row>
    <row r="2477" spans="1:11">
      <c r="A2477" s="204"/>
      <c r="B2477" s="11"/>
      <c r="C2477" s="11"/>
      <c r="D2477" s="11"/>
      <c r="E2477" s="11"/>
      <c r="F2477" s="11"/>
      <c r="G2477" s="11"/>
      <c r="H2477" s="11"/>
      <c r="I2477" s="11"/>
      <c r="J2477" s="11"/>
      <c r="K2477" s="11"/>
    </row>
    <row r="2478" spans="1:11">
      <c r="A2478" s="204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</row>
    <row r="2479" spans="1:11">
      <c r="A2479" s="204"/>
      <c r="B2479" s="11"/>
      <c r="C2479" s="11"/>
      <c r="D2479" s="11"/>
      <c r="E2479" s="11"/>
      <c r="F2479" s="11"/>
      <c r="G2479" s="11"/>
      <c r="H2479" s="11"/>
      <c r="I2479" s="11"/>
      <c r="J2479" s="11"/>
      <c r="K2479" s="11"/>
    </row>
    <row r="2480" spans="1:11">
      <c r="A2480" s="204"/>
      <c r="B2480" s="11"/>
      <c r="C2480" s="11"/>
      <c r="D2480" s="11"/>
      <c r="E2480" s="11"/>
      <c r="F2480" s="11"/>
      <c r="G2480" s="11"/>
      <c r="H2480" s="11"/>
      <c r="I2480" s="11"/>
      <c r="J2480" s="11"/>
      <c r="K2480" s="11"/>
    </row>
    <row r="2481" spans="1:11">
      <c r="A2481" s="204"/>
      <c r="B2481" s="11"/>
      <c r="C2481" s="11"/>
      <c r="D2481" s="11"/>
      <c r="E2481" s="11"/>
      <c r="F2481" s="11"/>
      <c r="G2481" s="11"/>
      <c r="H2481" s="11"/>
      <c r="I2481" s="11"/>
      <c r="J2481" s="11"/>
      <c r="K2481" s="11"/>
    </row>
    <row r="2482" spans="1:11">
      <c r="A2482" s="204"/>
      <c r="B2482" s="11"/>
      <c r="C2482" s="11"/>
      <c r="D2482" s="11"/>
      <c r="E2482" s="11"/>
      <c r="F2482" s="11"/>
      <c r="G2482" s="11"/>
      <c r="H2482" s="11"/>
      <c r="I2482" s="11"/>
      <c r="J2482" s="11"/>
      <c r="K2482" s="11"/>
    </row>
    <row r="2483" spans="1:11">
      <c r="A2483" s="204"/>
      <c r="B2483" s="11"/>
      <c r="C2483" s="11"/>
      <c r="D2483" s="11"/>
      <c r="E2483" s="11"/>
      <c r="F2483" s="11"/>
      <c r="G2483" s="11"/>
      <c r="H2483" s="11"/>
      <c r="I2483" s="11"/>
      <c r="J2483" s="11"/>
      <c r="K2483" s="11"/>
    </row>
    <row r="2484" spans="1:11">
      <c r="A2484" s="204"/>
      <c r="B2484" s="11"/>
      <c r="C2484" s="11"/>
      <c r="D2484" s="11"/>
      <c r="E2484" s="11"/>
      <c r="F2484" s="11"/>
      <c r="G2484" s="11"/>
      <c r="H2484" s="11"/>
      <c r="I2484" s="11"/>
      <c r="J2484" s="11"/>
      <c r="K2484" s="11"/>
    </row>
    <row r="2485" spans="1:11">
      <c r="A2485" s="204"/>
      <c r="B2485" s="11"/>
      <c r="C2485" s="11"/>
      <c r="D2485" s="11"/>
      <c r="E2485" s="11"/>
      <c r="F2485" s="11"/>
      <c r="G2485" s="11"/>
      <c r="H2485" s="11"/>
      <c r="I2485" s="11"/>
      <c r="J2485" s="11"/>
      <c r="K2485" s="11"/>
    </row>
    <row r="2486" spans="1:11">
      <c r="A2486" s="204"/>
      <c r="B2486" s="11"/>
      <c r="C2486" s="11"/>
      <c r="D2486" s="11"/>
      <c r="E2486" s="11"/>
      <c r="F2486" s="11"/>
      <c r="G2486" s="11"/>
      <c r="H2486" s="11"/>
      <c r="I2486" s="11"/>
      <c r="J2486" s="11"/>
      <c r="K2486" s="11"/>
    </row>
    <row r="2487" spans="1:11">
      <c r="A2487" s="204"/>
      <c r="B2487" s="11"/>
      <c r="C2487" s="11"/>
      <c r="D2487" s="11"/>
      <c r="E2487" s="11"/>
      <c r="F2487" s="11"/>
      <c r="G2487" s="11"/>
      <c r="H2487" s="11"/>
      <c r="I2487" s="11"/>
      <c r="J2487" s="11"/>
      <c r="K2487" s="11"/>
    </row>
    <row r="2488" spans="1:11">
      <c r="A2488" s="204"/>
      <c r="B2488" s="11"/>
      <c r="C2488" s="11"/>
      <c r="D2488" s="11"/>
      <c r="E2488" s="11"/>
      <c r="F2488" s="11"/>
      <c r="G2488" s="11"/>
      <c r="H2488" s="11"/>
      <c r="I2488" s="11"/>
      <c r="J2488" s="11"/>
      <c r="K2488" s="11"/>
    </row>
    <row r="2489" spans="1:11">
      <c r="A2489" s="204"/>
      <c r="B2489" s="11"/>
      <c r="C2489" s="11"/>
      <c r="D2489" s="11"/>
      <c r="E2489" s="11"/>
      <c r="F2489" s="11"/>
      <c r="G2489" s="11"/>
      <c r="H2489" s="11"/>
      <c r="I2489" s="11"/>
      <c r="J2489" s="11"/>
      <c r="K2489" s="11"/>
    </row>
    <row r="2490" spans="1:11">
      <c r="A2490" s="204"/>
      <c r="B2490" s="11"/>
      <c r="C2490" s="11"/>
      <c r="D2490" s="11"/>
      <c r="E2490" s="11"/>
      <c r="F2490" s="11"/>
      <c r="G2490" s="11"/>
      <c r="H2490" s="11"/>
      <c r="I2490" s="11"/>
      <c r="J2490" s="11"/>
      <c r="K2490" s="11"/>
    </row>
    <row r="2491" spans="1:11">
      <c r="A2491" s="204"/>
      <c r="B2491" s="11"/>
      <c r="C2491" s="11"/>
      <c r="D2491" s="11"/>
      <c r="E2491" s="11"/>
      <c r="F2491" s="11"/>
      <c r="G2491" s="11"/>
      <c r="H2491" s="11"/>
      <c r="I2491" s="11"/>
      <c r="J2491" s="11"/>
      <c r="K2491" s="11"/>
    </row>
    <row r="2492" spans="1:11">
      <c r="A2492" s="204"/>
      <c r="B2492" s="11"/>
      <c r="C2492" s="11"/>
      <c r="D2492" s="11"/>
      <c r="E2492" s="11"/>
      <c r="F2492" s="11"/>
      <c r="G2492" s="11"/>
      <c r="H2492" s="11"/>
      <c r="I2492" s="11"/>
      <c r="J2492" s="11"/>
      <c r="K2492" s="11"/>
    </row>
    <row r="2493" spans="1:11">
      <c r="A2493" s="204"/>
      <c r="B2493" s="11"/>
      <c r="C2493" s="11"/>
      <c r="D2493" s="11"/>
      <c r="E2493" s="11"/>
      <c r="F2493" s="11"/>
      <c r="G2493" s="11"/>
      <c r="H2493" s="11"/>
      <c r="I2493" s="11"/>
      <c r="J2493" s="11"/>
      <c r="K2493" s="11"/>
    </row>
    <row r="2494" spans="1:11">
      <c r="A2494" s="204"/>
      <c r="B2494" s="11"/>
      <c r="C2494" s="11"/>
      <c r="D2494" s="11"/>
      <c r="E2494" s="11"/>
      <c r="F2494" s="11"/>
      <c r="G2494" s="11"/>
      <c r="H2494" s="11"/>
      <c r="I2494" s="11"/>
      <c r="J2494" s="11"/>
      <c r="K2494" s="11"/>
    </row>
    <row r="2495" spans="1:11">
      <c r="A2495" s="204"/>
      <c r="B2495" s="11"/>
      <c r="C2495" s="11"/>
      <c r="D2495" s="11"/>
      <c r="E2495" s="11"/>
      <c r="F2495" s="11"/>
      <c r="G2495" s="11"/>
      <c r="H2495" s="11"/>
      <c r="I2495" s="11"/>
      <c r="J2495" s="11"/>
      <c r="K2495" s="11"/>
    </row>
    <row r="2496" spans="1:11">
      <c r="A2496" s="204"/>
      <c r="B2496" s="11"/>
      <c r="C2496" s="11"/>
      <c r="D2496" s="11"/>
      <c r="E2496" s="11"/>
      <c r="F2496" s="11"/>
      <c r="G2496" s="11"/>
      <c r="H2496" s="11"/>
      <c r="I2496" s="11"/>
      <c r="J2496" s="11"/>
      <c r="K2496" s="11"/>
    </row>
    <row r="2497" spans="1:11">
      <c r="A2497" s="204"/>
      <c r="B2497" s="11"/>
      <c r="C2497" s="11"/>
      <c r="D2497" s="11"/>
      <c r="E2497" s="11"/>
      <c r="F2497" s="11"/>
      <c r="G2497" s="11"/>
      <c r="H2497" s="11"/>
      <c r="I2497" s="11"/>
      <c r="J2497" s="11"/>
      <c r="K2497" s="11"/>
    </row>
    <row r="2498" spans="1:11">
      <c r="A2498" s="204"/>
      <c r="B2498" s="11"/>
      <c r="C2498" s="11"/>
      <c r="D2498" s="11"/>
      <c r="E2498" s="11"/>
      <c r="F2498" s="11"/>
      <c r="G2498" s="11"/>
      <c r="H2498" s="11"/>
      <c r="I2498" s="11"/>
      <c r="J2498" s="11"/>
      <c r="K2498" s="11"/>
    </row>
    <row r="2499" spans="1:11">
      <c r="A2499" s="204"/>
      <c r="B2499" s="11"/>
      <c r="C2499" s="11"/>
      <c r="D2499" s="11"/>
      <c r="E2499" s="11"/>
      <c r="F2499" s="11"/>
      <c r="G2499" s="11"/>
      <c r="H2499" s="11"/>
      <c r="I2499" s="11"/>
      <c r="J2499" s="11"/>
      <c r="K2499" s="11"/>
    </row>
    <row r="2500" spans="1:11">
      <c r="A2500" s="204"/>
      <c r="B2500" s="11"/>
      <c r="C2500" s="11"/>
      <c r="D2500" s="11"/>
      <c r="E2500" s="11"/>
      <c r="F2500" s="11"/>
      <c r="G2500" s="11"/>
      <c r="H2500" s="11"/>
      <c r="I2500" s="11"/>
      <c r="J2500" s="11"/>
      <c r="K2500" s="11"/>
    </row>
    <row r="2501" spans="1:11">
      <c r="A2501" s="204"/>
      <c r="B2501" s="11"/>
      <c r="C2501" s="11"/>
      <c r="D2501" s="11"/>
      <c r="E2501" s="11"/>
      <c r="F2501" s="11"/>
      <c r="G2501" s="11"/>
      <c r="H2501" s="11"/>
      <c r="I2501" s="11"/>
      <c r="J2501" s="11"/>
      <c r="K2501" s="11"/>
    </row>
    <row r="2502" spans="1:11">
      <c r="A2502" s="204"/>
      <c r="B2502" s="11"/>
      <c r="C2502" s="11"/>
      <c r="D2502" s="11"/>
      <c r="E2502" s="11"/>
      <c r="F2502" s="11"/>
      <c r="G2502" s="11"/>
      <c r="H2502" s="11"/>
      <c r="I2502" s="11"/>
      <c r="J2502" s="11"/>
      <c r="K2502" s="11"/>
    </row>
    <row r="2503" spans="1:11">
      <c r="A2503" s="204"/>
      <c r="B2503" s="11"/>
      <c r="C2503" s="11"/>
      <c r="D2503" s="11"/>
      <c r="E2503" s="11"/>
      <c r="F2503" s="11"/>
      <c r="G2503" s="11"/>
      <c r="H2503" s="11"/>
      <c r="I2503" s="11"/>
      <c r="J2503" s="11"/>
      <c r="K2503" s="11"/>
    </row>
    <row r="2504" spans="1:11">
      <c r="A2504" s="204"/>
      <c r="B2504" s="11"/>
      <c r="C2504" s="11"/>
      <c r="D2504" s="11"/>
      <c r="E2504" s="11"/>
      <c r="F2504" s="11"/>
      <c r="G2504" s="11"/>
      <c r="H2504" s="11"/>
      <c r="I2504" s="11"/>
      <c r="J2504" s="11"/>
      <c r="K2504" s="11"/>
    </row>
    <row r="2505" spans="1:11">
      <c r="A2505" s="204"/>
      <c r="B2505" s="11"/>
      <c r="C2505" s="11"/>
      <c r="D2505" s="11"/>
      <c r="E2505" s="11"/>
      <c r="F2505" s="11"/>
      <c r="G2505" s="11"/>
      <c r="H2505" s="11"/>
      <c r="I2505" s="11"/>
      <c r="J2505" s="11"/>
      <c r="K2505" s="11"/>
    </row>
    <row r="2506" spans="1:11">
      <c r="A2506" s="204"/>
      <c r="B2506" s="11"/>
      <c r="C2506" s="11"/>
      <c r="D2506" s="11"/>
      <c r="E2506" s="11"/>
      <c r="F2506" s="11"/>
      <c r="G2506" s="11"/>
      <c r="H2506" s="11"/>
      <c r="I2506" s="11"/>
      <c r="J2506" s="11"/>
      <c r="K2506" s="11"/>
    </row>
    <row r="2507" spans="1:11">
      <c r="A2507" s="204"/>
      <c r="B2507" s="11"/>
      <c r="C2507" s="11"/>
      <c r="D2507" s="11"/>
      <c r="E2507" s="11"/>
      <c r="F2507" s="11"/>
      <c r="G2507" s="11"/>
      <c r="H2507" s="11"/>
      <c r="I2507" s="11"/>
      <c r="J2507" s="11"/>
      <c r="K2507" s="11"/>
    </row>
    <row r="2508" spans="1:11">
      <c r="A2508" s="204"/>
      <c r="B2508" s="11"/>
      <c r="C2508" s="11"/>
      <c r="D2508" s="11"/>
      <c r="E2508" s="11"/>
      <c r="F2508" s="11"/>
      <c r="G2508" s="11"/>
      <c r="H2508" s="11"/>
      <c r="I2508" s="11"/>
      <c r="J2508" s="11"/>
      <c r="K2508" s="11"/>
    </row>
    <row r="2509" spans="1:11">
      <c r="A2509" s="204"/>
      <c r="B2509" s="11"/>
      <c r="C2509" s="11"/>
      <c r="D2509" s="11"/>
      <c r="E2509" s="11"/>
      <c r="F2509" s="11"/>
      <c r="G2509" s="11"/>
      <c r="H2509" s="11"/>
      <c r="I2509" s="11"/>
      <c r="J2509" s="11"/>
      <c r="K2509" s="11"/>
    </row>
    <row r="2510" spans="1:11">
      <c r="A2510" s="204"/>
      <c r="B2510" s="11"/>
      <c r="C2510" s="11"/>
      <c r="D2510" s="11"/>
      <c r="E2510" s="11"/>
      <c r="F2510" s="11"/>
      <c r="G2510" s="11"/>
      <c r="H2510" s="11"/>
      <c r="I2510" s="11"/>
      <c r="J2510" s="11"/>
      <c r="K2510" s="11"/>
    </row>
    <row r="2511" spans="1:11">
      <c r="A2511" s="204"/>
      <c r="B2511" s="11"/>
      <c r="C2511" s="11"/>
      <c r="D2511" s="11"/>
      <c r="E2511" s="11"/>
      <c r="F2511" s="11"/>
      <c r="G2511" s="11"/>
      <c r="H2511" s="11"/>
      <c r="I2511" s="11"/>
      <c r="J2511" s="11"/>
      <c r="K2511" s="11"/>
    </row>
    <row r="2512" spans="1:11">
      <c r="A2512" s="204"/>
      <c r="B2512" s="11"/>
      <c r="C2512" s="11"/>
      <c r="D2512" s="11"/>
      <c r="E2512" s="11"/>
      <c r="F2512" s="11"/>
      <c r="G2512" s="11"/>
      <c r="H2512" s="11"/>
      <c r="I2512" s="11"/>
      <c r="J2512" s="11"/>
      <c r="K2512" s="11"/>
    </row>
    <row r="2513" spans="1:11">
      <c r="A2513" s="204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</row>
    <row r="2514" spans="1:11">
      <c r="A2514" s="204"/>
      <c r="B2514" s="11"/>
      <c r="C2514" s="11"/>
      <c r="D2514" s="11"/>
      <c r="E2514" s="11"/>
      <c r="F2514" s="11"/>
      <c r="G2514" s="11"/>
      <c r="H2514" s="11"/>
      <c r="I2514" s="11"/>
      <c r="J2514" s="11"/>
      <c r="K2514" s="11"/>
    </row>
    <row r="2515" spans="1:11">
      <c r="A2515" s="204"/>
      <c r="B2515" s="11"/>
      <c r="C2515" s="11"/>
      <c r="D2515" s="11"/>
      <c r="E2515" s="11"/>
      <c r="F2515" s="11"/>
      <c r="G2515" s="11"/>
      <c r="H2515" s="11"/>
      <c r="I2515" s="11"/>
      <c r="J2515" s="11"/>
      <c r="K2515" s="11"/>
    </row>
    <row r="2516" spans="1:11">
      <c r="A2516" s="204"/>
      <c r="B2516" s="11"/>
      <c r="C2516" s="11"/>
      <c r="D2516" s="11"/>
      <c r="E2516" s="11"/>
      <c r="F2516" s="11"/>
      <c r="G2516" s="11"/>
      <c r="H2516" s="11"/>
      <c r="I2516" s="11"/>
      <c r="J2516" s="11"/>
      <c r="K2516" s="11"/>
    </row>
    <row r="2517" spans="1:11">
      <c r="A2517" s="204"/>
      <c r="B2517" s="11"/>
      <c r="C2517" s="11"/>
      <c r="D2517" s="11"/>
      <c r="E2517" s="11"/>
      <c r="F2517" s="11"/>
      <c r="G2517" s="11"/>
      <c r="H2517" s="11"/>
      <c r="I2517" s="11"/>
      <c r="J2517" s="11"/>
      <c r="K2517" s="11"/>
    </row>
    <row r="2518" spans="1:11">
      <c r="A2518" s="204"/>
      <c r="B2518" s="11"/>
      <c r="C2518" s="11"/>
      <c r="D2518" s="11"/>
      <c r="E2518" s="11"/>
      <c r="F2518" s="11"/>
      <c r="G2518" s="11"/>
      <c r="H2518" s="11"/>
      <c r="I2518" s="11"/>
      <c r="J2518" s="11"/>
      <c r="K2518" s="11"/>
    </row>
    <row r="2519" spans="1:11">
      <c r="A2519" s="204"/>
      <c r="B2519" s="11"/>
      <c r="C2519" s="11"/>
      <c r="D2519" s="11"/>
      <c r="E2519" s="11"/>
      <c r="F2519" s="11"/>
      <c r="G2519" s="11"/>
      <c r="H2519" s="11"/>
      <c r="I2519" s="11"/>
      <c r="J2519" s="11"/>
      <c r="K2519" s="11"/>
    </row>
    <row r="2520" spans="1:11">
      <c r="A2520" s="204"/>
      <c r="B2520" s="11"/>
      <c r="C2520" s="11"/>
      <c r="D2520" s="11"/>
      <c r="E2520" s="11"/>
      <c r="F2520" s="11"/>
      <c r="G2520" s="11"/>
      <c r="H2520" s="11"/>
      <c r="I2520" s="11"/>
      <c r="J2520" s="11"/>
      <c r="K2520" s="11"/>
    </row>
    <row r="2521" spans="1:11">
      <c r="A2521" s="204"/>
      <c r="B2521" s="11"/>
      <c r="C2521" s="11"/>
      <c r="D2521" s="11"/>
      <c r="E2521" s="11"/>
      <c r="F2521" s="11"/>
      <c r="G2521" s="11"/>
      <c r="H2521" s="11"/>
      <c r="I2521" s="11"/>
      <c r="J2521" s="11"/>
      <c r="K2521" s="11"/>
    </row>
    <row r="2522" spans="1:11">
      <c r="A2522" s="204"/>
      <c r="B2522" s="11"/>
      <c r="C2522" s="11"/>
      <c r="D2522" s="11"/>
      <c r="E2522" s="11"/>
      <c r="F2522" s="11"/>
      <c r="G2522" s="11"/>
      <c r="H2522" s="11"/>
      <c r="I2522" s="11"/>
      <c r="J2522" s="11"/>
      <c r="K2522" s="11"/>
    </row>
    <row r="2523" spans="1:11">
      <c r="A2523" s="204"/>
      <c r="B2523" s="11"/>
      <c r="C2523" s="11"/>
      <c r="D2523" s="11"/>
      <c r="E2523" s="11"/>
      <c r="F2523" s="11"/>
      <c r="G2523" s="11"/>
      <c r="H2523" s="11"/>
      <c r="I2523" s="11"/>
      <c r="J2523" s="11"/>
      <c r="K2523" s="11"/>
    </row>
    <row r="2524" spans="1:11">
      <c r="A2524" s="204"/>
      <c r="B2524" s="11"/>
      <c r="C2524" s="11"/>
      <c r="D2524" s="11"/>
      <c r="E2524" s="11"/>
      <c r="F2524" s="11"/>
      <c r="G2524" s="11"/>
      <c r="H2524" s="11"/>
      <c r="I2524" s="11"/>
      <c r="J2524" s="11"/>
      <c r="K2524" s="11"/>
    </row>
    <row r="2525" spans="1:11">
      <c r="A2525" s="204"/>
      <c r="B2525" s="11"/>
      <c r="C2525" s="11"/>
      <c r="D2525" s="11"/>
      <c r="E2525" s="11"/>
      <c r="F2525" s="11"/>
      <c r="G2525" s="11"/>
      <c r="H2525" s="11"/>
      <c r="I2525" s="11"/>
      <c r="J2525" s="11"/>
      <c r="K2525" s="11"/>
    </row>
    <row r="2526" spans="1:11">
      <c r="A2526" s="204"/>
      <c r="B2526" s="11"/>
      <c r="C2526" s="11"/>
      <c r="D2526" s="11"/>
      <c r="E2526" s="11"/>
      <c r="F2526" s="11"/>
      <c r="G2526" s="11"/>
      <c r="H2526" s="11"/>
      <c r="I2526" s="11"/>
      <c r="J2526" s="11"/>
      <c r="K2526" s="11"/>
    </row>
    <row r="2527" spans="1:11">
      <c r="A2527" s="204"/>
      <c r="B2527" s="11"/>
      <c r="C2527" s="11"/>
      <c r="D2527" s="11"/>
      <c r="E2527" s="11"/>
      <c r="F2527" s="11"/>
      <c r="G2527" s="11"/>
      <c r="H2527" s="11"/>
      <c r="I2527" s="11"/>
      <c r="J2527" s="11"/>
      <c r="K2527" s="11"/>
    </row>
    <row r="2528" spans="1:11">
      <c r="A2528" s="204"/>
      <c r="B2528" s="11"/>
      <c r="C2528" s="11"/>
      <c r="D2528" s="11"/>
      <c r="E2528" s="11"/>
      <c r="F2528" s="11"/>
      <c r="G2528" s="11"/>
      <c r="H2528" s="11"/>
      <c r="I2528" s="11"/>
      <c r="J2528" s="11"/>
      <c r="K2528" s="11"/>
    </row>
    <row r="2529" spans="1:11">
      <c r="A2529" s="204"/>
      <c r="B2529" s="11"/>
      <c r="C2529" s="11"/>
      <c r="D2529" s="11"/>
      <c r="E2529" s="11"/>
      <c r="F2529" s="11"/>
      <c r="G2529" s="11"/>
      <c r="H2529" s="11"/>
      <c r="I2529" s="11"/>
      <c r="J2529" s="11"/>
      <c r="K2529" s="11"/>
    </row>
    <row r="2530" spans="1:11">
      <c r="A2530" s="204"/>
      <c r="B2530" s="11"/>
      <c r="C2530" s="11"/>
      <c r="D2530" s="11"/>
      <c r="E2530" s="11"/>
      <c r="F2530" s="11"/>
      <c r="G2530" s="11"/>
      <c r="H2530" s="11"/>
      <c r="I2530" s="11"/>
      <c r="J2530" s="11"/>
      <c r="K2530" s="11"/>
    </row>
    <row r="2531" spans="1:11">
      <c r="A2531" s="204"/>
      <c r="B2531" s="11"/>
      <c r="C2531" s="11"/>
      <c r="D2531" s="11"/>
      <c r="E2531" s="11"/>
      <c r="F2531" s="11"/>
      <c r="G2531" s="11"/>
      <c r="H2531" s="11"/>
      <c r="I2531" s="11"/>
      <c r="J2531" s="11"/>
      <c r="K2531" s="11"/>
    </row>
    <row r="2532" spans="1:11">
      <c r="A2532" s="204"/>
      <c r="B2532" s="11"/>
      <c r="C2532" s="11"/>
      <c r="D2532" s="11"/>
      <c r="E2532" s="11"/>
      <c r="F2532" s="11"/>
      <c r="G2532" s="11"/>
      <c r="H2532" s="11"/>
      <c r="I2532" s="11"/>
      <c r="J2532" s="11"/>
      <c r="K2532" s="11"/>
    </row>
    <row r="2533" spans="1:11">
      <c r="A2533" s="204"/>
      <c r="B2533" s="11"/>
      <c r="C2533" s="11"/>
      <c r="D2533" s="11"/>
      <c r="E2533" s="11"/>
      <c r="F2533" s="11"/>
      <c r="G2533" s="11"/>
      <c r="H2533" s="11"/>
      <c r="I2533" s="11"/>
      <c r="J2533" s="11"/>
      <c r="K2533" s="11"/>
    </row>
    <row r="2534" spans="1:11">
      <c r="A2534" s="204"/>
      <c r="B2534" s="11"/>
      <c r="C2534" s="11"/>
      <c r="D2534" s="11"/>
      <c r="E2534" s="11"/>
      <c r="F2534" s="11"/>
      <c r="G2534" s="11"/>
      <c r="H2534" s="11"/>
      <c r="I2534" s="11"/>
      <c r="J2534" s="11"/>
      <c r="K2534" s="11"/>
    </row>
    <row r="2535" spans="1:11">
      <c r="A2535" s="204"/>
      <c r="B2535" s="11"/>
      <c r="C2535" s="11"/>
      <c r="D2535" s="11"/>
      <c r="E2535" s="11"/>
      <c r="F2535" s="11"/>
      <c r="G2535" s="11"/>
      <c r="H2535" s="11"/>
      <c r="I2535" s="11"/>
      <c r="J2535" s="11"/>
      <c r="K2535" s="11"/>
    </row>
    <row r="2536" spans="1:11">
      <c r="A2536" s="204"/>
      <c r="B2536" s="11"/>
      <c r="C2536" s="11"/>
      <c r="D2536" s="11"/>
      <c r="E2536" s="11"/>
      <c r="F2536" s="11"/>
      <c r="G2536" s="11"/>
      <c r="H2536" s="11"/>
      <c r="I2536" s="11"/>
      <c r="J2536" s="11"/>
      <c r="K2536" s="11"/>
    </row>
    <row r="2537" spans="1:11">
      <c r="A2537" s="204"/>
      <c r="B2537" s="11"/>
      <c r="C2537" s="11"/>
      <c r="D2537" s="11"/>
      <c r="E2537" s="11"/>
      <c r="F2537" s="11"/>
      <c r="G2537" s="11"/>
      <c r="H2537" s="11"/>
      <c r="I2537" s="11"/>
      <c r="J2537" s="11"/>
      <c r="K2537" s="11"/>
    </row>
    <row r="2538" spans="1:11">
      <c r="A2538" s="204"/>
      <c r="B2538" s="11"/>
      <c r="C2538" s="11"/>
      <c r="D2538" s="11"/>
      <c r="E2538" s="11"/>
      <c r="F2538" s="11"/>
      <c r="G2538" s="11"/>
      <c r="H2538" s="11"/>
      <c r="I2538" s="11"/>
      <c r="J2538" s="11"/>
      <c r="K2538" s="11"/>
    </row>
    <row r="2539" spans="1:11">
      <c r="A2539" s="204"/>
      <c r="B2539" s="11"/>
      <c r="C2539" s="11"/>
      <c r="D2539" s="11"/>
      <c r="E2539" s="11"/>
      <c r="F2539" s="11"/>
      <c r="G2539" s="11"/>
      <c r="H2539" s="11"/>
      <c r="I2539" s="11"/>
      <c r="J2539" s="11"/>
      <c r="K2539" s="11"/>
    </row>
    <row r="2540" spans="1:11">
      <c r="A2540" s="204"/>
      <c r="B2540" s="11"/>
      <c r="C2540" s="11"/>
      <c r="D2540" s="11"/>
      <c r="E2540" s="11"/>
      <c r="F2540" s="11"/>
      <c r="G2540" s="11"/>
      <c r="H2540" s="11"/>
      <c r="I2540" s="11"/>
      <c r="J2540" s="11"/>
      <c r="K2540" s="11"/>
    </row>
    <row r="2541" spans="1:11">
      <c r="A2541" s="204"/>
      <c r="B2541" s="11"/>
      <c r="C2541" s="11"/>
      <c r="D2541" s="11"/>
      <c r="E2541" s="11"/>
      <c r="F2541" s="11"/>
      <c r="G2541" s="11"/>
      <c r="H2541" s="11"/>
      <c r="I2541" s="11"/>
      <c r="J2541" s="11"/>
      <c r="K2541" s="11"/>
    </row>
    <row r="2542" spans="1:11">
      <c r="A2542" s="204"/>
      <c r="B2542" s="11"/>
      <c r="C2542" s="11"/>
      <c r="D2542" s="11"/>
      <c r="E2542" s="11"/>
      <c r="F2542" s="11"/>
      <c r="G2542" s="11"/>
      <c r="H2542" s="11"/>
      <c r="I2542" s="11"/>
      <c r="J2542" s="11"/>
      <c r="K2542" s="11"/>
    </row>
    <row r="2543" spans="1:11">
      <c r="A2543" s="204"/>
      <c r="B2543" s="11"/>
      <c r="C2543" s="11"/>
      <c r="D2543" s="11"/>
      <c r="E2543" s="11"/>
      <c r="F2543" s="11"/>
      <c r="G2543" s="11"/>
      <c r="H2543" s="11"/>
      <c r="I2543" s="11"/>
      <c r="J2543" s="11"/>
      <c r="K2543" s="11"/>
    </row>
    <row r="2544" spans="1:11">
      <c r="A2544" s="204"/>
      <c r="B2544" s="11"/>
      <c r="C2544" s="11"/>
      <c r="D2544" s="11"/>
      <c r="E2544" s="11"/>
      <c r="F2544" s="11"/>
      <c r="G2544" s="11"/>
      <c r="H2544" s="11"/>
      <c r="I2544" s="11"/>
      <c r="J2544" s="11"/>
      <c r="K2544" s="11"/>
    </row>
    <row r="2545" spans="1:11">
      <c r="A2545" s="204"/>
      <c r="B2545" s="11"/>
      <c r="C2545" s="11"/>
      <c r="D2545" s="11"/>
      <c r="E2545" s="11"/>
      <c r="F2545" s="11"/>
      <c r="G2545" s="11"/>
      <c r="H2545" s="11"/>
      <c r="I2545" s="11"/>
      <c r="J2545" s="11"/>
      <c r="K2545" s="11"/>
    </row>
    <row r="2546" spans="1:11">
      <c r="A2546" s="204"/>
      <c r="B2546" s="11"/>
      <c r="C2546" s="11"/>
      <c r="D2546" s="11"/>
      <c r="E2546" s="11"/>
      <c r="F2546" s="11"/>
      <c r="G2546" s="11"/>
      <c r="H2546" s="11"/>
      <c r="I2546" s="11"/>
      <c r="J2546" s="11"/>
      <c r="K2546" s="11"/>
    </row>
    <row r="2547" spans="1:11">
      <c r="A2547" s="204"/>
      <c r="B2547" s="11"/>
      <c r="C2547" s="11"/>
      <c r="D2547" s="11"/>
      <c r="E2547" s="11"/>
      <c r="F2547" s="11"/>
      <c r="G2547" s="11"/>
      <c r="H2547" s="11"/>
      <c r="I2547" s="11"/>
      <c r="J2547" s="11"/>
      <c r="K2547" s="11"/>
    </row>
    <row r="2548" spans="1:11">
      <c r="A2548" s="204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</row>
    <row r="2549" spans="1:11">
      <c r="A2549" s="204"/>
      <c r="B2549" s="11"/>
      <c r="C2549" s="11"/>
      <c r="D2549" s="11"/>
      <c r="E2549" s="11"/>
      <c r="F2549" s="11"/>
      <c r="G2549" s="11"/>
      <c r="H2549" s="11"/>
      <c r="I2549" s="11"/>
      <c r="J2549" s="11"/>
      <c r="K2549" s="11"/>
    </row>
    <row r="2550" spans="1:11">
      <c r="A2550" s="204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</row>
    <row r="2551" spans="1:11">
      <c r="A2551" s="204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</row>
    <row r="2552" spans="1:11">
      <c r="A2552" s="204"/>
      <c r="B2552" s="11"/>
      <c r="C2552" s="11"/>
      <c r="D2552" s="11"/>
      <c r="E2552" s="11"/>
      <c r="F2552" s="11"/>
      <c r="G2552" s="11"/>
      <c r="H2552" s="11"/>
      <c r="I2552" s="11"/>
      <c r="J2552" s="11"/>
      <c r="K2552" s="11"/>
    </row>
    <row r="2553" spans="1:11">
      <c r="A2553" s="204"/>
      <c r="B2553" s="11"/>
      <c r="C2553" s="11"/>
      <c r="D2553" s="11"/>
      <c r="E2553" s="11"/>
      <c r="F2553" s="11"/>
      <c r="G2553" s="11"/>
      <c r="H2553" s="11"/>
      <c r="I2553" s="11"/>
      <c r="J2553" s="11"/>
      <c r="K2553" s="11"/>
    </row>
    <row r="2554" spans="1:11">
      <c r="A2554" s="204"/>
      <c r="B2554" s="11"/>
      <c r="C2554" s="11"/>
      <c r="D2554" s="11"/>
      <c r="E2554" s="11"/>
      <c r="F2554" s="11"/>
      <c r="G2554" s="11"/>
      <c r="H2554" s="11"/>
      <c r="I2554" s="11"/>
      <c r="J2554" s="11"/>
      <c r="K2554" s="11"/>
    </row>
    <row r="2555" spans="1:11">
      <c r="A2555" s="204"/>
      <c r="B2555" s="11"/>
      <c r="C2555" s="11"/>
      <c r="D2555" s="11"/>
      <c r="E2555" s="11"/>
      <c r="F2555" s="11"/>
      <c r="G2555" s="11"/>
      <c r="H2555" s="11"/>
      <c r="I2555" s="11"/>
      <c r="J2555" s="11"/>
      <c r="K2555" s="11"/>
    </row>
    <row r="2556" spans="1:11">
      <c r="A2556" s="204"/>
      <c r="B2556" s="11"/>
      <c r="C2556" s="11"/>
      <c r="D2556" s="11"/>
      <c r="E2556" s="11"/>
      <c r="F2556" s="11"/>
      <c r="G2556" s="11"/>
      <c r="H2556" s="11"/>
      <c r="I2556" s="11"/>
      <c r="J2556" s="11"/>
      <c r="K2556" s="11"/>
    </row>
    <row r="2557" spans="1:11">
      <c r="A2557" s="204"/>
      <c r="B2557" s="11"/>
      <c r="C2557" s="11"/>
      <c r="D2557" s="11"/>
      <c r="E2557" s="11"/>
      <c r="F2557" s="11"/>
      <c r="G2557" s="11"/>
      <c r="H2557" s="11"/>
      <c r="I2557" s="11"/>
      <c r="J2557" s="11"/>
      <c r="K2557" s="11"/>
    </row>
    <row r="2558" spans="1:11">
      <c r="A2558" s="204"/>
      <c r="B2558" s="11"/>
      <c r="C2558" s="11"/>
      <c r="D2558" s="11"/>
      <c r="E2558" s="11"/>
      <c r="F2558" s="11"/>
      <c r="G2558" s="11"/>
      <c r="H2558" s="11"/>
      <c r="I2558" s="11"/>
      <c r="J2558" s="11"/>
      <c r="K2558" s="11"/>
    </row>
    <row r="2559" spans="1:11">
      <c r="A2559" s="204"/>
      <c r="B2559" s="11"/>
      <c r="C2559" s="11"/>
      <c r="D2559" s="11"/>
      <c r="E2559" s="11"/>
      <c r="F2559" s="11"/>
      <c r="G2559" s="11"/>
      <c r="H2559" s="11"/>
      <c r="I2559" s="11"/>
      <c r="J2559" s="11"/>
      <c r="K2559" s="11"/>
    </row>
    <row r="2560" spans="1:11">
      <c r="A2560" s="204"/>
      <c r="B2560" s="11"/>
      <c r="C2560" s="11"/>
      <c r="D2560" s="11"/>
      <c r="E2560" s="11"/>
      <c r="F2560" s="11"/>
      <c r="G2560" s="11"/>
      <c r="H2560" s="11"/>
      <c r="I2560" s="11"/>
      <c r="J2560" s="11"/>
      <c r="K2560" s="11"/>
    </row>
    <row r="2561" spans="1:11">
      <c r="A2561" s="204"/>
      <c r="B2561" s="11"/>
      <c r="C2561" s="11"/>
      <c r="D2561" s="11"/>
      <c r="E2561" s="11"/>
      <c r="F2561" s="11"/>
      <c r="G2561" s="11"/>
      <c r="H2561" s="11"/>
      <c r="I2561" s="11"/>
      <c r="J2561" s="11"/>
      <c r="K2561" s="11"/>
    </row>
    <row r="2562" spans="1:11">
      <c r="A2562" s="204"/>
      <c r="B2562" s="11"/>
      <c r="C2562" s="11"/>
      <c r="D2562" s="11"/>
      <c r="E2562" s="11"/>
      <c r="F2562" s="11"/>
      <c r="G2562" s="11"/>
      <c r="H2562" s="11"/>
      <c r="I2562" s="11"/>
      <c r="J2562" s="11"/>
      <c r="K2562" s="11"/>
    </row>
    <row r="2563" spans="1:11">
      <c r="A2563" s="204"/>
      <c r="B2563" s="11"/>
      <c r="C2563" s="11"/>
      <c r="D2563" s="11"/>
      <c r="E2563" s="11"/>
      <c r="F2563" s="11"/>
      <c r="G2563" s="11"/>
      <c r="H2563" s="11"/>
      <c r="I2563" s="11"/>
      <c r="J2563" s="11"/>
      <c r="K2563" s="11"/>
    </row>
    <row r="2564" spans="1:11">
      <c r="A2564" s="204"/>
      <c r="B2564" s="11"/>
      <c r="C2564" s="11"/>
      <c r="D2564" s="11"/>
      <c r="E2564" s="11"/>
      <c r="F2564" s="11"/>
      <c r="G2564" s="11"/>
      <c r="H2564" s="11"/>
      <c r="I2564" s="11"/>
      <c r="J2564" s="11"/>
      <c r="K2564" s="11"/>
    </row>
    <row r="2565" spans="1:11">
      <c r="A2565" s="204"/>
      <c r="B2565" s="11"/>
      <c r="C2565" s="11"/>
      <c r="D2565" s="11"/>
      <c r="E2565" s="11"/>
      <c r="F2565" s="11"/>
      <c r="G2565" s="11"/>
      <c r="H2565" s="11"/>
      <c r="I2565" s="11"/>
      <c r="J2565" s="11"/>
      <c r="K2565" s="11"/>
    </row>
    <row r="2566" spans="1:11">
      <c r="A2566" s="204"/>
      <c r="B2566" s="11"/>
      <c r="C2566" s="11"/>
      <c r="D2566" s="11"/>
      <c r="E2566" s="11"/>
      <c r="F2566" s="11"/>
      <c r="G2566" s="11"/>
      <c r="H2566" s="11"/>
      <c r="I2566" s="11"/>
      <c r="J2566" s="11"/>
      <c r="K2566" s="11"/>
    </row>
    <row r="2567" spans="1:11">
      <c r="A2567" s="204"/>
      <c r="B2567" s="11"/>
      <c r="C2567" s="11"/>
      <c r="D2567" s="11"/>
      <c r="E2567" s="11"/>
      <c r="F2567" s="11"/>
      <c r="G2567" s="11"/>
      <c r="H2567" s="11"/>
      <c r="I2567" s="11"/>
      <c r="J2567" s="11"/>
      <c r="K2567" s="11"/>
    </row>
    <row r="2568" spans="1:11">
      <c r="A2568" s="204"/>
      <c r="B2568" s="11"/>
      <c r="C2568" s="11"/>
      <c r="D2568" s="11"/>
      <c r="E2568" s="11"/>
      <c r="F2568" s="11"/>
      <c r="G2568" s="11"/>
      <c r="H2568" s="11"/>
      <c r="I2568" s="11"/>
      <c r="J2568" s="11"/>
      <c r="K2568" s="11"/>
    </row>
    <row r="2569" spans="1:11">
      <c r="A2569" s="204"/>
      <c r="B2569" s="11"/>
      <c r="C2569" s="11"/>
      <c r="D2569" s="11"/>
      <c r="E2569" s="11"/>
      <c r="F2569" s="11"/>
      <c r="G2569" s="11"/>
      <c r="H2569" s="11"/>
      <c r="I2569" s="11"/>
      <c r="J2569" s="11"/>
      <c r="K2569" s="11"/>
    </row>
    <row r="2570" spans="1:11">
      <c r="A2570" s="204"/>
      <c r="B2570" s="11"/>
      <c r="C2570" s="11"/>
      <c r="D2570" s="11"/>
      <c r="E2570" s="11"/>
      <c r="F2570" s="11"/>
      <c r="G2570" s="11"/>
      <c r="H2570" s="11"/>
      <c r="I2570" s="11"/>
      <c r="J2570" s="11"/>
      <c r="K2570" s="11"/>
    </row>
    <row r="2571" spans="1:11">
      <c r="A2571" s="204"/>
      <c r="B2571" s="11"/>
      <c r="C2571" s="11"/>
      <c r="D2571" s="11"/>
      <c r="E2571" s="11"/>
      <c r="F2571" s="11"/>
      <c r="G2571" s="11"/>
      <c r="H2571" s="11"/>
      <c r="I2571" s="11"/>
      <c r="J2571" s="11"/>
      <c r="K2571" s="11"/>
    </row>
    <row r="2572" spans="1:11">
      <c r="A2572" s="204"/>
      <c r="B2572" s="11"/>
      <c r="C2572" s="11"/>
      <c r="D2572" s="11"/>
      <c r="E2572" s="11"/>
      <c r="F2572" s="11"/>
      <c r="G2572" s="11"/>
      <c r="H2572" s="11"/>
      <c r="I2572" s="11"/>
      <c r="J2572" s="11"/>
      <c r="K2572" s="11"/>
    </row>
    <row r="2573" spans="1:11">
      <c r="A2573" s="204"/>
      <c r="B2573" s="11"/>
      <c r="C2573" s="11"/>
      <c r="D2573" s="11"/>
      <c r="E2573" s="11"/>
      <c r="F2573" s="11"/>
      <c r="G2573" s="11"/>
      <c r="H2573" s="11"/>
      <c r="I2573" s="11"/>
      <c r="J2573" s="11"/>
      <c r="K2573" s="11"/>
    </row>
    <row r="2574" spans="1:11">
      <c r="A2574" s="204"/>
      <c r="B2574" s="11"/>
      <c r="C2574" s="11"/>
      <c r="D2574" s="11"/>
      <c r="E2574" s="11"/>
      <c r="F2574" s="11"/>
      <c r="G2574" s="11"/>
      <c r="H2574" s="11"/>
      <c r="I2574" s="11"/>
      <c r="J2574" s="11"/>
      <c r="K2574" s="11"/>
    </row>
    <row r="2575" spans="1:11">
      <c r="A2575" s="204"/>
      <c r="B2575" s="11"/>
      <c r="C2575" s="11"/>
      <c r="D2575" s="11"/>
      <c r="E2575" s="11"/>
      <c r="F2575" s="11"/>
      <c r="G2575" s="11"/>
      <c r="H2575" s="11"/>
      <c r="I2575" s="11"/>
      <c r="J2575" s="11"/>
      <c r="K2575" s="11"/>
    </row>
    <row r="2576" spans="1:11">
      <c r="A2576" s="204"/>
      <c r="B2576" s="11"/>
      <c r="C2576" s="11"/>
      <c r="D2576" s="11"/>
      <c r="E2576" s="11"/>
      <c r="F2576" s="11"/>
      <c r="G2576" s="11"/>
      <c r="H2576" s="11"/>
      <c r="I2576" s="11"/>
      <c r="J2576" s="11"/>
      <c r="K2576" s="11"/>
    </row>
    <row r="2577" spans="1:11">
      <c r="A2577" s="204"/>
      <c r="B2577" s="11"/>
      <c r="C2577" s="11"/>
      <c r="D2577" s="11"/>
      <c r="E2577" s="11"/>
      <c r="F2577" s="11"/>
      <c r="G2577" s="11"/>
      <c r="H2577" s="11"/>
      <c r="I2577" s="11"/>
      <c r="J2577" s="11"/>
      <c r="K2577" s="11"/>
    </row>
    <row r="2578" spans="1:11">
      <c r="A2578" s="204"/>
      <c r="B2578" s="11"/>
      <c r="C2578" s="11"/>
      <c r="D2578" s="11"/>
      <c r="E2578" s="11"/>
      <c r="F2578" s="11"/>
      <c r="G2578" s="11"/>
      <c r="H2578" s="11"/>
      <c r="I2578" s="11"/>
      <c r="J2578" s="11"/>
      <c r="K2578" s="11"/>
    </row>
    <row r="2579" spans="1:11">
      <c r="A2579" s="204"/>
      <c r="B2579" s="11"/>
      <c r="C2579" s="11"/>
      <c r="D2579" s="11"/>
      <c r="E2579" s="11"/>
      <c r="F2579" s="11"/>
      <c r="G2579" s="11"/>
      <c r="H2579" s="11"/>
      <c r="I2579" s="11"/>
      <c r="J2579" s="11"/>
      <c r="K2579" s="11"/>
    </row>
    <row r="2580" spans="1:11">
      <c r="A2580" s="204"/>
      <c r="B2580" s="11"/>
      <c r="C2580" s="11"/>
      <c r="D2580" s="11"/>
      <c r="E2580" s="11"/>
      <c r="F2580" s="11"/>
      <c r="G2580" s="11"/>
      <c r="H2580" s="11"/>
      <c r="I2580" s="11"/>
      <c r="J2580" s="11"/>
      <c r="K2580" s="11"/>
    </row>
    <row r="2581" spans="1:11">
      <c r="A2581" s="204"/>
      <c r="B2581" s="11"/>
      <c r="C2581" s="11"/>
      <c r="D2581" s="11"/>
      <c r="E2581" s="11"/>
      <c r="F2581" s="11"/>
      <c r="G2581" s="11"/>
      <c r="H2581" s="11"/>
      <c r="I2581" s="11"/>
      <c r="J2581" s="11"/>
      <c r="K2581" s="11"/>
    </row>
    <row r="2582" spans="1:11">
      <c r="A2582" s="204"/>
      <c r="B2582" s="11"/>
      <c r="C2582" s="11"/>
      <c r="D2582" s="11"/>
      <c r="E2582" s="11"/>
      <c r="F2582" s="11"/>
      <c r="G2582" s="11"/>
      <c r="H2582" s="11"/>
      <c r="I2582" s="11"/>
      <c r="J2582" s="11"/>
      <c r="K2582" s="11"/>
    </row>
    <row r="2583" spans="1:11">
      <c r="A2583" s="204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</row>
    <row r="2584" spans="1:11">
      <c r="A2584" s="204"/>
      <c r="B2584" s="11"/>
      <c r="C2584" s="11"/>
      <c r="D2584" s="11"/>
      <c r="E2584" s="11"/>
      <c r="F2584" s="11"/>
      <c r="G2584" s="11"/>
      <c r="H2584" s="11"/>
      <c r="I2584" s="11"/>
      <c r="J2584" s="11"/>
      <c r="K2584" s="11"/>
    </row>
    <row r="2585" spans="1:11">
      <c r="A2585" s="204"/>
      <c r="B2585" s="11"/>
      <c r="C2585" s="11"/>
      <c r="D2585" s="11"/>
      <c r="E2585" s="11"/>
      <c r="F2585" s="11"/>
      <c r="G2585" s="11"/>
      <c r="H2585" s="11"/>
      <c r="I2585" s="11"/>
      <c r="J2585" s="11"/>
      <c r="K2585" s="11"/>
    </row>
    <row r="2586" spans="1:11">
      <c r="A2586" s="204"/>
      <c r="B2586" s="11"/>
      <c r="C2586" s="11"/>
      <c r="D2586" s="11"/>
      <c r="E2586" s="11"/>
      <c r="F2586" s="11"/>
      <c r="G2586" s="11"/>
      <c r="H2586" s="11"/>
      <c r="I2586" s="11"/>
      <c r="J2586" s="11"/>
      <c r="K2586" s="11"/>
    </row>
    <row r="2587" spans="1:11">
      <c r="A2587" s="204"/>
      <c r="B2587" s="11"/>
      <c r="C2587" s="11"/>
      <c r="D2587" s="11"/>
      <c r="E2587" s="11"/>
      <c r="F2587" s="11"/>
      <c r="G2587" s="11"/>
      <c r="H2587" s="11"/>
      <c r="I2587" s="11"/>
      <c r="J2587" s="11"/>
      <c r="K2587" s="11"/>
    </row>
    <row r="2588" spans="1:11">
      <c r="A2588" s="204"/>
      <c r="B2588" s="11"/>
      <c r="C2588" s="11"/>
      <c r="D2588" s="11"/>
      <c r="E2588" s="11"/>
      <c r="F2588" s="11"/>
      <c r="G2588" s="11"/>
      <c r="H2588" s="11"/>
      <c r="I2588" s="11"/>
      <c r="J2588" s="11"/>
      <c r="K2588" s="11"/>
    </row>
    <row r="2589" spans="1:11">
      <c r="A2589" s="204"/>
      <c r="B2589" s="11"/>
      <c r="C2589" s="11"/>
      <c r="D2589" s="11"/>
      <c r="E2589" s="11"/>
      <c r="F2589" s="11"/>
      <c r="G2589" s="11"/>
      <c r="H2589" s="11"/>
      <c r="I2589" s="11"/>
      <c r="J2589" s="11"/>
      <c r="K2589" s="11"/>
    </row>
    <row r="2590" spans="1:11">
      <c r="A2590" s="204"/>
      <c r="B2590" s="11"/>
      <c r="C2590" s="11"/>
      <c r="D2590" s="11"/>
      <c r="E2590" s="11"/>
      <c r="F2590" s="11"/>
      <c r="G2590" s="11"/>
      <c r="H2590" s="11"/>
      <c r="I2590" s="11"/>
      <c r="J2590" s="11"/>
      <c r="K2590" s="11"/>
    </row>
    <row r="2591" spans="1:11">
      <c r="A2591" s="204"/>
      <c r="B2591" s="11"/>
      <c r="C2591" s="11"/>
      <c r="D2591" s="11"/>
      <c r="E2591" s="11"/>
      <c r="F2591" s="11"/>
      <c r="G2591" s="11"/>
      <c r="H2591" s="11"/>
      <c r="I2591" s="11"/>
      <c r="J2591" s="11"/>
      <c r="K2591" s="11"/>
    </row>
    <row r="2592" spans="1:11">
      <c r="A2592" s="204"/>
      <c r="B2592" s="11"/>
      <c r="C2592" s="11"/>
      <c r="D2592" s="11"/>
      <c r="E2592" s="11"/>
      <c r="F2592" s="11"/>
      <c r="G2592" s="11"/>
      <c r="H2592" s="11"/>
      <c r="I2592" s="11"/>
      <c r="J2592" s="11"/>
      <c r="K2592" s="11"/>
    </row>
    <row r="2593" spans="1:11">
      <c r="A2593" s="204"/>
      <c r="B2593" s="11"/>
      <c r="C2593" s="11"/>
      <c r="D2593" s="11"/>
      <c r="E2593" s="11"/>
      <c r="F2593" s="11"/>
      <c r="G2593" s="11"/>
      <c r="H2593" s="11"/>
      <c r="I2593" s="11"/>
      <c r="J2593" s="11"/>
      <c r="K2593" s="11"/>
    </row>
    <row r="2594" spans="1:11">
      <c r="A2594" s="204"/>
      <c r="B2594" s="11"/>
      <c r="C2594" s="11"/>
      <c r="D2594" s="11"/>
      <c r="E2594" s="11"/>
      <c r="F2594" s="11"/>
      <c r="G2594" s="11"/>
      <c r="H2594" s="11"/>
      <c r="I2594" s="11"/>
      <c r="J2594" s="11"/>
      <c r="K2594" s="11"/>
    </row>
    <row r="2595" spans="1:11">
      <c r="A2595" s="204"/>
      <c r="B2595" s="11"/>
      <c r="C2595" s="11"/>
      <c r="D2595" s="11"/>
      <c r="E2595" s="11"/>
      <c r="F2595" s="11"/>
      <c r="G2595" s="11"/>
      <c r="H2595" s="11"/>
      <c r="I2595" s="11"/>
      <c r="J2595" s="11"/>
      <c r="K2595" s="11"/>
    </row>
    <row r="2596" spans="1:11">
      <c r="A2596" s="204"/>
      <c r="B2596" s="11"/>
      <c r="C2596" s="11"/>
      <c r="D2596" s="11"/>
      <c r="E2596" s="11"/>
      <c r="F2596" s="11"/>
      <c r="G2596" s="11"/>
      <c r="H2596" s="11"/>
      <c r="I2596" s="11"/>
      <c r="J2596" s="11"/>
      <c r="K2596" s="11"/>
    </row>
    <row r="2597" spans="1:11">
      <c r="A2597" s="204"/>
      <c r="B2597" s="11"/>
      <c r="C2597" s="11"/>
      <c r="D2597" s="11"/>
      <c r="E2597" s="11"/>
      <c r="F2597" s="11"/>
      <c r="G2597" s="11"/>
      <c r="H2597" s="11"/>
      <c r="I2597" s="11"/>
      <c r="J2597" s="11"/>
      <c r="K2597" s="11"/>
    </row>
    <row r="2598" spans="1:11">
      <c r="A2598" s="204"/>
      <c r="B2598" s="11"/>
      <c r="C2598" s="11"/>
      <c r="D2598" s="11"/>
      <c r="E2598" s="11"/>
      <c r="F2598" s="11"/>
      <c r="G2598" s="11"/>
      <c r="H2598" s="11"/>
      <c r="I2598" s="11"/>
      <c r="J2598" s="11"/>
      <c r="K2598" s="11"/>
    </row>
    <row r="2599" spans="1:11">
      <c r="A2599" s="204"/>
      <c r="B2599" s="11"/>
      <c r="C2599" s="11"/>
      <c r="D2599" s="11"/>
      <c r="E2599" s="11"/>
      <c r="F2599" s="11"/>
      <c r="G2599" s="11"/>
      <c r="H2599" s="11"/>
      <c r="I2599" s="11"/>
      <c r="J2599" s="11"/>
      <c r="K2599" s="11"/>
    </row>
    <row r="2600" spans="1:11">
      <c r="A2600" s="204"/>
      <c r="B2600" s="11"/>
      <c r="C2600" s="11"/>
      <c r="D2600" s="11"/>
      <c r="E2600" s="11"/>
      <c r="F2600" s="11"/>
      <c r="G2600" s="11"/>
      <c r="H2600" s="11"/>
      <c r="I2600" s="11"/>
      <c r="J2600" s="11"/>
      <c r="K2600" s="11"/>
    </row>
    <row r="2601" spans="1:11">
      <c r="A2601" s="204"/>
      <c r="B2601" s="11"/>
      <c r="C2601" s="11"/>
      <c r="D2601" s="11"/>
      <c r="E2601" s="11"/>
      <c r="F2601" s="11"/>
      <c r="G2601" s="11"/>
      <c r="H2601" s="11"/>
      <c r="I2601" s="11"/>
      <c r="J2601" s="11"/>
      <c r="K2601" s="11"/>
    </row>
    <row r="2602" spans="1:11">
      <c r="A2602" s="204"/>
      <c r="B2602" s="11"/>
      <c r="C2602" s="11"/>
      <c r="D2602" s="11"/>
      <c r="E2602" s="11"/>
      <c r="F2602" s="11"/>
      <c r="G2602" s="11"/>
      <c r="H2602" s="11"/>
      <c r="I2602" s="11"/>
      <c r="J2602" s="11"/>
      <c r="K2602" s="11"/>
    </row>
    <row r="2603" spans="1:11">
      <c r="A2603" s="204"/>
      <c r="B2603" s="11"/>
      <c r="C2603" s="11"/>
      <c r="D2603" s="11"/>
      <c r="E2603" s="11"/>
      <c r="F2603" s="11"/>
      <c r="G2603" s="11"/>
      <c r="H2603" s="11"/>
      <c r="I2603" s="11"/>
      <c r="J2603" s="11"/>
      <c r="K2603" s="11"/>
    </row>
    <row r="2604" spans="1:11">
      <c r="A2604" s="204"/>
      <c r="B2604" s="11"/>
      <c r="C2604" s="11"/>
      <c r="D2604" s="11"/>
      <c r="E2604" s="11"/>
      <c r="F2604" s="11"/>
      <c r="G2604" s="11"/>
      <c r="H2604" s="11"/>
      <c r="I2604" s="11"/>
      <c r="J2604" s="11"/>
      <c r="K2604" s="11"/>
    </row>
    <row r="2605" spans="1:11">
      <c r="A2605" s="204"/>
      <c r="B2605" s="11"/>
      <c r="C2605" s="11"/>
      <c r="D2605" s="11"/>
      <c r="E2605" s="11"/>
      <c r="F2605" s="11"/>
      <c r="G2605" s="11"/>
      <c r="H2605" s="11"/>
      <c r="I2605" s="11"/>
      <c r="J2605" s="11"/>
      <c r="K2605" s="11"/>
    </row>
    <row r="2606" spans="1:11">
      <c r="A2606" s="204"/>
      <c r="B2606" s="11"/>
      <c r="C2606" s="11"/>
      <c r="D2606" s="11"/>
      <c r="E2606" s="11"/>
      <c r="F2606" s="11"/>
      <c r="G2606" s="11"/>
      <c r="H2606" s="11"/>
      <c r="I2606" s="11"/>
      <c r="J2606" s="11"/>
      <c r="K2606" s="11"/>
    </row>
    <row r="2607" spans="1:11">
      <c r="A2607" s="204"/>
      <c r="B2607" s="11"/>
      <c r="C2607" s="11"/>
      <c r="D2607" s="11"/>
      <c r="E2607" s="11"/>
      <c r="F2607" s="11"/>
      <c r="G2607" s="11"/>
      <c r="H2607" s="11"/>
      <c r="I2607" s="11"/>
      <c r="J2607" s="11"/>
      <c r="K2607" s="11"/>
    </row>
    <row r="2608" spans="1:11">
      <c r="A2608" s="204"/>
      <c r="B2608" s="11"/>
      <c r="C2608" s="11"/>
      <c r="D2608" s="11"/>
      <c r="E2608" s="11"/>
      <c r="F2608" s="11"/>
      <c r="G2608" s="11"/>
      <c r="H2608" s="11"/>
      <c r="I2608" s="11"/>
      <c r="J2608" s="11"/>
      <c r="K2608" s="11"/>
    </row>
    <row r="2609" spans="1:11">
      <c r="A2609" s="204"/>
      <c r="B2609" s="11"/>
      <c r="C2609" s="11"/>
      <c r="D2609" s="11"/>
      <c r="E2609" s="11"/>
      <c r="F2609" s="11"/>
      <c r="G2609" s="11"/>
      <c r="H2609" s="11"/>
      <c r="I2609" s="11"/>
      <c r="J2609" s="11"/>
      <c r="K2609" s="11"/>
    </row>
    <row r="2610" spans="1:11">
      <c r="A2610" s="204"/>
      <c r="B2610" s="11"/>
      <c r="C2610" s="11"/>
      <c r="D2610" s="11"/>
      <c r="E2610" s="11"/>
      <c r="F2610" s="11"/>
      <c r="G2610" s="11"/>
      <c r="H2610" s="11"/>
      <c r="I2610" s="11"/>
      <c r="J2610" s="11"/>
      <c r="K2610" s="11"/>
    </row>
    <row r="2611" spans="1:11">
      <c r="A2611" s="204"/>
      <c r="B2611" s="11"/>
      <c r="C2611" s="11"/>
      <c r="D2611" s="11"/>
      <c r="E2611" s="11"/>
      <c r="F2611" s="11"/>
      <c r="G2611" s="11"/>
      <c r="H2611" s="11"/>
      <c r="I2611" s="11"/>
      <c r="J2611" s="11"/>
      <c r="K2611" s="11"/>
    </row>
    <row r="2612" spans="1:11">
      <c r="A2612" s="204"/>
      <c r="B2612" s="11"/>
      <c r="C2612" s="11"/>
      <c r="D2612" s="11"/>
      <c r="E2612" s="11"/>
      <c r="F2612" s="11"/>
      <c r="G2612" s="11"/>
      <c r="H2612" s="11"/>
      <c r="I2612" s="11"/>
      <c r="J2612" s="11"/>
      <c r="K2612" s="11"/>
    </row>
    <row r="2613" spans="1:11">
      <c r="A2613" s="204"/>
      <c r="B2613" s="11"/>
      <c r="C2613" s="11"/>
      <c r="D2613" s="11"/>
      <c r="E2613" s="11"/>
      <c r="F2613" s="11"/>
      <c r="G2613" s="11"/>
      <c r="H2613" s="11"/>
      <c r="I2613" s="11"/>
      <c r="J2613" s="11"/>
      <c r="K2613" s="11"/>
    </row>
    <row r="2614" spans="1:11">
      <c r="A2614" s="204"/>
      <c r="B2614" s="11"/>
      <c r="C2614" s="11"/>
      <c r="D2614" s="11"/>
      <c r="E2614" s="11"/>
      <c r="F2614" s="11"/>
      <c r="G2614" s="11"/>
      <c r="H2614" s="11"/>
      <c r="I2614" s="11"/>
      <c r="J2614" s="11"/>
      <c r="K2614" s="11"/>
    </row>
    <row r="2615" spans="1:11">
      <c r="A2615" s="204"/>
      <c r="B2615" s="11"/>
      <c r="C2615" s="11"/>
      <c r="D2615" s="11"/>
      <c r="E2615" s="11"/>
      <c r="F2615" s="11"/>
      <c r="G2615" s="11"/>
      <c r="H2615" s="11"/>
      <c r="I2615" s="11"/>
      <c r="J2615" s="11"/>
      <c r="K2615" s="11"/>
    </row>
    <row r="2616" spans="1:11">
      <c r="A2616" s="204"/>
      <c r="B2616" s="11"/>
      <c r="C2616" s="11"/>
      <c r="D2616" s="11"/>
      <c r="E2616" s="11"/>
      <c r="F2616" s="11"/>
      <c r="G2616" s="11"/>
      <c r="H2616" s="11"/>
      <c r="I2616" s="11"/>
      <c r="J2616" s="11"/>
      <c r="K2616" s="11"/>
    </row>
    <row r="2617" spans="1:11">
      <c r="A2617" s="204"/>
      <c r="B2617" s="11"/>
      <c r="C2617" s="11"/>
      <c r="D2617" s="11"/>
      <c r="E2617" s="11"/>
      <c r="F2617" s="11"/>
      <c r="G2617" s="11"/>
      <c r="H2617" s="11"/>
      <c r="I2617" s="11"/>
      <c r="J2617" s="11"/>
      <c r="K2617" s="11"/>
    </row>
    <row r="2618" spans="1:11">
      <c r="A2618" s="204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</row>
    <row r="2619" spans="1:11">
      <c r="A2619" s="204"/>
      <c r="B2619" s="11"/>
      <c r="C2619" s="11"/>
      <c r="D2619" s="11"/>
      <c r="E2619" s="11"/>
      <c r="F2619" s="11"/>
      <c r="G2619" s="11"/>
      <c r="H2619" s="11"/>
      <c r="I2619" s="11"/>
      <c r="J2619" s="11"/>
      <c r="K2619" s="11"/>
    </row>
    <row r="2620" spans="1:11">
      <c r="A2620" s="204"/>
      <c r="B2620" s="11"/>
      <c r="C2620" s="11"/>
      <c r="D2620" s="11"/>
      <c r="E2620" s="11"/>
      <c r="F2620" s="11"/>
      <c r="G2620" s="11"/>
      <c r="H2620" s="11"/>
      <c r="I2620" s="11"/>
      <c r="J2620" s="11"/>
      <c r="K2620" s="11"/>
    </row>
    <row r="2621" spans="1:11">
      <c r="A2621" s="204"/>
      <c r="B2621" s="11"/>
      <c r="C2621" s="11"/>
      <c r="D2621" s="11"/>
      <c r="E2621" s="11"/>
      <c r="F2621" s="11"/>
      <c r="G2621" s="11"/>
      <c r="H2621" s="11"/>
      <c r="I2621" s="11"/>
      <c r="J2621" s="11"/>
      <c r="K2621" s="11"/>
    </row>
    <row r="2622" spans="1:11">
      <c r="A2622" s="204"/>
      <c r="B2622" s="11"/>
      <c r="C2622" s="11"/>
      <c r="D2622" s="11"/>
      <c r="E2622" s="11"/>
      <c r="F2622" s="11"/>
      <c r="G2622" s="11"/>
      <c r="H2622" s="11"/>
      <c r="I2622" s="11"/>
      <c r="J2622" s="11"/>
      <c r="K2622" s="11"/>
    </row>
    <row r="2623" spans="1:11">
      <c r="A2623" s="204"/>
      <c r="B2623" s="11"/>
      <c r="C2623" s="11"/>
      <c r="D2623" s="11"/>
      <c r="E2623" s="11"/>
      <c r="F2623" s="11"/>
      <c r="G2623" s="11"/>
      <c r="H2623" s="11"/>
      <c r="I2623" s="11"/>
      <c r="J2623" s="11"/>
      <c r="K2623" s="11"/>
    </row>
    <row r="2624" spans="1:11">
      <c r="A2624" s="204"/>
      <c r="B2624" s="11"/>
      <c r="C2624" s="11"/>
      <c r="D2624" s="11"/>
      <c r="E2624" s="11"/>
      <c r="F2624" s="11"/>
      <c r="G2624" s="11"/>
      <c r="H2624" s="11"/>
      <c r="I2624" s="11"/>
      <c r="J2624" s="11"/>
      <c r="K2624" s="11"/>
    </row>
    <row r="2625" spans="1:11">
      <c r="A2625" s="204"/>
      <c r="B2625" s="11"/>
      <c r="C2625" s="11"/>
      <c r="D2625" s="11"/>
      <c r="E2625" s="11"/>
      <c r="F2625" s="11"/>
      <c r="G2625" s="11"/>
      <c r="H2625" s="11"/>
      <c r="I2625" s="11"/>
      <c r="J2625" s="11"/>
      <c r="K2625" s="11"/>
    </row>
    <row r="2626" spans="1:11">
      <c r="A2626" s="204"/>
      <c r="B2626" s="11"/>
      <c r="C2626" s="11"/>
      <c r="D2626" s="11"/>
      <c r="E2626" s="11"/>
      <c r="F2626" s="11"/>
      <c r="G2626" s="11"/>
      <c r="H2626" s="11"/>
      <c r="I2626" s="11"/>
      <c r="J2626" s="11"/>
      <c r="K2626" s="11"/>
    </row>
    <row r="2627" spans="1:11">
      <c r="A2627" s="204"/>
      <c r="B2627" s="11"/>
      <c r="C2627" s="11"/>
      <c r="D2627" s="11"/>
      <c r="E2627" s="11"/>
      <c r="F2627" s="11"/>
      <c r="G2627" s="11"/>
      <c r="H2627" s="11"/>
      <c r="I2627" s="11"/>
      <c r="J2627" s="11"/>
      <c r="K2627" s="11"/>
    </row>
    <row r="2628" spans="1:11">
      <c r="A2628" s="204"/>
      <c r="B2628" s="11"/>
      <c r="C2628" s="11"/>
      <c r="D2628" s="11"/>
      <c r="E2628" s="11"/>
      <c r="F2628" s="11"/>
      <c r="G2628" s="11"/>
      <c r="H2628" s="11"/>
      <c r="I2628" s="11"/>
      <c r="J2628" s="11"/>
      <c r="K2628" s="11"/>
    </row>
    <row r="2629" spans="1:11">
      <c r="A2629" s="204"/>
      <c r="B2629" s="11"/>
      <c r="C2629" s="11"/>
      <c r="D2629" s="11"/>
      <c r="E2629" s="11"/>
      <c r="F2629" s="11"/>
      <c r="G2629" s="11"/>
      <c r="H2629" s="11"/>
      <c r="I2629" s="11"/>
      <c r="J2629" s="11"/>
      <c r="K2629" s="11"/>
    </row>
    <row r="2630" spans="1:11">
      <c r="A2630" s="204"/>
      <c r="B2630" s="11"/>
      <c r="C2630" s="11"/>
      <c r="D2630" s="11"/>
      <c r="E2630" s="11"/>
      <c r="F2630" s="11"/>
      <c r="G2630" s="11"/>
      <c r="H2630" s="11"/>
      <c r="I2630" s="11"/>
      <c r="J2630" s="11"/>
      <c r="K2630" s="11"/>
    </row>
    <row r="2631" spans="1:11">
      <c r="A2631" s="204"/>
      <c r="B2631" s="11"/>
      <c r="C2631" s="11"/>
      <c r="D2631" s="11"/>
      <c r="E2631" s="11"/>
      <c r="F2631" s="11"/>
      <c r="G2631" s="11"/>
      <c r="H2631" s="11"/>
      <c r="I2631" s="11"/>
      <c r="J2631" s="11"/>
      <c r="K2631" s="11"/>
    </row>
    <row r="2632" spans="1:11">
      <c r="A2632" s="204"/>
      <c r="B2632" s="11"/>
      <c r="C2632" s="11"/>
      <c r="D2632" s="11"/>
      <c r="E2632" s="11"/>
      <c r="F2632" s="11"/>
      <c r="G2632" s="11"/>
      <c r="H2632" s="11"/>
      <c r="I2632" s="11"/>
      <c r="J2632" s="11"/>
      <c r="K2632" s="11"/>
    </row>
    <row r="2633" spans="1:11">
      <c r="A2633" s="204"/>
      <c r="B2633" s="11"/>
      <c r="C2633" s="11"/>
      <c r="D2633" s="11"/>
      <c r="E2633" s="11"/>
      <c r="F2633" s="11"/>
      <c r="G2633" s="11"/>
      <c r="H2633" s="11"/>
      <c r="I2633" s="11"/>
      <c r="J2633" s="11"/>
      <c r="K2633" s="11"/>
    </row>
    <row r="2634" spans="1:11">
      <c r="A2634" s="204"/>
      <c r="B2634" s="11"/>
      <c r="C2634" s="11"/>
      <c r="D2634" s="11"/>
      <c r="E2634" s="11"/>
      <c r="F2634" s="11"/>
      <c r="G2634" s="11"/>
      <c r="H2634" s="11"/>
      <c r="I2634" s="11"/>
      <c r="J2634" s="11"/>
      <c r="K2634" s="11"/>
    </row>
    <row r="2635" spans="1:11">
      <c r="A2635" s="204"/>
      <c r="B2635" s="11"/>
      <c r="C2635" s="11"/>
      <c r="D2635" s="11"/>
      <c r="E2635" s="11"/>
      <c r="F2635" s="11"/>
      <c r="G2635" s="11"/>
      <c r="H2635" s="11"/>
      <c r="I2635" s="11"/>
      <c r="J2635" s="11"/>
      <c r="K2635" s="11"/>
    </row>
    <row r="2636" spans="1:11">
      <c r="A2636" s="204"/>
      <c r="B2636" s="11"/>
      <c r="C2636" s="11"/>
      <c r="D2636" s="11"/>
      <c r="E2636" s="11"/>
      <c r="F2636" s="11"/>
      <c r="G2636" s="11"/>
      <c r="H2636" s="11"/>
      <c r="I2636" s="11"/>
      <c r="J2636" s="11"/>
      <c r="K2636" s="11"/>
    </row>
    <row r="2637" spans="1:11">
      <c r="A2637" s="204"/>
      <c r="B2637" s="11"/>
      <c r="C2637" s="11"/>
      <c r="D2637" s="11"/>
      <c r="E2637" s="11"/>
      <c r="F2637" s="11"/>
      <c r="G2637" s="11"/>
      <c r="H2637" s="11"/>
      <c r="I2637" s="11"/>
      <c r="J2637" s="11"/>
      <c r="K2637" s="11"/>
    </row>
    <row r="2638" spans="1:11">
      <c r="A2638" s="204"/>
      <c r="B2638" s="11"/>
      <c r="C2638" s="11"/>
      <c r="D2638" s="11"/>
      <c r="E2638" s="11"/>
      <c r="F2638" s="11"/>
      <c r="G2638" s="11"/>
      <c r="H2638" s="11"/>
      <c r="I2638" s="11"/>
      <c r="J2638" s="11"/>
      <c r="K2638" s="11"/>
    </row>
    <row r="2639" spans="1:11">
      <c r="A2639" s="204"/>
      <c r="B2639" s="11"/>
      <c r="C2639" s="11"/>
      <c r="D2639" s="11"/>
      <c r="E2639" s="11"/>
      <c r="F2639" s="11"/>
      <c r="G2639" s="11"/>
      <c r="H2639" s="11"/>
      <c r="I2639" s="11"/>
      <c r="J2639" s="11"/>
      <c r="K2639" s="11"/>
    </row>
    <row r="2640" spans="1:11">
      <c r="A2640" s="204"/>
      <c r="B2640" s="11"/>
      <c r="C2640" s="11"/>
      <c r="D2640" s="11"/>
      <c r="E2640" s="11"/>
      <c r="F2640" s="11"/>
      <c r="G2640" s="11"/>
      <c r="H2640" s="11"/>
      <c r="I2640" s="11"/>
      <c r="J2640" s="11"/>
      <c r="K2640" s="11"/>
    </row>
    <row r="2641" spans="1:11">
      <c r="A2641" s="204"/>
      <c r="B2641" s="11"/>
      <c r="C2641" s="11"/>
      <c r="D2641" s="11"/>
      <c r="E2641" s="11"/>
      <c r="F2641" s="11"/>
      <c r="G2641" s="11"/>
      <c r="H2641" s="11"/>
      <c r="I2641" s="11"/>
      <c r="J2641" s="11"/>
      <c r="K2641" s="11"/>
    </row>
    <row r="2642" spans="1:11">
      <c r="A2642" s="204"/>
      <c r="B2642" s="11"/>
      <c r="C2642" s="11"/>
      <c r="D2642" s="11"/>
      <c r="E2642" s="11"/>
      <c r="F2642" s="11"/>
      <c r="G2642" s="11"/>
      <c r="H2642" s="11"/>
      <c r="I2642" s="11"/>
      <c r="J2642" s="11"/>
      <c r="K2642" s="11"/>
    </row>
    <row r="2643" spans="1:11">
      <c r="A2643" s="204"/>
      <c r="B2643" s="11"/>
      <c r="C2643" s="11"/>
      <c r="D2643" s="11"/>
      <c r="E2643" s="11"/>
      <c r="F2643" s="11"/>
      <c r="G2643" s="11"/>
      <c r="H2643" s="11"/>
      <c r="I2643" s="11"/>
      <c r="J2643" s="11"/>
      <c r="K2643" s="11"/>
    </row>
    <row r="2644" spans="1:11">
      <c r="A2644" s="204"/>
      <c r="B2644" s="11"/>
      <c r="C2644" s="11"/>
      <c r="D2644" s="11"/>
      <c r="E2644" s="11"/>
      <c r="F2644" s="11"/>
      <c r="G2644" s="11"/>
      <c r="H2644" s="11"/>
      <c r="I2644" s="11"/>
      <c r="J2644" s="11"/>
      <c r="K2644" s="11"/>
    </row>
    <row r="2645" spans="1:11">
      <c r="A2645" s="204"/>
      <c r="B2645" s="11"/>
      <c r="C2645" s="11"/>
      <c r="D2645" s="11"/>
      <c r="E2645" s="11"/>
      <c r="F2645" s="11"/>
      <c r="G2645" s="11"/>
      <c r="H2645" s="11"/>
      <c r="I2645" s="11"/>
      <c r="J2645" s="11"/>
      <c r="K2645" s="11"/>
    </row>
    <row r="2646" spans="1:11">
      <c r="A2646" s="204"/>
      <c r="B2646" s="11"/>
      <c r="C2646" s="11"/>
      <c r="D2646" s="11"/>
      <c r="E2646" s="11"/>
      <c r="F2646" s="11"/>
      <c r="G2646" s="11"/>
      <c r="H2646" s="11"/>
      <c r="I2646" s="11"/>
      <c r="J2646" s="11"/>
      <c r="K2646" s="11"/>
    </row>
    <row r="2647" spans="1:11">
      <c r="A2647" s="204"/>
      <c r="B2647" s="11"/>
      <c r="C2647" s="11"/>
      <c r="D2647" s="11"/>
      <c r="E2647" s="11"/>
      <c r="F2647" s="11"/>
      <c r="G2647" s="11"/>
      <c r="H2647" s="11"/>
      <c r="I2647" s="11"/>
      <c r="J2647" s="11"/>
      <c r="K2647" s="11"/>
    </row>
    <row r="2648" spans="1:11">
      <c r="A2648" s="204"/>
      <c r="B2648" s="11"/>
      <c r="C2648" s="11"/>
      <c r="D2648" s="11"/>
      <c r="E2648" s="11"/>
      <c r="F2648" s="11"/>
      <c r="G2648" s="11"/>
      <c r="H2648" s="11"/>
      <c r="I2648" s="11"/>
      <c r="J2648" s="11"/>
      <c r="K2648" s="11"/>
    </row>
    <row r="2649" spans="1:11">
      <c r="A2649" s="204"/>
      <c r="B2649" s="11"/>
      <c r="C2649" s="11"/>
      <c r="D2649" s="11"/>
      <c r="E2649" s="11"/>
      <c r="F2649" s="11"/>
      <c r="G2649" s="11"/>
      <c r="H2649" s="11"/>
      <c r="I2649" s="11"/>
      <c r="J2649" s="11"/>
      <c r="K2649" s="11"/>
    </row>
    <row r="2650" spans="1:11">
      <c r="A2650" s="204"/>
      <c r="B2650" s="11"/>
      <c r="C2650" s="11"/>
      <c r="D2650" s="11"/>
      <c r="E2650" s="11"/>
      <c r="F2650" s="11"/>
      <c r="G2650" s="11"/>
      <c r="H2650" s="11"/>
      <c r="I2650" s="11"/>
      <c r="J2650" s="11"/>
      <c r="K2650" s="11"/>
    </row>
    <row r="2651" spans="1:11">
      <c r="A2651" s="204"/>
      <c r="B2651" s="11"/>
      <c r="C2651" s="11"/>
      <c r="D2651" s="11"/>
      <c r="E2651" s="11"/>
      <c r="F2651" s="11"/>
      <c r="G2651" s="11"/>
      <c r="H2651" s="11"/>
      <c r="I2651" s="11"/>
      <c r="J2651" s="11"/>
      <c r="K2651" s="11"/>
    </row>
    <row r="2652" spans="1:11">
      <c r="A2652" s="204"/>
      <c r="B2652" s="11"/>
      <c r="C2652" s="11"/>
      <c r="D2652" s="11"/>
      <c r="E2652" s="11"/>
      <c r="F2652" s="11"/>
      <c r="G2652" s="11"/>
      <c r="H2652" s="11"/>
      <c r="I2652" s="11"/>
      <c r="J2652" s="11"/>
      <c r="K2652" s="11"/>
    </row>
    <row r="2653" spans="1:11">
      <c r="A2653" s="204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</row>
    <row r="2654" spans="1:11">
      <c r="A2654" s="204"/>
      <c r="B2654" s="11"/>
      <c r="C2654" s="11"/>
      <c r="D2654" s="11"/>
      <c r="E2654" s="11"/>
      <c r="F2654" s="11"/>
      <c r="G2654" s="11"/>
      <c r="H2654" s="11"/>
      <c r="I2654" s="11"/>
      <c r="J2654" s="11"/>
      <c r="K2654" s="11"/>
    </row>
    <row r="2655" spans="1:11">
      <c r="A2655" s="204"/>
      <c r="B2655" s="11"/>
      <c r="C2655" s="11"/>
      <c r="D2655" s="11"/>
      <c r="E2655" s="11"/>
      <c r="F2655" s="11"/>
      <c r="G2655" s="11"/>
      <c r="H2655" s="11"/>
      <c r="I2655" s="11"/>
      <c r="J2655" s="11"/>
      <c r="K2655" s="11"/>
    </row>
    <row r="2656" spans="1:11">
      <c r="A2656" s="204"/>
      <c r="B2656" s="11"/>
      <c r="C2656" s="11"/>
      <c r="D2656" s="11"/>
      <c r="E2656" s="11"/>
      <c r="F2656" s="11"/>
      <c r="G2656" s="11"/>
      <c r="H2656" s="11"/>
      <c r="I2656" s="11"/>
      <c r="J2656" s="11"/>
      <c r="K2656" s="11"/>
    </row>
    <row r="2657" spans="1:11">
      <c r="A2657" s="204"/>
      <c r="B2657" s="11"/>
      <c r="C2657" s="11"/>
      <c r="D2657" s="11"/>
      <c r="E2657" s="11"/>
      <c r="F2657" s="11"/>
      <c r="G2657" s="11"/>
      <c r="H2657" s="11"/>
      <c r="I2657" s="11"/>
      <c r="J2657" s="11"/>
      <c r="K2657" s="11"/>
    </row>
    <row r="2658" spans="1:11">
      <c r="A2658" s="204"/>
      <c r="B2658" s="11"/>
      <c r="C2658" s="11"/>
      <c r="D2658" s="11"/>
      <c r="E2658" s="11"/>
      <c r="F2658" s="11"/>
      <c r="G2658" s="11"/>
      <c r="H2658" s="11"/>
      <c r="I2658" s="11"/>
      <c r="J2658" s="11"/>
      <c r="K2658" s="11"/>
    </row>
    <row r="2659" spans="1:11">
      <c r="A2659" s="204"/>
      <c r="B2659" s="11"/>
      <c r="C2659" s="11"/>
      <c r="D2659" s="11"/>
      <c r="E2659" s="11"/>
      <c r="F2659" s="11"/>
      <c r="G2659" s="11"/>
      <c r="H2659" s="11"/>
      <c r="I2659" s="11"/>
      <c r="J2659" s="11"/>
      <c r="K2659" s="11"/>
    </row>
    <row r="2660" spans="1:11">
      <c r="A2660" s="204"/>
      <c r="B2660" s="11"/>
      <c r="C2660" s="11"/>
      <c r="D2660" s="11"/>
      <c r="E2660" s="11"/>
      <c r="F2660" s="11"/>
      <c r="G2660" s="11"/>
      <c r="H2660" s="11"/>
      <c r="I2660" s="11"/>
      <c r="J2660" s="11"/>
      <c r="K2660" s="11"/>
    </row>
    <row r="2661" spans="1:11">
      <c r="A2661" s="204"/>
      <c r="B2661" s="11"/>
      <c r="C2661" s="11"/>
      <c r="D2661" s="11"/>
      <c r="E2661" s="11"/>
      <c r="F2661" s="11"/>
      <c r="G2661" s="11"/>
      <c r="H2661" s="11"/>
      <c r="I2661" s="11"/>
      <c r="J2661" s="11"/>
      <c r="K2661" s="11"/>
    </row>
    <row r="2662" spans="1:11">
      <c r="A2662" s="204"/>
      <c r="B2662" s="11"/>
      <c r="C2662" s="11"/>
      <c r="D2662" s="11"/>
      <c r="E2662" s="11"/>
      <c r="F2662" s="11"/>
      <c r="G2662" s="11"/>
      <c r="H2662" s="11"/>
      <c r="I2662" s="11"/>
      <c r="J2662" s="11"/>
      <c r="K2662" s="11"/>
    </row>
    <row r="2663" spans="1:11">
      <c r="A2663" s="204"/>
      <c r="B2663" s="11"/>
      <c r="C2663" s="11"/>
      <c r="D2663" s="11"/>
      <c r="E2663" s="11"/>
      <c r="F2663" s="11"/>
      <c r="G2663" s="11"/>
      <c r="H2663" s="11"/>
      <c r="I2663" s="11"/>
      <c r="J2663" s="11"/>
      <c r="K2663" s="11"/>
    </row>
    <row r="2664" spans="1:11">
      <c r="A2664" s="204"/>
      <c r="B2664" s="11"/>
      <c r="C2664" s="11"/>
      <c r="D2664" s="11"/>
      <c r="E2664" s="11"/>
      <c r="F2664" s="11"/>
      <c r="G2664" s="11"/>
      <c r="H2664" s="11"/>
      <c r="I2664" s="11"/>
      <c r="J2664" s="11"/>
      <c r="K2664" s="11"/>
    </row>
    <row r="2665" spans="1:11">
      <c r="A2665" s="204"/>
      <c r="B2665" s="11"/>
      <c r="C2665" s="11"/>
      <c r="D2665" s="11"/>
      <c r="E2665" s="11"/>
      <c r="F2665" s="11"/>
      <c r="G2665" s="11"/>
      <c r="H2665" s="11"/>
      <c r="I2665" s="11"/>
      <c r="J2665" s="11"/>
      <c r="K2665" s="11"/>
    </row>
    <row r="2666" spans="1:11">
      <c r="A2666" s="204"/>
      <c r="B2666" s="11"/>
      <c r="C2666" s="11"/>
      <c r="D2666" s="11"/>
      <c r="E2666" s="11"/>
      <c r="F2666" s="11"/>
      <c r="G2666" s="11"/>
      <c r="H2666" s="11"/>
      <c r="I2666" s="11"/>
      <c r="J2666" s="11"/>
      <c r="K2666" s="11"/>
    </row>
    <row r="2667" spans="1:11">
      <c r="A2667" s="204"/>
      <c r="B2667" s="11"/>
      <c r="C2667" s="11"/>
      <c r="D2667" s="11"/>
      <c r="E2667" s="11"/>
      <c r="F2667" s="11"/>
      <c r="G2667" s="11"/>
      <c r="H2667" s="11"/>
      <c r="I2667" s="11"/>
      <c r="J2667" s="11"/>
      <c r="K2667" s="11"/>
    </row>
    <row r="2668" spans="1:11">
      <c r="A2668" s="204"/>
      <c r="B2668" s="11"/>
      <c r="C2668" s="11"/>
      <c r="D2668" s="11"/>
      <c r="E2668" s="11"/>
      <c r="F2668" s="11"/>
      <c r="G2668" s="11"/>
      <c r="H2668" s="11"/>
      <c r="I2668" s="11"/>
      <c r="J2668" s="11"/>
      <c r="K2668" s="11"/>
    </row>
    <row r="2669" spans="1:11">
      <c r="A2669" s="204"/>
      <c r="B2669" s="11"/>
      <c r="C2669" s="11"/>
      <c r="D2669" s="11"/>
      <c r="E2669" s="11"/>
      <c r="F2669" s="11"/>
      <c r="G2669" s="11"/>
      <c r="H2669" s="11"/>
      <c r="I2669" s="11"/>
      <c r="J2669" s="11"/>
      <c r="K2669" s="11"/>
    </row>
    <row r="2670" spans="1:11">
      <c r="A2670" s="204"/>
      <c r="B2670" s="11"/>
      <c r="C2670" s="11"/>
      <c r="D2670" s="11"/>
      <c r="E2670" s="11"/>
      <c r="F2670" s="11"/>
      <c r="G2670" s="11"/>
      <c r="H2670" s="11"/>
      <c r="I2670" s="11"/>
      <c r="J2670" s="11"/>
      <c r="K2670" s="11"/>
    </row>
    <row r="2671" spans="1:11">
      <c r="A2671" s="204"/>
      <c r="B2671" s="11"/>
      <c r="C2671" s="11"/>
      <c r="D2671" s="11"/>
      <c r="E2671" s="11"/>
      <c r="F2671" s="11"/>
      <c r="G2671" s="11"/>
      <c r="H2671" s="11"/>
      <c r="I2671" s="11"/>
      <c r="J2671" s="11"/>
      <c r="K2671" s="11"/>
    </row>
    <row r="2672" spans="1:11">
      <c r="A2672" s="204"/>
      <c r="B2672" s="11"/>
      <c r="C2672" s="11"/>
      <c r="D2672" s="11"/>
      <c r="E2672" s="11"/>
      <c r="F2672" s="11"/>
      <c r="G2672" s="11"/>
      <c r="H2672" s="11"/>
      <c r="I2672" s="11"/>
      <c r="J2672" s="11"/>
      <c r="K2672" s="11"/>
    </row>
    <row r="2673" spans="1:11">
      <c r="A2673" s="204"/>
      <c r="B2673" s="11"/>
      <c r="C2673" s="11"/>
      <c r="D2673" s="11"/>
      <c r="E2673" s="11"/>
      <c r="F2673" s="11"/>
      <c r="G2673" s="11"/>
      <c r="H2673" s="11"/>
      <c r="I2673" s="11"/>
      <c r="J2673" s="11"/>
      <c r="K2673" s="11"/>
    </row>
    <row r="2674" spans="1:11">
      <c r="A2674" s="204"/>
      <c r="B2674" s="11"/>
      <c r="C2674" s="11"/>
      <c r="D2674" s="11"/>
      <c r="E2674" s="11"/>
      <c r="F2674" s="11"/>
      <c r="G2674" s="11"/>
      <c r="H2674" s="11"/>
      <c r="I2674" s="11"/>
      <c r="J2674" s="11"/>
      <c r="K2674" s="11"/>
    </row>
    <row r="2675" spans="1:11">
      <c r="A2675" s="204"/>
      <c r="B2675" s="11"/>
      <c r="C2675" s="11"/>
      <c r="D2675" s="11"/>
      <c r="E2675" s="11"/>
      <c r="F2675" s="11"/>
      <c r="G2675" s="11"/>
      <c r="H2675" s="11"/>
      <c r="I2675" s="11"/>
      <c r="J2675" s="11"/>
      <c r="K2675" s="11"/>
    </row>
    <row r="2676" spans="1:11">
      <c r="A2676" s="204"/>
      <c r="B2676" s="11"/>
      <c r="C2676" s="11"/>
      <c r="D2676" s="11"/>
      <c r="E2676" s="11"/>
      <c r="F2676" s="11"/>
      <c r="G2676" s="11"/>
      <c r="H2676" s="11"/>
      <c r="I2676" s="11"/>
      <c r="J2676" s="11"/>
      <c r="K2676" s="11"/>
    </row>
    <row r="2677" spans="1:11">
      <c r="A2677" s="204"/>
      <c r="B2677" s="11"/>
      <c r="C2677" s="11"/>
      <c r="D2677" s="11"/>
      <c r="E2677" s="11"/>
      <c r="F2677" s="11"/>
      <c r="G2677" s="11"/>
      <c r="H2677" s="11"/>
      <c r="I2677" s="11"/>
      <c r="J2677" s="11"/>
      <c r="K2677" s="11"/>
    </row>
    <row r="2678" spans="1:11">
      <c r="A2678" s="204"/>
      <c r="B2678" s="11"/>
      <c r="C2678" s="11"/>
      <c r="D2678" s="11"/>
      <c r="E2678" s="11"/>
      <c r="F2678" s="11"/>
      <c r="G2678" s="11"/>
      <c r="H2678" s="11"/>
      <c r="I2678" s="11"/>
      <c r="J2678" s="11"/>
      <c r="K2678" s="11"/>
    </row>
    <row r="2679" spans="1:11">
      <c r="A2679" s="204"/>
      <c r="B2679" s="11"/>
      <c r="C2679" s="11"/>
      <c r="D2679" s="11"/>
      <c r="E2679" s="11"/>
      <c r="F2679" s="11"/>
      <c r="G2679" s="11"/>
      <c r="H2679" s="11"/>
      <c r="I2679" s="11"/>
      <c r="J2679" s="11"/>
      <c r="K2679" s="11"/>
    </row>
    <row r="2680" spans="1:11">
      <c r="A2680" s="204"/>
      <c r="B2680" s="11"/>
      <c r="C2680" s="11"/>
      <c r="D2680" s="11"/>
      <c r="E2680" s="11"/>
      <c r="F2680" s="11"/>
      <c r="G2680" s="11"/>
      <c r="H2680" s="11"/>
      <c r="I2680" s="11"/>
      <c r="J2680" s="11"/>
      <c r="K2680" s="11"/>
    </row>
    <row r="2681" spans="1:11">
      <c r="A2681" s="204"/>
      <c r="B2681" s="11"/>
      <c r="C2681" s="11"/>
      <c r="D2681" s="11"/>
      <c r="E2681" s="11"/>
      <c r="F2681" s="11"/>
      <c r="G2681" s="11"/>
      <c r="H2681" s="11"/>
      <c r="I2681" s="11"/>
      <c r="J2681" s="11"/>
      <c r="K2681" s="11"/>
    </row>
    <row r="2682" spans="1:11">
      <c r="A2682" s="204"/>
      <c r="B2682" s="11"/>
      <c r="C2682" s="11"/>
      <c r="D2682" s="11"/>
      <c r="E2682" s="11"/>
      <c r="F2682" s="11"/>
      <c r="G2682" s="11"/>
      <c r="H2682" s="11"/>
      <c r="I2682" s="11"/>
      <c r="J2682" s="11"/>
      <c r="K2682" s="11"/>
    </row>
    <row r="2683" spans="1:11">
      <c r="A2683" s="204"/>
      <c r="B2683" s="11"/>
      <c r="C2683" s="11"/>
      <c r="D2683" s="11"/>
      <c r="E2683" s="11"/>
      <c r="F2683" s="11"/>
      <c r="G2683" s="11"/>
      <c r="H2683" s="11"/>
      <c r="I2683" s="11"/>
      <c r="J2683" s="11"/>
      <c r="K2683" s="11"/>
    </row>
    <row r="2684" spans="1:11">
      <c r="A2684" s="204"/>
      <c r="B2684" s="11"/>
      <c r="C2684" s="11"/>
      <c r="D2684" s="11"/>
      <c r="E2684" s="11"/>
      <c r="F2684" s="11"/>
      <c r="G2684" s="11"/>
      <c r="H2684" s="11"/>
      <c r="I2684" s="11"/>
      <c r="J2684" s="11"/>
      <c r="K2684" s="11"/>
    </row>
    <row r="2685" spans="1:11">
      <c r="A2685" s="204"/>
      <c r="B2685" s="11"/>
      <c r="C2685" s="11"/>
      <c r="D2685" s="11"/>
      <c r="E2685" s="11"/>
      <c r="F2685" s="11"/>
      <c r="G2685" s="11"/>
      <c r="H2685" s="11"/>
      <c r="I2685" s="11"/>
      <c r="J2685" s="11"/>
      <c r="K2685" s="11"/>
    </row>
    <row r="2686" spans="1:11">
      <c r="A2686" s="204"/>
      <c r="B2686" s="11"/>
      <c r="C2686" s="11"/>
      <c r="D2686" s="11"/>
      <c r="E2686" s="11"/>
      <c r="F2686" s="11"/>
      <c r="G2686" s="11"/>
      <c r="H2686" s="11"/>
      <c r="I2686" s="11"/>
      <c r="J2686" s="11"/>
      <c r="K2686" s="11"/>
    </row>
    <row r="2687" spans="1:11">
      <c r="A2687" s="204"/>
      <c r="B2687" s="11"/>
      <c r="C2687" s="11"/>
      <c r="D2687" s="11"/>
      <c r="E2687" s="11"/>
      <c r="F2687" s="11"/>
      <c r="G2687" s="11"/>
      <c r="H2687" s="11"/>
      <c r="I2687" s="11"/>
      <c r="J2687" s="11"/>
      <c r="K2687" s="11"/>
    </row>
    <row r="2688" spans="1:11">
      <c r="A2688" s="204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</row>
    <row r="2689" spans="1:11">
      <c r="A2689" s="204"/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</row>
    <row r="2690" spans="1:11">
      <c r="A2690" s="204"/>
      <c r="B2690" s="11"/>
      <c r="C2690" s="11"/>
      <c r="D2690" s="11"/>
      <c r="E2690" s="11"/>
      <c r="F2690" s="11"/>
      <c r="G2690" s="11"/>
      <c r="H2690" s="11"/>
      <c r="I2690" s="11"/>
      <c r="J2690" s="11"/>
      <c r="K2690" s="11"/>
    </row>
    <row r="2691" spans="1:11">
      <c r="A2691" s="204"/>
      <c r="B2691" s="11"/>
      <c r="C2691" s="11"/>
      <c r="D2691" s="11"/>
      <c r="E2691" s="11"/>
      <c r="F2691" s="11"/>
      <c r="G2691" s="11"/>
      <c r="H2691" s="11"/>
      <c r="I2691" s="11"/>
      <c r="J2691" s="11"/>
      <c r="K2691" s="11"/>
    </row>
    <row r="2692" spans="1:11">
      <c r="A2692" s="204"/>
      <c r="B2692" s="11"/>
      <c r="C2692" s="11"/>
      <c r="D2692" s="11"/>
      <c r="E2692" s="11"/>
      <c r="F2692" s="11"/>
      <c r="G2692" s="11"/>
      <c r="H2692" s="11"/>
      <c r="I2692" s="11"/>
      <c r="J2692" s="11"/>
      <c r="K2692" s="11"/>
    </row>
    <row r="2693" spans="1:11">
      <c r="A2693" s="204"/>
      <c r="B2693" s="11"/>
      <c r="C2693" s="11"/>
      <c r="D2693" s="11"/>
      <c r="E2693" s="11"/>
      <c r="F2693" s="11"/>
      <c r="G2693" s="11"/>
      <c r="H2693" s="11"/>
      <c r="I2693" s="11"/>
      <c r="J2693" s="11"/>
      <c r="K2693" s="11"/>
    </row>
    <row r="2694" spans="1:11">
      <c r="A2694" s="204"/>
      <c r="B2694" s="11"/>
      <c r="C2694" s="11"/>
      <c r="D2694" s="11"/>
      <c r="E2694" s="11"/>
      <c r="F2694" s="11"/>
      <c r="G2694" s="11"/>
      <c r="H2694" s="11"/>
      <c r="I2694" s="11"/>
      <c r="J2694" s="11"/>
      <c r="K2694" s="11"/>
    </row>
    <row r="2695" spans="1:11">
      <c r="A2695" s="204"/>
      <c r="B2695" s="11"/>
      <c r="C2695" s="11"/>
      <c r="D2695" s="11"/>
      <c r="E2695" s="11"/>
      <c r="F2695" s="11"/>
      <c r="G2695" s="11"/>
      <c r="H2695" s="11"/>
      <c r="I2695" s="11"/>
      <c r="J2695" s="11"/>
      <c r="K2695" s="11"/>
    </row>
    <row r="2696" spans="1:11">
      <c r="A2696" s="204"/>
      <c r="B2696" s="11"/>
      <c r="C2696" s="11"/>
      <c r="D2696" s="11"/>
      <c r="E2696" s="11"/>
      <c r="F2696" s="11"/>
      <c r="G2696" s="11"/>
      <c r="H2696" s="11"/>
      <c r="I2696" s="11"/>
      <c r="J2696" s="11"/>
      <c r="K2696" s="11"/>
    </row>
    <row r="2697" spans="1:11">
      <c r="A2697" s="204"/>
      <c r="B2697" s="11"/>
      <c r="C2697" s="11"/>
      <c r="D2697" s="11"/>
      <c r="E2697" s="11"/>
      <c r="F2697" s="11"/>
      <c r="G2697" s="11"/>
      <c r="H2697" s="11"/>
      <c r="I2697" s="11"/>
      <c r="J2697" s="11"/>
      <c r="K2697" s="11"/>
    </row>
    <row r="2698" spans="1:11">
      <c r="A2698" s="204"/>
      <c r="B2698" s="11"/>
      <c r="C2698" s="11"/>
      <c r="D2698" s="11"/>
      <c r="E2698" s="11"/>
      <c r="F2698" s="11"/>
      <c r="G2698" s="11"/>
      <c r="H2698" s="11"/>
      <c r="I2698" s="11"/>
      <c r="J2698" s="11"/>
      <c r="K2698" s="11"/>
    </row>
    <row r="2699" spans="1:11">
      <c r="A2699" s="204"/>
      <c r="B2699" s="11"/>
      <c r="C2699" s="11"/>
      <c r="D2699" s="11"/>
      <c r="E2699" s="11"/>
      <c r="F2699" s="11"/>
      <c r="G2699" s="11"/>
      <c r="H2699" s="11"/>
      <c r="I2699" s="11"/>
      <c r="J2699" s="11"/>
      <c r="K2699" s="11"/>
    </row>
    <row r="2700" spans="1:11">
      <c r="A2700" s="204"/>
      <c r="B2700" s="11"/>
      <c r="C2700" s="11"/>
      <c r="D2700" s="11"/>
      <c r="E2700" s="11"/>
      <c r="F2700" s="11"/>
      <c r="G2700" s="11"/>
      <c r="H2700" s="11"/>
      <c r="I2700" s="11"/>
      <c r="J2700" s="11"/>
      <c r="K2700" s="11"/>
    </row>
    <row r="2701" spans="1:11">
      <c r="A2701" s="204"/>
      <c r="B2701" s="11"/>
      <c r="C2701" s="11"/>
      <c r="D2701" s="11"/>
      <c r="E2701" s="11"/>
      <c r="F2701" s="11"/>
      <c r="G2701" s="11"/>
      <c r="H2701" s="11"/>
      <c r="I2701" s="11"/>
      <c r="J2701" s="11"/>
      <c r="K2701" s="11"/>
    </row>
    <row r="2702" spans="1:11">
      <c r="A2702" s="204"/>
      <c r="B2702" s="11"/>
      <c r="C2702" s="11"/>
      <c r="D2702" s="11"/>
      <c r="E2702" s="11"/>
      <c r="F2702" s="11"/>
      <c r="G2702" s="11"/>
      <c r="H2702" s="11"/>
      <c r="I2702" s="11"/>
      <c r="J2702" s="11"/>
      <c r="K2702" s="11"/>
    </row>
    <row r="2703" spans="1:11">
      <c r="A2703" s="204"/>
      <c r="B2703" s="11"/>
      <c r="C2703" s="11"/>
      <c r="D2703" s="11"/>
      <c r="E2703" s="11"/>
      <c r="F2703" s="11"/>
      <c r="G2703" s="11"/>
      <c r="H2703" s="11"/>
      <c r="I2703" s="11"/>
      <c r="J2703" s="11"/>
      <c r="K2703" s="11"/>
    </row>
    <row r="2704" spans="1:11">
      <c r="A2704" s="204"/>
      <c r="B2704" s="11"/>
      <c r="C2704" s="11"/>
      <c r="D2704" s="11"/>
      <c r="E2704" s="11"/>
      <c r="F2704" s="11"/>
      <c r="G2704" s="11"/>
      <c r="H2704" s="11"/>
      <c r="I2704" s="11"/>
      <c r="J2704" s="11"/>
      <c r="K2704" s="11"/>
    </row>
    <row r="2705" spans="1:11">
      <c r="A2705" s="204"/>
      <c r="B2705" s="11"/>
      <c r="C2705" s="11"/>
      <c r="D2705" s="11"/>
      <c r="E2705" s="11"/>
      <c r="F2705" s="11"/>
      <c r="G2705" s="11"/>
      <c r="H2705" s="11"/>
      <c r="I2705" s="11"/>
      <c r="J2705" s="11"/>
      <c r="K2705" s="11"/>
    </row>
    <row r="2706" spans="1:11">
      <c r="A2706" s="204"/>
      <c r="B2706" s="11"/>
      <c r="C2706" s="11"/>
      <c r="D2706" s="11"/>
      <c r="E2706" s="11"/>
      <c r="F2706" s="11"/>
      <c r="G2706" s="11"/>
      <c r="H2706" s="11"/>
      <c r="I2706" s="11"/>
      <c r="J2706" s="11"/>
      <c r="K2706" s="11"/>
    </row>
    <row r="2707" spans="1:11">
      <c r="A2707" s="204"/>
      <c r="B2707" s="11"/>
      <c r="C2707" s="11"/>
      <c r="D2707" s="11"/>
      <c r="E2707" s="11"/>
      <c r="F2707" s="11"/>
      <c r="G2707" s="11"/>
      <c r="H2707" s="11"/>
      <c r="I2707" s="11"/>
      <c r="J2707" s="11"/>
      <c r="K2707" s="11"/>
    </row>
    <row r="2708" spans="1:11">
      <c r="A2708" s="204"/>
      <c r="B2708" s="11"/>
      <c r="C2708" s="11"/>
      <c r="D2708" s="11"/>
      <c r="E2708" s="11"/>
      <c r="F2708" s="11"/>
      <c r="G2708" s="11"/>
      <c r="H2708" s="11"/>
      <c r="I2708" s="11"/>
      <c r="J2708" s="11"/>
      <c r="K2708" s="11"/>
    </row>
    <row r="2709" spans="1:11">
      <c r="A2709" s="204"/>
      <c r="B2709" s="11"/>
      <c r="C2709" s="11"/>
      <c r="D2709" s="11"/>
      <c r="E2709" s="11"/>
      <c r="F2709" s="11"/>
      <c r="G2709" s="11"/>
      <c r="H2709" s="11"/>
      <c r="I2709" s="11"/>
      <c r="J2709" s="11"/>
      <c r="K2709" s="11"/>
    </row>
    <row r="2710" spans="1:11">
      <c r="A2710" s="204"/>
      <c r="B2710" s="11"/>
      <c r="C2710" s="11"/>
      <c r="D2710" s="11"/>
      <c r="E2710" s="11"/>
      <c r="F2710" s="11"/>
      <c r="G2710" s="11"/>
      <c r="H2710" s="11"/>
      <c r="I2710" s="11"/>
      <c r="J2710" s="11"/>
      <c r="K2710" s="11"/>
    </row>
    <row r="2711" spans="1:11">
      <c r="A2711" s="204"/>
      <c r="B2711" s="11"/>
      <c r="C2711" s="11"/>
      <c r="D2711" s="11"/>
      <c r="E2711" s="11"/>
      <c r="F2711" s="11"/>
      <c r="G2711" s="11"/>
      <c r="H2711" s="11"/>
      <c r="I2711" s="11"/>
      <c r="J2711" s="11"/>
      <c r="K2711" s="11"/>
    </row>
    <row r="2712" spans="1:11">
      <c r="A2712" s="204"/>
      <c r="B2712" s="11"/>
      <c r="C2712" s="11"/>
      <c r="D2712" s="11"/>
      <c r="E2712" s="11"/>
      <c r="F2712" s="11"/>
      <c r="G2712" s="11"/>
      <c r="H2712" s="11"/>
      <c r="I2712" s="11"/>
      <c r="J2712" s="11"/>
      <c r="K2712" s="11"/>
    </row>
    <row r="2713" spans="1:11">
      <c r="A2713" s="204"/>
      <c r="B2713" s="11"/>
      <c r="C2713" s="11"/>
      <c r="D2713" s="11"/>
      <c r="E2713" s="11"/>
      <c r="F2713" s="11"/>
      <c r="G2713" s="11"/>
      <c r="H2713" s="11"/>
      <c r="I2713" s="11"/>
      <c r="J2713" s="11"/>
      <c r="K2713" s="11"/>
    </row>
    <row r="2714" spans="1:11">
      <c r="A2714" s="204"/>
      <c r="B2714" s="11"/>
      <c r="C2714" s="11"/>
      <c r="D2714" s="11"/>
      <c r="E2714" s="11"/>
      <c r="F2714" s="11"/>
      <c r="G2714" s="11"/>
      <c r="H2714" s="11"/>
      <c r="I2714" s="11"/>
      <c r="J2714" s="11"/>
      <c r="K2714" s="11"/>
    </row>
    <row r="2715" spans="1:11">
      <c r="A2715" s="204"/>
      <c r="B2715" s="11"/>
      <c r="C2715" s="11"/>
      <c r="D2715" s="11"/>
      <c r="E2715" s="11"/>
      <c r="F2715" s="11"/>
      <c r="G2715" s="11"/>
      <c r="H2715" s="11"/>
      <c r="I2715" s="11"/>
      <c r="J2715" s="11"/>
      <c r="K2715" s="11"/>
    </row>
    <row r="2716" spans="1:11">
      <c r="A2716" s="204"/>
      <c r="B2716" s="11"/>
      <c r="C2716" s="11"/>
      <c r="D2716" s="11"/>
      <c r="E2716" s="11"/>
      <c r="F2716" s="11"/>
      <c r="G2716" s="11"/>
      <c r="H2716" s="11"/>
      <c r="I2716" s="11"/>
      <c r="J2716" s="11"/>
      <c r="K2716" s="11"/>
    </row>
    <row r="2717" spans="1:11">
      <c r="A2717" s="204"/>
      <c r="B2717" s="11"/>
      <c r="C2717" s="11"/>
      <c r="D2717" s="11"/>
      <c r="E2717" s="11"/>
      <c r="F2717" s="11"/>
      <c r="G2717" s="11"/>
      <c r="H2717" s="11"/>
      <c r="I2717" s="11"/>
      <c r="J2717" s="11"/>
      <c r="K2717" s="11"/>
    </row>
    <row r="2718" spans="1:11">
      <c r="A2718" s="204"/>
      <c r="B2718" s="11"/>
      <c r="C2718" s="11"/>
      <c r="D2718" s="11"/>
      <c r="E2718" s="11"/>
      <c r="F2718" s="11"/>
      <c r="G2718" s="11"/>
      <c r="H2718" s="11"/>
      <c r="I2718" s="11"/>
      <c r="J2718" s="11"/>
      <c r="K2718" s="11"/>
    </row>
    <row r="2719" spans="1:11">
      <c r="A2719" s="204"/>
      <c r="B2719" s="11"/>
      <c r="C2719" s="11"/>
      <c r="D2719" s="11"/>
      <c r="E2719" s="11"/>
      <c r="F2719" s="11"/>
      <c r="G2719" s="11"/>
      <c r="H2719" s="11"/>
      <c r="I2719" s="11"/>
      <c r="J2719" s="11"/>
      <c r="K2719" s="11"/>
    </row>
    <row r="2720" spans="1:11">
      <c r="A2720" s="204"/>
      <c r="B2720" s="11"/>
      <c r="C2720" s="11"/>
      <c r="D2720" s="11"/>
      <c r="E2720" s="11"/>
      <c r="F2720" s="11"/>
      <c r="G2720" s="11"/>
      <c r="H2720" s="11"/>
      <c r="I2720" s="11"/>
      <c r="J2720" s="11"/>
      <c r="K2720" s="11"/>
    </row>
    <row r="2721" spans="1:11">
      <c r="A2721" s="204"/>
      <c r="B2721" s="11"/>
      <c r="C2721" s="11"/>
      <c r="D2721" s="11"/>
      <c r="E2721" s="11"/>
      <c r="F2721" s="11"/>
      <c r="G2721" s="11"/>
      <c r="H2721" s="11"/>
      <c r="I2721" s="11"/>
      <c r="J2721" s="11"/>
      <c r="K2721" s="11"/>
    </row>
    <row r="2722" spans="1:11">
      <c r="A2722" s="204"/>
      <c r="B2722" s="11"/>
      <c r="C2722" s="11"/>
      <c r="D2722" s="11"/>
      <c r="E2722" s="11"/>
      <c r="F2722" s="11"/>
      <c r="G2722" s="11"/>
      <c r="H2722" s="11"/>
      <c r="I2722" s="11"/>
      <c r="J2722" s="11"/>
      <c r="K2722" s="11"/>
    </row>
    <row r="2723" spans="1:11">
      <c r="A2723" s="204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</row>
    <row r="2724" spans="1:11">
      <c r="A2724" s="204"/>
      <c r="B2724" s="11"/>
      <c r="C2724" s="11"/>
      <c r="D2724" s="11"/>
      <c r="E2724" s="11"/>
      <c r="F2724" s="11"/>
      <c r="G2724" s="11"/>
      <c r="H2724" s="11"/>
      <c r="I2724" s="11"/>
      <c r="J2724" s="11"/>
      <c r="K2724" s="11"/>
    </row>
    <row r="2725" spans="1:11">
      <c r="A2725" s="204"/>
      <c r="B2725" s="11"/>
      <c r="C2725" s="11"/>
      <c r="D2725" s="11"/>
      <c r="E2725" s="11"/>
      <c r="F2725" s="11"/>
      <c r="G2725" s="11"/>
      <c r="H2725" s="11"/>
      <c r="I2725" s="11"/>
      <c r="J2725" s="11"/>
      <c r="K2725" s="11"/>
    </row>
    <row r="2726" spans="1:11">
      <c r="A2726" s="204"/>
      <c r="B2726" s="11"/>
      <c r="C2726" s="11"/>
      <c r="D2726" s="11"/>
      <c r="E2726" s="11"/>
      <c r="F2726" s="11"/>
      <c r="G2726" s="11"/>
      <c r="H2726" s="11"/>
      <c r="I2726" s="11"/>
      <c r="J2726" s="11"/>
      <c r="K2726" s="11"/>
    </row>
    <row r="2727" spans="1:11">
      <c r="A2727" s="204"/>
      <c r="B2727" s="11"/>
      <c r="C2727" s="11"/>
      <c r="D2727" s="11"/>
      <c r="E2727" s="11"/>
      <c r="F2727" s="11"/>
      <c r="G2727" s="11"/>
      <c r="H2727" s="11"/>
      <c r="I2727" s="11"/>
      <c r="J2727" s="11"/>
      <c r="K2727" s="11"/>
    </row>
    <row r="2728" spans="1:11">
      <c r="A2728" s="204"/>
      <c r="B2728" s="11"/>
      <c r="C2728" s="11"/>
      <c r="D2728" s="11"/>
      <c r="E2728" s="11"/>
      <c r="F2728" s="11"/>
      <c r="G2728" s="11"/>
      <c r="H2728" s="11"/>
      <c r="I2728" s="11"/>
      <c r="J2728" s="11"/>
      <c r="K2728" s="11"/>
    </row>
    <row r="2729" spans="1:11">
      <c r="A2729" s="204"/>
      <c r="B2729" s="11"/>
      <c r="C2729" s="11"/>
      <c r="D2729" s="11"/>
      <c r="E2729" s="11"/>
      <c r="F2729" s="11"/>
      <c r="G2729" s="11"/>
      <c r="H2729" s="11"/>
      <c r="I2729" s="11"/>
      <c r="J2729" s="11"/>
      <c r="K2729" s="11"/>
    </row>
    <row r="2730" spans="1:11">
      <c r="A2730" s="204"/>
      <c r="B2730" s="11"/>
      <c r="C2730" s="11"/>
      <c r="D2730" s="11"/>
      <c r="E2730" s="11"/>
      <c r="F2730" s="11"/>
      <c r="G2730" s="11"/>
      <c r="H2730" s="11"/>
      <c r="I2730" s="11"/>
      <c r="J2730" s="11"/>
      <c r="K2730" s="11"/>
    </row>
    <row r="2731" spans="1:11">
      <c r="A2731" s="204"/>
      <c r="B2731" s="11"/>
      <c r="C2731" s="11"/>
      <c r="D2731" s="11"/>
      <c r="E2731" s="11"/>
      <c r="F2731" s="11"/>
      <c r="G2731" s="11"/>
      <c r="H2731" s="11"/>
      <c r="I2731" s="11"/>
      <c r="J2731" s="11"/>
      <c r="K2731" s="11"/>
    </row>
    <row r="2732" spans="1:11">
      <c r="A2732" s="204"/>
      <c r="B2732" s="11"/>
      <c r="C2732" s="11"/>
      <c r="D2732" s="11"/>
      <c r="E2732" s="11"/>
      <c r="F2732" s="11"/>
      <c r="G2732" s="11"/>
      <c r="H2732" s="11"/>
      <c r="I2732" s="11"/>
      <c r="J2732" s="11"/>
      <c r="K2732" s="11"/>
    </row>
    <row r="2733" spans="1:11">
      <c r="A2733" s="204"/>
      <c r="B2733" s="11"/>
      <c r="C2733" s="11"/>
      <c r="D2733" s="11"/>
      <c r="E2733" s="11"/>
      <c r="F2733" s="11"/>
      <c r="G2733" s="11"/>
      <c r="H2733" s="11"/>
      <c r="I2733" s="11"/>
      <c r="J2733" s="11"/>
      <c r="K2733" s="11"/>
    </row>
    <row r="2734" spans="1:11">
      <c r="A2734" s="204"/>
      <c r="B2734" s="11"/>
      <c r="C2734" s="11"/>
      <c r="D2734" s="11"/>
      <c r="E2734" s="11"/>
      <c r="F2734" s="11"/>
      <c r="G2734" s="11"/>
      <c r="H2734" s="11"/>
      <c r="I2734" s="11"/>
      <c r="J2734" s="11"/>
      <c r="K2734" s="11"/>
    </row>
    <row r="2735" spans="1:11">
      <c r="A2735" s="204"/>
      <c r="B2735" s="11"/>
      <c r="C2735" s="11"/>
      <c r="D2735" s="11"/>
      <c r="E2735" s="11"/>
      <c r="F2735" s="11"/>
      <c r="G2735" s="11"/>
      <c r="H2735" s="11"/>
      <c r="I2735" s="11"/>
      <c r="J2735" s="11"/>
      <c r="K2735" s="11"/>
    </row>
    <row r="2736" spans="1:11">
      <c r="A2736" s="204"/>
      <c r="B2736" s="11"/>
      <c r="C2736" s="11"/>
      <c r="D2736" s="11"/>
      <c r="E2736" s="11"/>
      <c r="F2736" s="11"/>
      <c r="G2736" s="11"/>
      <c r="H2736" s="11"/>
      <c r="I2736" s="11"/>
      <c r="J2736" s="11"/>
      <c r="K2736" s="11"/>
    </row>
    <row r="2737" spans="1:11">
      <c r="A2737" s="204"/>
      <c r="B2737" s="11"/>
      <c r="C2737" s="11"/>
      <c r="D2737" s="11"/>
      <c r="E2737" s="11"/>
      <c r="F2737" s="11"/>
      <c r="G2737" s="11"/>
      <c r="H2737" s="11"/>
      <c r="I2737" s="11"/>
      <c r="J2737" s="11"/>
      <c r="K2737" s="11"/>
    </row>
    <row r="2738" spans="1:11">
      <c r="A2738" s="204"/>
      <c r="B2738" s="11"/>
      <c r="C2738" s="11"/>
      <c r="D2738" s="11"/>
      <c r="E2738" s="11"/>
      <c r="F2738" s="11"/>
      <c r="G2738" s="11"/>
      <c r="H2738" s="11"/>
      <c r="I2738" s="11"/>
      <c r="J2738" s="11"/>
      <c r="K2738" s="11"/>
    </row>
    <row r="2739" spans="1:11">
      <c r="A2739" s="204"/>
      <c r="B2739" s="11"/>
      <c r="C2739" s="11"/>
      <c r="D2739" s="11"/>
      <c r="E2739" s="11"/>
      <c r="F2739" s="11"/>
      <c r="G2739" s="11"/>
      <c r="H2739" s="11"/>
      <c r="I2739" s="11"/>
      <c r="J2739" s="11"/>
      <c r="K2739" s="11"/>
    </row>
    <row r="2740" spans="1:11">
      <c r="A2740" s="204"/>
      <c r="B2740" s="11"/>
      <c r="C2740" s="11"/>
      <c r="D2740" s="11"/>
      <c r="E2740" s="11"/>
      <c r="F2740" s="11"/>
      <c r="G2740" s="11"/>
      <c r="H2740" s="11"/>
      <c r="I2740" s="11"/>
      <c r="J2740" s="11"/>
      <c r="K2740" s="11"/>
    </row>
    <row r="2741" spans="1:11">
      <c r="A2741" s="204"/>
      <c r="B2741" s="11"/>
      <c r="C2741" s="11"/>
      <c r="D2741" s="11"/>
      <c r="E2741" s="11"/>
      <c r="F2741" s="11"/>
      <c r="G2741" s="11"/>
      <c r="H2741" s="11"/>
      <c r="I2741" s="11"/>
      <c r="J2741" s="11"/>
      <c r="K2741" s="11"/>
    </row>
    <row r="2742" spans="1:11">
      <c r="A2742" s="204"/>
      <c r="B2742" s="11"/>
      <c r="C2742" s="11"/>
      <c r="D2742" s="11"/>
      <c r="E2742" s="11"/>
      <c r="F2742" s="11"/>
      <c r="G2742" s="11"/>
      <c r="H2742" s="11"/>
      <c r="I2742" s="11"/>
      <c r="J2742" s="11"/>
      <c r="K2742" s="11"/>
    </row>
    <row r="2743" spans="1:11">
      <c r="A2743" s="204"/>
      <c r="B2743" s="11"/>
      <c r="C2743" s="11"/>
      <c r="D2743" s="11"/>
      <c r="E2743" s="11"/>
      <c r="F2743" s="11"/>
      <c r="G2743" s="11"/>
      <c r="H2743" s="11"/>
      <c r="I2743" s="11"/>
      <c r="J2743" s="11"/>
      <c r="K2743" s="11"/>
    </row>
    <row r="2744" spans="1:11">
      <c r="A2744" s="204"/>
      <c r="B2744" s="11"/>
      <c r="C2744" s="11"/>
      <c r="D2744" s="11"/>
      <c r="E2744" s="11"/>
      <c r="F2744" s="11"/>
      <c r="G2744" s="11"/>
      <c r="H2744" s="11"/>
      <c r="I2744" s="11"/>
      <c r="J2744" s="11"/>
      <c r="K2744" s="11"/>
    </row>
    <row r="2745" spans="1:11">
      <c r="A2745" s="204"/>
      <c r="B2745" s="11"/>
      <c r="C2745" s="11"/>
      <c r="D2745" s="11"/>
      <c r="E2745" s="11"/>
      <c r="F2745" s="11"/>
      <c r="G2745" s="11"/>
      <c r="H2745" s="11"/>
      <c r="I2745" s="11"/>
      <c r="J2745" s="11"/>
      <c r="K2745" s="11"/>
    </row>
    <row r="2746" spans="1:11">
      <c r="A2746" s="204"/>
      <c r="B2746" s="11"/>
      <c r="C2746" s="11"/>
      <c r="D2746" s="11"/>
      <c r="E2746" s="11"/>
      <c r="F2746" s="11"/>
      <c r="G2746" s="11"/>
      <c r="H2746" s="11"/>
      <c r="I2746" s="11"/>
      <c r="J2746" s="11"/>
      <c r="K2746" s="11"/>
    </row>
    <row r="2747" spans="1:11">
      <c r="A2747" s="204"/>
      <c r="B2747" s="11"/>
      <c r="C2747" s="11"/>
      <c r="D2747" s="11"/>
      <c r="E2747" s="11"/>
      <c r="F2747" s="11"/>
      <c r="G2747" s="11"/>
      <c r="H2747" s="11"/>
      <c r="I2747" s="11"/>
      <c r="J2747" s="11"/>
      <c r="K2747" s="11"/>
    </row>
    <row r="2748" spans="1:11">
      <c r="A2748" s="204"/>
      <c r="B2748" s="11"/>
      <c r="C2748" s="11"/>
      <c r="D2748" s="11"/>
      <c r="E2748" s="11"/>
      <c r="F2748" s="11"/>
      <c r="G2748" s="11"/>
      <c r="H2748" s="11"/>
      <c r="I2748" s="11"/>
      <c r="J2748" s="11"/>
      <c r="K2748" s="11"/>
    </row>
    <row r="2749" spans="1:11">
      <c r="A2749" s="204"/>
      <c r="B2749" s="11"/>
      <c r="C2749" s="11"/>
      <c r="D2749" s="11"/>
      <c r="E2749" s="11"/>
      <c r="F2749" s="11"/>
      <c r="G2749" s="11"/>
      <c r="H2749" s="11"/>
      <c r="I2749" s="11"/>
      <c r="J2749" s="11"/>
      <c r="K2749" s="11"/>
    </row>
    <row r="2750" spans="1:11">
      <c r="A2750" s="204"/>
      <c r="B2750" s="11"/>
      <c r="C2750" s="11"/>
      <c r="D2750" s="11"/>
      <c r="E2750" s="11"/>
      <c r="F2750" s="11"/>
      <c r="G2750" s="11"/>
      <c r="H2750" s="11"/>
      <c r="I2750" s="11"/>
      <c r="J2750" s="11"/>
      <c r="K2750" s="11"/>
    </row>
    <row r="2751" spans="1:11">
      <c r="A2751" s="204"/>
      <c r="B2751" s="11"/>
      <c r="C2751" s="11"/>
      <c r="D2751" s="11"/>
      <c r="E2751" s="11"/>
      <c r="F2751" s="11"/>
      <c r="G2751" s="11"/>
      <c r="H2751" s="11"/>
      <c r="I2751" s="11"/>
      <c r="J2751" s="11"/>
      <c r="K2751" s="11"/>
    </row>
    <row r="2752" spans="1:11">
      <c r="A2752" s="204"/>
      <c r="B2752" s="11"/>
      <c r="C2752" s="11"/>
      <c r="D2752" s="11"/>
      <c r="E2752" s="11"/>
      <c r="F2752" s="11"/>
      <c r="G2752" s="11"/>
      <c r="H2752" s="11"/>
      <c r="I2752" s="11"/>
      <c r="J2752" s="11"/>
      <c r="K2752" s="11"/>
    </row>
    <row r="2753" spans="1:11">
      <c r="A2753" s="204"/>
      <c r="B2753" s="11"/>
      <c r="C2753" s="11"/>
      <c r="D2753" s="11"/>
      <c r="E2753" s="11"/>
      <c r="F2753" s="11"/>
      <c r="G2753" s="11"/>
      <c r="H2753" s="11"/>
      <c r="I2753" s="11"/>
      <c r="J2753" s="11"/>
      <c r="K2753" s="11"/>
    </row>
    <row r="2754" spans="1:11">
      <c r="A2754" s="204"/>
      <c r="B2754" s="11"/>
      <c r="C2754" s="11"/>
      <c r="D2754" s="11"/>
      <c r="E2754" s="11"/>
      <c r="F2754" s="11"/>
      <c r="G2754" s="11"/>
      <c r="H2754" s="11"/>
      <c r="I2754" s="11"/>
      <c r="J2754" s="11"/>
      <c r="K2754" s="11"/>
    </row>
    <row r="2755" spans="1:11">
      <c r="A2755" s="204"/>
      <c r="B2755" s="11"/>
      <c r="C2755" s="11"/>
      <c r="D2755" s="11"/>
      <c r="E2755" s="11"/>
      <c r="F2755" s="11"/>
      <c r="G2755" s="11"/>
      <c r="H2755" s="11"/>
      <c r="I2755" s="11"/>
      <c r="J2755" s="11"/>
      <c r="K2755" s="11"/>
    </row>
    <row r="2756" spans="1:11">
      <c r="A2756" s="204"/>
      <c r="B2756" s="11"/>
      <c r="C2756" s="11"/>
      <c r="D2756" s="11"/>
      <c r="E2756" s="11"/>
      <c r="F2756" s="11"/>
      <c r="G2756" s="11"/>
      <c r="H2756" s="11"/>
      <c r="I2756" s="11"/>
      <c r="J2756" s="11"/>
      <c r="K2756" s="11"/>
    </row>
    <row r="2757" spans="1:11">
      <c r="A2757" s="204"/>
      <c r="B2757" s="11"/>
      <c r="C2757" s="11"/>
      <c r="D2757" s="11"/>
      <c r="E2757" s="11"/>
      <c r="F2757" s="11"/>
      <c r="G2757" s="11"/>
      <c r="H2757" s="11"/>
      <c r="I2757" s="11"/>
      <c r="J2757" s="11"/>
      <c r="K2757" s="11"/>
    </row>
    <row r="2758" spans="1:11">
      <c r="A2758" s="204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</row>
    <row r="2759" spans="1:11">
      <c r="A2759" s="204"/>
      <c r="B2759" s="11"/>
      <c r="C2759" s="11"/>
      <c r="D2759" s="11"/>
      <c r="E2759" s="11"/>
      <c r="F2759" s="11"/>
      <c r="G2759" s="11"/>
      <c r="H2759" s="11"/>
      <c r="I2759" s="11"/>
      <c r="J2759" s="11"/>
      <c r="K2759" s="11"/>
    </row>
    <row r="2760" spans="1:11">
      <c r="A2760" s="204"/>
      <c r="B2760" s="11"/>
      <c r="C2760" s="11"/>
      <c r="D2760" s="11"/>
      <c r="E2760" s="11"/>
      <c r="F2760" s="11"/>
      <c r="G2760" s="11"/>
      <c r="H2760" s="11"/>
      <c r="I2760" s="11"/>
      <c r="J2760" s="11"/>
      <c r="K2760" s="11"/>
    </row>
    <row r="2761" spans="1:11">
      <c r="A2761" s="204"/>
      <c r="B2761" s="11"/>
      <c r="C2761" s="11"/>
      <c r="D2761" s="11"/>
      <c r="E2761" s="11"/>
      <c r="F2761" s="11"/>
      <c r="G2761" s="11"/>
      <c r="H2761" s="11"/>
      <c r="I2761" s="11"/>
      <c r="J2761" s="11"/>
      <c r="K2761" s="11"/>
    </row>
    <row r="2762" spans="1:11">
      <c r="A2762" s="204"/>
      <c r="B2762" s="11"/>
      <c r="C2762" s="11"/>
      <c r="D2762" s="11"/>
      <c r="E2762" s="11"/>
      <c r="F2762" s="11"/>
      <c r="G2762" s="11"/>
      <c r="H2762" s="11"/>
      <c r="I2762" s="11"/>
      <c r="J2762" s="11"/>
      <c r="K2762" s="11"/>
    </row>
    <row r="2763" spans="1:11">
      <c r="A2763" s="204"/>
      <c r="B2763" s="11"/>
      <c r="C2763" s="11"/>
      <c r="D2763" s="11"/>
      <c r="E2763" s="11"/>
      <c r="F2763" s="11"/>
      <c r="G2763" s="11"/>
      <c r="H2763" s="11"/>
      <c r="I2763" s="11"/>
      <c r="J2763" s="11"/>
      <c r="K2763" s="11"/>
    </row>
    <row r="2764" spans="1:11">
      <c r="A2764" s="204"/>
      <c r="B2764" s="11"/>
      <c r="C2764" s="11"/>
      <c r="D2764" s="11"/>
      <c r="E2764" s="11"/>
      <c r="F2764" s="11"/>
      <c r="G2764" s="11"/>
      <c r="H2764" s="11"/>
      <c r="I2764" s="11"/>
      <c r="J2764" s="11"/>
      <c r="K2764" s="11"/>
    </row>
    <row r="2765" spans="1:11">
      <c r="A2765" s="204"/>
      <c r="B2765" s="11"/>
      <c r="C2765" s="11"/>
      <c r="D2765" s="11"/>
      <c r="E2765" s="11"/>
      <c r="F2765" s="11"/>
      <c r="G2765" s="11"/>
      <c r="H2765" s="11"/>
      <c r="I2765" s="11"/>
      <c r="J2765" s="11"/>
      <c r="K2765" s="11"/>
    </row>
    <row r="2766" spans="1:11">
      <c r="A2766" s="204"/>
      <c r="B2766" s="11"/>
      <c r="C2766" s="11"/>
      <c r="D2766" s="11"/>
      <c r="E2766" s="11"/>
      <c r="F2766" s="11"/>
      <c r="G2766" s="11"/>
      <c r="H2766" s="11"/>
      <c r="I2766" s="11"/>
      <c r="J2766" s="11"/>
      <c r="K2766" s="11"/>
    </row>
    <row r="2767" spans="1:11">
      <c r="A2767" s="204"/>
      <c r="B2767" s="11"/>
      <c r="C2767" s="11"/>
      <c r="D2767" s="11"/>
      <c r="E2767" s="11"/>
      <c r="F2767" s="11"/>
      <c r="G2767" s="11"/>
      <c r="H2767" s="11"/>
      <c r="I2767" s="11"/>
      <c r="J2767" s="11"/>
      <c r="K2767" s="11"/>
    </row>
    <row r="2768" spans="1:11">
      <c r="A2768" s="204"/>
      <c r="B2768" s="11"/>
      <c r="C2768" s="11"/>
      <c r="D2768" s="11"/>
      <c r="E2768" s="11"/>
      <c r="F2768" s="11"/>
      <c r="G2768" s="11"/>
      <c r="H2768" s="11"/>
      <c r="I2768" s="11"/>
      <c r="J2768" s="11"/>
      <c r="K2768" s="11"/>
    </row>
    <row r="2769" spans="1:11">
      <c r="A2769" s="204"/>
      <c r="B2769" s="11"/>
      <c r="C2769" s="11"/>
      <c r="D2769" s="11"/>
      <c r="E2769" s="11"/>
      <c r="F2769" s="11"/>
      <c r="G2769" s="11"/>
      <c r="H2769" s="11"/>
      <c r="I2769" s="11"/>
      <c r="J2769" s="11"/>
      <c r="K2769" s="11"/>
    </row>
    <row r="2770" spans="1:11">
      <c r="A2770" s="204"/>
      <c r="B2770" s="11"/>
      <c r="C2770" s="11"/>
      <c r="D2770" s="11"/>
      <c r="E2770" s="11"/>
      <c r="F2770" s="11"/>
      <c r="G2770" s="11"/>
      <c r="H2770" s="11"/>
      <c r="I2770" s="11"/>
      <c r="J2770" s="11"/>
      <c r="K2770" s="11"/>
    </row>
    <row r="2771" spans="1:11">
      <c r="A2771" s="204"/>
      <c r="B2771" s="11"/>
      <c r="C2771" s="11"/>
      <c r="D2771" s="11"/>
      <c r="E2771" s="11"/>
      <c r="F2771" s="11"/>
      <c r="G2771" s="11"/>
      <c r="H2771" s="11"/>
      <c r="I2771" s="11"/>
      <c r="J2771" s="11"/>
      <c r="K2771" s="11"/>
    </row>
    <row r="2772" spans="1:11">
      <c r="A2772" s="204"/>
      <c r="B2772" s="11"/>
      <c r="C2772" s="11"/>
      <c r="D2772" s="11"/>
      <c r="E2772" s="11"/>
      <c r="F2772" s="11"/>
      <c r="G2772" s="11"/>
      <c r="H2772" s="11"/>
      <c r="I2772" s="11"/>
      <c r="J2772" s="11"/>
      <c r="K2772" s="11"/>
    </row>
    <row r="2773" spans="1:11">
      <c r="A2773" s="204"/>
      <c r="B2773" s="11"/>
      <c r="C2773" s="11"/>
      <c r="D2773" s="11"/>
      <c r="E2773" s="11"/>
      <c r="F2773" s="11"/>
      <c r="G2773" s="11"/>
      <c r="H2773" s="11"/>
      <c r="I2773" s="11"/>
      <c r="J2773" s="11"/>
      <c r="K2773" s="11"/>
    </row>
    <row r="2774" spans="1:11">
      <c r="A2774" s="204"/>
      <c r="B2774" s="11"/>
      <c r="C2774" s="11"/>
      <c r="D2774" s="11"/>
      <c r="E2774" s="11"/>
      <c r="F2774" s="11"/>
      <c r="G2774" s="11"/>
      <c r="H2774" s="11"/>
      <c r="I2774" s="11"/>
      <c r="J2774" s="11"/>
      <c r="K2774" s="11"/>
    </row>
    <row r="2775" spans="1:11">
      <c r="A2775" s="204"/>
      <c r="B2775" s="11"/>
      <c r="C2775" s="11"/>
      <c r="D2775" s="11"/>
      <c r="E2775" s="11"/>
      <c r="F2775" s="11"/>
      <c r="G2775" s="11"/>
      <c r="H2775" s="11"/>
      <c r="I2775" s="11"/>
      <c r="J2775" s="11"/>
      <c r="K2775" s="11"/>
    </row>
    <row r="2776" spans="1:11">
      <c r="A2776" s="204"/>
      <c r="B2776" s="11"/>
      <c r="C2776" s="11"/>
      <c r="D2776" s="11"/>
      <c r="E2776" s="11"/>
      <c r="F2776" s="11"/>
      <c r="G2776" s="11"/>
      <c r="H2776" s="11"/>
      <c r="I2776" s="11"/>
      <c r="J2776" s="11"/>
      <c r="K2776" s="11"/>
    </row>
    <row r="2777" spans="1:11">
      <c r="A2777" s="204"/>
      <c r="B2777" s="11"/>
      <c r="C2777" s="11"/>
      <c r="D2777" s="11"/>
      <c r="E2777" s="11"/>
      <c r="F2777" s="11"/>
      <c r="G2777" s="11"/>
      <c r="H2777" s="11"/>
      <c r="I2777" s="11"/>
      <c r="J2777" s="11"/>
      <c r="K2777" s="11"/>
    </row>
    <row r="2778" spans="1:11">
      <c r="A2778" s="204"/>
      <c r="B2778" s="11"/>
      <c r="C2778" s="11"/>
      <c r="D2778" s="11"/>
      <c r="E2778" s="11"/>
      <c r="F2778" s="11"/>
      <c r="G2778" s="11"/>
      <c r="H2778" s="11"/>
      <c r="I2778" s="11"/>
      <c r="J2778" s="11"/>
      <c r="K2778" s="11"/>
    </row>
    <row r="2779" spans="1:11">
      <c r="A2779" s="204"/>
      <c r="B2779" s="11"/>
      <c r="C2779" s="11"/>
      <c r="D2779" s="11"/>
      <c r="E2779" s="11"/>
      <c r="F2779" s="11"/>
      <c r="G2779" s="11"/>
      <c r="H2779" s="11"/>
      <c r="I2779" s="11"/>
      <c r="J2779" s="11"/>
      <c r="K2779" s="11"/>
    </row>
    <row r="2780" spans="1:11">
      <c r="A2780" s="204"/>
      <c r="B2780" s="11"/>
      <c r="C2780" s="11"/>
      <c r="D2780" s="11"/>
      <c r="E2780" s="11"/>
      <c r="F2780" s="11"/>
      <c r="G2780" s="11"/>
      <c r="H2780" s="11"/>
      <c r="I2780" s="11"/>
      <c r="J2780" s="11"/>
      <c r="K2780" s="11"/>
    </row>
    <row r="2781" spans="1:11">
      <c r="A2781" s="204"/>
      <c r="B2781" s="11"/>
      <c r="C2781" s="11"/>
      <c r="D2781" s="11"/>
      <c r="E2781" s="11"/>
      <c r="F2781" s="11"/>
      <c r="G2781" s="11"/>
      <c r="H2781" s="11"/>
      <c r="I2781" s="11"/>
      <c r="J2781" s="11"/>
      <c r="K2781" s="11"/>
    </row>
    <row r="2782" spans="1:11">
      <c r="A2782" s="204"/>
      <c r="B2782" s="11"/>
      <c r="C2782" s="11"/>
      <c r="D2782" s="11"/>
      <c r="E2782" s="11"/>
      <c r="F2782" s="11"/>
      <c r="G2782" s="11"/>
      <c r="H2782" s="11"/>
      <c r="I2782" s="11"/>
      <c r="J2782" s="11"/>
      <c r="K2782" s="11"/>
    </row>
    <row r="2783" spans="1:11">
      <c r="A2783" s="204"/>
      <c r="B2783" s="11"/>
      <c r="C2783" s="11"/>
      <c r="D2783" s="11"/>
      <c r="E2783" s="11"/>
      <c r="F2783" s="11"/>
      <c r="G2783" s="11"/>
      <c r="H2783" s="11"/>
      <c r="I2783" s="11"/>
      <c r="J2783" s="11"/>
      <c r="K2783" s="11"/>
    </row>
    <row r="2784" spans="1:11">
      <c r="A2784" s="204"/>
      <c r="B2784" s="11"/>
      <c r="C2784" s="11"/>
      <c r="D2784" s="11"/>
      <c r="E2784" s="11"/>
      <c r="F2784" s="11"/>
      <c r="G2784" s="11"/>
      <c r="H2784" s="11"/>
      <c r="I2784" s="11"/>
      <c r="J2784" s="11"/>
      <c r="K2784" s="11"/>
    </row>
    <row r="2785" spans="1:11">
      <c r="A2785" s="204"/>
      <c r="B2785" s="11"/>
      <c r="C2785" s="11"/>
      <c r="D2785" s="11"/>
      <c r="E2785" s="11"/>
      <c r="F2785" s="11"/>
      <c r="G2785" s="11"/>
      <c r="H2785" s="11"/>
      <c r="I2785" s="11"/>
      <c r="J2785" s="11"/>
      <c r="K2785" s="11"/>
    </row>
    <row r="2786" spans="1:11">
      <c r="A2786" s="204"/>
      <c r="B2786" s="11"/>
      <c r="C2786" s="11"/>
      <c r="D2786" s="11"/>
      <c r="E2786" s="11"/>
      <c r="F2786" s="11"/>
      <c r="G2786" s="11"/>
      <c r="H2786" s="11"/>
      <c r="I2786" s="11"/>
      <c r="J2786" s="11"/>
      <c r="K2786" s="11"/>
    </row>
    <row r="2787" spans="1:11">
      <c r="A2787" s="204"/>
      <c r="B2787" s="11"/>
      <c r="C2787" s="11"/>
      <c r="D2787" s="11"/>
      <c r="E2787" s="11"/>
      <c r="F2787" s="11"/>
      <c r="G2787" s="11"/>
      <c r="H2787" s="11"/>
      <c r="I2787" s="11"/>
      <c r="J2787" s="11"/>
      <c r="K2787" s="11"/>
    </row>
    <row r="2788" spans="1:11">
      <c r="A2788" s="204"/>
      <c r="B2788" s="11"/>
      <c r="C2788" s="11"/>
      <c r="D2788" s="11"/>
      <c r="E2788" s="11"/>
      <c r="F2788" s="11"/>
      <c r="G2788" s="11"/>
      <c r="H2788" s="11"/>
      <c r="I2788" s="11"/>
      <c r="J2788" s="11"/>
      <c r="K2788" s="11"/>
    </row>
    <row r="2789" spans="1:11">
      <c r="A2789" s="204"/>
      <c r="B2789" s="11"/>
      <c r="C2789" s="11"/>
      <c r="D2789" s="11"/>
      <c r="E2789" s="11"/>
      <c r="F2789" s="11"/>
      <c r="G2789" s="11"/>
      <c r="H2789" s="11"/>
      <c r="I2789" s="11"/>
      <c r="J2789" s="11"/>
      <c r="K2789" s="11"/>
    </row>
    <row r="2790" spans="1:11">
      <c r="A2790" s="204"/>
      <c r="B2790" s="11"/>
      <c r="C2790" s="11"/>
      <c r="D2790" s="11"/>
      <c r="E2790" s="11"/>
      <c r="F2790" s="11"/>
      <c r="G2790" s="11"/>
      <c r="H2790" s="11"/>
      <c r="I2790" s="11"/>
      <c r="J2790" s="11"/>
      <c r="K2790" s="11"/>
    </row>
    <row r="2791" spans="1:11">
      <c r="A2791" s="204"/>
      <c r="B2791" s="11"/>
      <c r="C2791" s="11"/>
      <c r="D2791" s="11"/>
      <c r="E2791" s="11"/>
      <c r="F2791" s="11"/>
      <c r="G2791" s="11"/>
      <c r="H2791" s="11"/>
      <c r="I2791" s="11"/>
      <c r="J2791" s="11"/>
      <c r="K2791" s="11"/>
    </row>
    <row r="2792" spans="1:11">
      <c r="A2792" s="204"/>
      <c r="B2792" s="11"/>
      <c r="C2792" s="11"/>
      <c r="D2792" s="11"/>
      <c r="E2792" s="11"/>
      <c r="F2792" s="11"/>
      <c r="G2792" s="11"/>
      <c r="H2792" s="11"/>
      <c r="I2792" s="11"/>
      <c r="J2792" s="11"/>
      <c r="K2792" s="11"/>
    </row>
    <row r="2793" spans="1:11">
      <c r="A2793" s="204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</row>
    <row r="2794" spans="1:11">
      <c r="A2794" s="204"/>
      <c r="B2794" s="11"/>
      <c r="C2794" s="11"/>
      <c r="D2794" s="11"/>
      <c r="E2794" s="11"/>
      <c r="F2794" s="11"/>
      <c r="G2794" s="11"/>
      <c r="H2794" s="11"/>
      <c r="I2794" s="11"/>
      <c r="J2794" s="11"/>
      <c r="K2794" s="11"/>
    </row>
    <row r="2795" spans="1:11">
      <c r="A2795" s="204"/>
      <c r="B2795" s="11"/>
      <c r="C2795" s="11"/>
      <c r="D2795" s="11"/>
      <c r="E2795" s="11"/>
      <c r="F2795" s="11"/>
      <c r="G2795" s="11"/>
      <c r="H2795" s="11"/>
      <c r="I2795" s="11"/>
      <c r="J2795" s="11"/>
      <c r="K2795" s="11"/>
    </row>
    <row r="2796" spans="1:11">
      <c r="A2796" s="204"/>
      <c r="B2796" s="11"/>
      <c r="C2796" s="11"/>
      <c r="D2796" s="11"/>
      <c r="E2796" s="11"/>
      <c r="F2796" s="11"/>
      <c r="G2796" s="11"/>
      <c r="H2796" s="11"/>
      <c r="I2796" s="11"/>
      <c r="J2796" s="11"/>
      <c r="K2796" s="11"/>
    </row>
    <row r="2797" spans="1:11">
      <c r="A2797" s="204"/>
      <c r="B2797" s="11"/>
      <c r="C2797" s="11"/>
      <c r="D2797" s="11"/>
      <c r="E2797" s="11"/>
      <c r="F2797" s="11"/>
      <c r="G2797" s="11"/>
      <c r="H2797" s="11"/>
      <c r="I2797" s="11"/>
      <c r="J2797" s="11"/>
      <c r="K2797" s="11"/>
    </row>
    <row r="2798" spans="1:11">
      <c r="A2798" s="204"/>
      <c r="B2798" s="11"/>
      <c r="C2798" s="11"/>
      <c r="D2798" s="11"/>
      <c r="E2798" s="11"/>
      <c r="F2798" s="11"/>
      <c r="G2798" s="11"/>
      <c r="H2798" s="11"/>
      <c r="I2798" s="11"/>
      <c r="J2798" s="11"/>
      <c r="K2798" s="11"/>
    </row>
    <row r="2799" spans="1:11">
      <c r="A2799" s="204"/>
      <c r="B2799" s="11"/>
      <c r="C2799" s="11"/>
      <c r="D2799" s="11"/>
      <c r="E2799" s="11"/>
      <c r="F2799" s="11"/>
      <c r="G2799" s="11"/>
      <c r="H2799" s="11"/>
      <c r="I2799" s="11"/>
      <c r="J2799" s="11"/>
      <c r="K2799" s="11"/>
    </row>
    <row r="2800" spans="1:11">
      <c r="A2800" s="204"/>
      <c r="B2800" s="11"/>
      <c r="C2800" s="11"/>
      <c r="D2800" s="11"/>
      <c r="E2800" s="11"/>
      <c r="F2800" s="11"/>
      <c r="G2800" s="11"/>
      <c r="H2800" s="11"/>
      <c r="I2800" s="11"/>
      <c r="J2800" s="11"/>
      <c r="K2800" s="11"/>
    </row>
    <row r="2801" spans="1:11">
      <c r="A2801" s="204"/>
      <c r="B2801" s="11"/>
      <c r="C2801" s="11"/>
      <c r="D2801" s="11"/>
      <c r="E2801" s="11"/>
      <c r="F2801" s="11"/>
      <c r="G2801" s="11"/>
      <c r="H2801" s="11"/>
      <c r="I2801" s="11"/>
      <c r="J2801" s="11"/>
      <c r="K2801" s="11"/>
    </row>
    <row r="2802" spans="1:11">
      <c r="A2802" s="204"/>
      <c r="B2802" s="11"/>
      <c r="C2802" s="11"/>
      <c r="D2802" s="11"/>
      <c r="E2802" s="11"/>
      <c r="F2802" s="11"/>
      <c r="G2802" s="11"/>
      <c r="H2802" s="11"/>
      <c r="I2802" s="11"/>
      <c r="J2802" s="11"/>
      <c r="K2802" s="11"/>
    </row>
    <row r="2803" spans="1:11">
      <c r="A2803" s="204"/>
      <c r="B2803" s="11"/>
      <c r="C2803" s="11"/>
      <c r="D2803" s="11"/>
      <c r="E2803" s="11"/>
      <c r="F2803" s="11"/>
      <c r="G2803" s="11"/>
      <c r="H2803" s="11"/>
      <c r="I2803" s="11"/>
      <c r="J2803" s="11"/>
      <c r="K2803" s="11"/>
    </row>
    <row r="2804" spans="1:11">
      <c r="A2804" s="204"/>
      <c r="B2804" s="11"/>
      <c r="C2804" s="11"/>
      <c r="D2804" s="11"/>
      <c r="E2804" s="11"/>
      <c r="F2804" s="11"/>
      <c r="G2804" s="11"/>
      <c r="H2804" s="11"/>
      <c r="I2804" s="11"/>
      <c r="J2804" s="11"/>
      <c r="K2804" s="11"/>
    </row>
    <row r="2805" spans="1:11">
      <c r="A2805" s="204"/>
      <c r="B2805" s="11"/>
      <c r="C2805" s="11"/>
      <c r="D2805" s="11"/>
      <c r="E2805" s="11"/>
      <c r="F2805" s="11"/>
      <c r="G2805" s="11"/>
      <c r="H2805" s="11"/>
      <c r="I2805" s="11"/>
      <c r="J2805" s="11"/>
      <c r="K2805" s="11"/>
    </row>
    <row r="2806" spans="1:11">
      <c r="A2806" s="204"/>
      <c r="B2806" s="11"/>
      <c r="C2806" s="11"/>
      <c r="D2806" s="11"/>
      <c r="E2806" s="11"/>
      <c r="F2806" s="11"/>
      <c r="G2806" s="11"/>
      <c r="H2806" s="11"/>
      <c r="I2806" s="11"/>
      <c r="J2806" s="11"/>
      <c r="K2806" s="11"/>
    </row>
    <row r="2807" spans="1:11">
      <c r="A2807" s="204"/>
      <c r="B2807" s="11"/>
      <c r="C2807" s="11"/>
      <c r="D2807" s="11"/>
      <c r="E2807" s="11"/>
      <c r="F2807" s="11"/>
      <c r="G2807" s="11"/>
      <c r="H2807" s="11"/>
      <c r="I2807" s="11"/>
      <c r="J2807" s="11"/>
      <c r="K2807" s="11"/>
    </row>
    <row r="2808" spans="1:11">
      <c r="A2808" s="204"/>
      <c r="B2808" s="11"/>
      <c r="C2808" s="11"/>
      <c r="D2808" s="11"/>
      <c r="E2808" s="11"/>
      <c r="F2808" s="11"/>
      <c r="G2808" s="11"/>
      <c r="H2808" s="11"/>
      <c r="I2808" s="11"/>
      <c r="J2808" s="11"/>
      <c r="K2808" s="11"/>
    </row>
    <row r="2809" spans="1:11">
      <c r="A2809" s="204"/>
      <c r="B2809" s="11"/>
      <c r="C2809" s="11"/>
      <c r="D2809" s="11"/>
      <c r="E2809" s="11"/>
      <c r="F2809" s="11"/>
      <c r="G2809" s="11"/>
      <c r="H2809" s="11"/>
      <c r="I2809" s="11"/>
      <c r="J2809" s="11"/>
      <c r="K2809" s="11"/>
    </row>
    <row r="2810" spans="1:11">
      <c r="A2810" s="204"/>
      <c r="B2810" s="11"/>
      <c r="C2810" s="11"/>
      <c r="D2810" s="11"/>
      <c r="E2810" s="11"/>
      <c r="F2810" s="11"/>
      <c r="G2810" s="11"/>
      <c r="H2810" s="11"/>
      <c r="I2810" s="11"/>
      <c r="J2810" s="11"/>
      <c r="K2810" s="11"/>
    </row>
    <row r="2811" spans="1:11">
      <c r="A2811" s="204"/>
      <c r="B2811" s="11"/>
      <c r="C2811" s="11"/>
      <c r="D2811" s="11"/>
      <c r="E2811" s="11"/>
      <c r="F2811" s="11"/>
      <c r="G2811" s="11"/>
      <c r="H2811" s="11"/>
      <c r="I2811" s="11"/>
      <c r="J2811" s="11"/>
      <c r="K2811" s="11"/>
    </row>
    <row r="2812" spans="1:11">
      <c r="A2812" s="204"/>
      <c r="B2812" s="11"/>
      <c r="C2812" s="11"/>
      <c r="D2812" s="11"/>
      <c r="E2812" s="11"/>
      <c r="F2812" s="11"/>
      <c r="G2812" s="11"/>
      <c r="H2812" s="11"/>
      <c r="I2812" s="11"/>
      <c r="J2812" s="11"/>
      <c r="K2812" s="11"/>
    </row>
    <row r="2813" spans="1:11">
      <c r="A2813" s="204"/>
      <c r="B2813" s="11"/>
      <c r="C2813" s="11"/>
      <c r="D2813" s="11"/>
      <c r="E2813" s="11"/>
      <c r="F2813" s="11"/>
      <c r="G2813" s="11"/>
      <c r="H2813" s="11"/>
      <c r="I2813" s="11"/>
      <c r="J2813" s="11"/>
      <c r="K2813" s="11"/>
    </row>
    <row r="2814" spans="1:11">
      <c r="A2814" s="204"/>
      <c r="B2814" s="11"/>
      <c r="C2814" s="11"/>
      <c r="D2814" s="11"/>
      <c r="E2814" s="11"/>
      <c r="F2814" s="11"/>
      <c r="G2814" s="11"/>
      <c r="H2814" s="11"/>
      <c r="I2814" s="11"/>
      <c r="J2814" s="11"/>
      <c r="K2814" s="11"/>
    </row>
    <row r="2815" spans="1:11">
      <c r="A2815" s="204"/>
      <c r="B2815" s="11"/>
      <c r="C2815" s="11"/>
      <c r="D2815" s="11"/>
      <c r="E2815" s="11"/>
      <c r="F2815" s="11"/>
      <c r="G2815" s="11"/>
      <c r="H2815" s="11"/>
      <c r="I2815" s="11"/>
      <c r="J2815" s="11"/>
      <c r="K2815" s="11"/>
    </row>
    <row r="2816" spans="1:11">
      <c r="A2816" s="204"/>
      <c r="B2816" s="11"/>
      <c r="C2816" s="11"/>
      <c r="D2816" s="11"/>
      <c r="E2816" s="11"/>
      <c r="F2816" s="11"/>
      <c r="G2816" s="11"/>
      <c r="H2816" s="11"/>
      <c r="I2816" s="11"/>
      <c r="J2816" s="11"/>
      <c r="K2816" s="11"/>
    </row>
    <row r="2817" spans="1:11">
      <c r="A2817" s="204"/>
      <c r="B2817" s="11"/>
      <c r="C2817" s="11"/>
      <c r="D2817" s="11"/>
      <c r="E2817" s="11"/>
      <c r="F2817" s="11"/>
      <c r="G2817" s="11"/>
      <c r="H2817" s="11"/>
      <c r="I2817" s="11"/>
      <c r="J2817" s="11"/>
      <c r="K2817" s="11"/>
    </row>
    <row r="2818" spans="1:11">
      <c r="A2818" s="204"/>
      <c r="B2818" s="11"/>
      <c r="C2818" s="11"/>
      <c r="D2818" s="11"/>
      <c r="E2818" s="11"/>
      <c r="F2818" s="11"/>
      <c r="G2818" s="11"/>
      <c r="H2818" s="11"/>
      <c r="I2818" s="11"/>
      <c r="J2818" s="11"/>
      <c r="K2818" s="11"/>
    </row>
    <row r="2819" spans="1:11">
      <c r="A2819" s="204"/>
      <c r="B2819" s="11"/>
      <c r="C2819" s="11"/>
      <c r="D2819" s="11"/>
      <c r="E2819" s="11"/>
      <c r="F2819" s="11"/>
      <c r="G2819" s="11"/>
      <c r="H2819" s="11"/>
      <c r="I2819" s="11"/>
      <c r="J2819" s="11"/>
      <c r="K2819" s="11"/>
    </row>
    <row r="2820" spans="1:11">
      <c r="A2820" s="204"/>
      <c r="B2820" s="11"/>
      <c r="C2820" s="11"/>
      <c r="D2820" s="11"/>
      <c r="E2820" s="11"/>
      <c r="F2820" s="11"/>
      <c r="G2820" s="11"/>
      <c r="H2820" s="11"/>
      <c r="I2820" s="11"/>
      <c r="J2820" s="11"/>
      <c r="K2820" s="11"/>
    </row>
    <row r="2821" spans="1:11">
      <c r="A2821" s="204"/>
      <c r="B2821" s="11"/>
      <c r="C2821" s="11"/>
      <c r="D2821" s="11"/>
      <c r="E2821" s="11"/>
      <c r="F2821" s="11"/>
      <c r="G2821" s="11"/>
      <c r="H2821" s="11"/>
      <c r="I2821" s="11"/>
      <c r="J2821" s="11"/>
      <c r="K2821" s="11"/>
    </row>
    <row r="2822" spans="1:11">
      <c r="A2822" s="204"/>
      <c r="B2822" s="11"/>
      <c r="C2822" s="11"/>
      <c r="D2822" s="11"/>
      <c r="E2822" s="11"/>
      <c r="F2822" s="11"/>
      <c r="G2822" s="11"/>
      <c r="H2822" s="11"/>
      <c r="I2822" s="11"/>
      <c r="J2822" s="11"/>
      <c r="K2822" s="11"/>
    </row>
    <row r="2823" spans="1:11">
      <c r="A2823" s="204"/>
      <c r="B2823" s="11"/>
      <c r="C2823" s="11"/>
      <c r="D2823" s="11"/>
      <c r="E2823" s="11"/>
      <c r="F2823" s="11"/>
      <c r="G2823" s="11"/>
      <c r="H2823" s="11"/>
      <c r="I2823" s="11"/>
      <c r="J2823" s="11"/>
      <c r="K2823" s="11"/>
    </row>
    <row r="2824" spans="1:11">
      <c r="A2824" s="204"/>
      <c r="B2824" s="11"/>
      <c r="C2824" s="11"/>
      <c r="D2824" s="11"/>
      <c r="E2824" s="11"/>
      <c r="F2824" s="11"/>
      <c r="G2824" s="11"/>
      <c r="H2824" s="11"/>
      <c r="I2824" s="11"/>
      <c r="J2824" s="11"/>
      <c r="K2824" s="11"/>
    </row>
    <row r="2825" spans="1:11">
      <c r="A2825" s="204"/>
      <c r="B2825" s="11"/>
      <c r="C2825" s="11"/>
      <c r="D2825" s="11"/>
      <c r="E2825" s="11"/>
      <c r="F2825" s="11"/>
      <c r="G2825" s="11"/>
      <c r="H2825" s="11"/>
      <c r="I2825" s="11"/>
      <c r="J2825" s="11"/>
      <c r="K2825" s="11"/>
    </row>
    <row r="2826" spans="1:11">
      <c r="A2826" s="204"/>
      <c r="B2826" s="11"/>
      <c r="C2826" s="11"/>
      <c r="D2826" s="11"/>
      <c r="E2826" s="11"/>
      <c r="F2826" s="11"/>
      <c r="G2826" s="11"/>
      <c r="H2826" s="11"/>
      <c r="I2826" s="11"/>
      <c r="J2826" s="11"/>
      <c r="K2826" s="11"/>
    </row>
    <row r="2827" spans="1:11">
      <c r="A2827" s="204"/>
      <c r="B2827" s="11"/>
      <c r="C2827" s="11"/>
      <c r="D2827" s="11"/>
      <c r="E2827" s="11"/>
      <c r="F2827" s="11"/>
      <c r="G2827" s="11"/>
      <c r="H2827" s="11"/>
      <c r="I2827" s="11"/>
      <c r="J2827" s="11"/>
      <c r="K2827" s="11"/>
    </row>
    <row r="2828" spans="1:11">
      <c r="A2828" s="204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</row>
    <row r="2829" spans="1:11">
      <c r="A2829" s="204"/>
      <c r="B2829" s="11"/>
      <c r="C2829" s="11"/>
      <c r="D2829" s="11"/>
      <c r="E2829" s="11"/>
      <c r="F2829" s="11"/>
      <c r="G2829" s="11"/>
      <c r="H2829" s="11"/>
      <c r="I2829" s="11"/>
      <c r="J2829" s="11"/>
      <c r="K2829" s="11"/>
    </row>
    <row r="2830" spans="1:11">
      <c r="A2830" s="204"/>
      <c r="B2830" s="11"/>
      <c r="C2830" s="11"/>
      <c r="D2830" s="11"/>
      <c r="E2830" s="11"/>
      <c r="F2830" s="11"/>
      <c r="G2830" s="11"/>
      <c r="H2830" s="11"/>
      <c r="I2830" s="11"/>
      <c r="J2830" s="11"/>
      <c r="K2830" s="11"/>
    </row>
    <row r="2831" spans="1:11">
      <c r="A2831" s="204"/>
      <c r="B2831" s="11"/>
      <c r="C2831" s="11"/>
      <c r="D2831" s="11"/>
      <c r="E2831" s="11"/>
      <c r="F2831" s="11"/>
      <c r="G2831" s="11"/>
      <c r="H2831" s="11"/>
      <c r="I2831" s="11"/>
      <c r="J2831" s="11"/>
      <c r="K2831" s="11"/>
    </row>
    <row r="2832" spans="1:11">
      <c r="A2832" s="204"/>
      <c r="B2832" s="11"/>
      <c r="C2832" s="11"/>
      <c r="D2832" s="11"/>
      <c r="E2832" s="11"/>
      <c r="F2832" s="11"/>
      <c r="G2832" s="11"/>
      <c r="H2832" s="11"/>
      <c r="I2832" s="11"/>
      <c r="J2832" s="11"/>
      <c r="K2832" s="11"/>
    </row>
    <row r="2833" spans="1:11">
      <c r="A2833" s="204"/>
      <c r="B2833" s="11"/>
      <c r="C2833" s="11"/>
      <c r="D2833" s="11"/>
      <c r="E2833" s="11"/>
      <c r="F2833" s="11"/>
      <c r="G2833" s="11"/>
      <c r="H2833" s="11"/>
      <c r="I2833" s="11"/>
      <c r="J2833" s="11"/>
      <c r="K2833" s="11"/>
    </row>
    <row r="2834" spans="1:11">
      <c r="A2834" s="204"/>
      <c r="B2834" s="11"/>
      <c r="C2834" s="11"/>
      <c r="D2834" s="11"/>
      <c r="E2834" s="11"/>
      <c r="F2834" s="11"/>
      <c r="G2834" s="11"/>
      <c r="H2834" s="11"/>
      <c r="I2834" s="11"/>
      <c r="J2834" s="11"/>
      <c r="K2834" s="11"/>
    </row>
    <row r="2835" spans="1:11">
      <c r="A2835" s="204"/>
      <c r="B2835" s="11"/>
      <c r="C2835" s="11"/>
      <c r="D2835" s="11"/>
      <c r="E2835" s="11"/>
      <c r="F2835" s="11"/>
      <c r="G2835" s="11"/>
      <c r="H2835" s="11"/>
      <c r="I2835" s="11"/>
      <c r="J2835" s="11"/>
      <c r="K2835" s="11"/>
    </row>
    <row r="2836" spans="1:11">
      <c r="A2836" s="204"/>
      <c r="B2836" s="11"/>
      <c r="C2836" s="11"/>
      <c r="D2836" s="11"/>
      <c r="E2836" s="11"/>
      <c r="F2836" s="11"/>
      <c r="G2836" s="11"/>
      <c r="H2836" s="11"/>
      <c r="I2836" s="11"/>
      <c r="J2836" s="11"/>
      <c r="K2836" s="11"/>
    </row>
    <row r="2837" spans="1:11">
      <c r="A2837" s="204"/>
      <c r="B2837" s="11"/>
      <c r="C2837" s="11"/>
      <c r="D2837" s="11"/>
      <c r="E2837" s="11"/>
      <c r="F2837" s="11"/>
      <c r="G2837" s="11"/>
      <c r="H2837" s="11"/>
      <c r="I2837" s="11"/>
      <c r="J2837" s="11"/>
      <c r="K2837" s="11"/>
    </row>
    <row r="2838" spans="1:11">
      <c r="A2838" s="204"/>
      <c r="B2838" s="11"/>
      <c r="C2838" s="11"/>
      <c r="D2838" s="11"/>
      <c r="E2838" s="11"/>
      <c r="F2838" s="11"/>
      <c r="G2838" s="11"/>
      <c r="H2838" s="11"/>
      <c r="I2838" s="11"/>
      <c r="J2838" s="11"/>
      <c r="K2838" s="11"/>
    </row>
    <row r="2839" spans="1:11">
      <c r="A2839" s="204"/>
      <c r="B2839" s="11"/>
      <c r="C2839" s="11"/>
      <c r="D2839" s="11"/>
      <c r="E2839" s="11"/>
      <c r="F2839" s="11"/>
      <c r="G2839" s="11"/>
      <c r="H2839" s="11"/>
      <c r="I2839" s="11"/>
      <c r="J2839" s="11"/>
      <c r="K2839" s="11"/>
    </row>
    <row r="2840" spans="1:11">
      <c r="A2840" s="204"/>
      <c r="B2840" s="11"/>
      <c r="C2840" s="11"/>
      <c r="D2840" s="11"/>
      <c r="E2840" s="11"/>
      <c r="F2840" s="11"/>
      <c r="G2840" s="11"/>
      <c r="H2840" s="11"/>
      <c r="I2840" s="11"/>
      <c r="J2840" s="11"/>
      <c r="K2840" s="11"/>
    </row>
    <row r="2841" spans="1:11">
      <c r="A2841" s="204"/>
      <c r="B2841" s="11"/>
      <c r="C2841" s="11"/>
      <c r="D2841" s="11"/>
      <c r="E2841" s="11"/>
      <c r="F2841" s="11"/>
      <c r="G2841" s="11"/>
      <c r="H2841" s="11"/>
      <c r="I2841" s="11"/>
      <c r="J2841" s="11"/>
      <c r="K2841" s="11"/>
    </row>
    <row r="2842" spans="1:11">
      <c r="A2842" s="204"/>
      <c r="B2842" s="11"/>
      <c r="C2842" s="11"/>
      <c r="D2842" s="11"/>
      <c r="E2842" s="11"/>
      <c r="F2842" s="11"/>
      <c r="G2842" s="11"/>
      <c r="H2842" s="11"/>
      <c r="I2842" s="11"/>
      <c r="J2842" s="11"/>
      <c r="K2842" s="11"/>
    </row>
    <row r="2843" spans="1:11">
      <c r="A2843" s="204"/>
      <c r="B2843" s="11"/>
      <c r="C2843" s="11"/>
      <c r="D2843" s="11"/>
      <c r="E2843" s="11"/>
      <c r="F2843" s="11"/>
      <c r="G2843" s="11"/>
      <c r="H2843" s="11"/>
      <c r="I2843" s="11"/>
      <c r="J2843" s="11"/>
      <c r="K2843" s="11"/>
    </row>
    <row r="2844" spans="1:11">
      <c r="A2844" s="204"/>
      <c r="B2844" s="11"/>
      <c r="C2844" s="11"/>
      <c r="D2844" s="11"/>
      <c r="E2844" s="11"/>
      <c r="F2844" s="11"/>
      <c r="G2844" s="11"/>
      <c r="H2844" s="11"/>
      <c r="I2844" s="11"/>
      <c r="J2844" s="11"/>
      <c r="K2844" s="11"/>
    </row>
    <row r="2845" spans="1:11">
      <c r="A2845" s="204"/>
      <c r="B2845" s="11"/>
      <c r="C2845" s="11"/>
      <c r="D2845" s="11"/>
      <c r="E2845" s="11"/>
      <c r="F2845" s="11"/>
      <c r="G2845" s="11"/>
      <c r="H2845" s="11"/>
      <c r="I2845" s="11"/>
      <c r="J2845" s="11"/>
      <c r="K2845" s="11"/>
    </row>
    <row r="2846" spans="1:11">
      <c r="A2846" s="204"/>
      <c r="B2846" s="11"/>
      <c r="C2846" s="11"/>
      <c r="D2846" s="11"/>
      <c r="E2846" s="11"/>
      <c r="F2846" s="11"/>
      <c r="G2846" s="11"/>
      <c r="H2846" s="11"/>
      <c r="I2846" s="11"/>
      <c r="J2846" s="11"/>
      <c r="K2846" s="11"/>
    </row>
    <row r="2847" spans="1:11">
      <c r="A2847" s="204"/>
      <c r="B2847" s="11"/>
      <c r="C2847" s="11"/>
      <c r="D2847" s="11"/>
      <c r="E2847" s="11"/>
      <c r="F2847" s="11"/>
      <c r="G2847" s="11"/>
      <c r="H2847" s="11"/>
      <c r="I2847" s="11"/>
      <c r="J2847" s="11"/>
      <c r="K2847" s="11"/>
    </row>
    <row r="2848" spans="1:11">
      <c r="A2848" s="204"/>
      <c r="B2848" s="11"/>
      <c r="C2848" s="11"/>
      <c r="D2848" s="11"/>
      <c r="E2848" s="11"/>
      <c r="F2848" s="11"/>
      <c r="G2848" s="11"/>
      <c r="H2848" s="11"/>
      <c r="I2848" s="11"/>
      <c r="J2848" s="11"/>
      <c r="K2848" s="11"/>
    </row>
    <row r="2849" spans="1:11">
      <c r="A2849" s="204"/>
      <c r="B2849" s="11"/>
      <c r="C2849" s="11"/>
      <c r="D2849" s="11"/>
      <c r="E2849" s="11"/>
      <c r="F2849" s="11"/>
      <c r="G2849" s="11"/>
      <c r="H2849" s="11"/>
      <c r="I2849" s="11"/>
      <c r="J2849" s="11"/>
      <c r="K2849" s="11"/>
    </row>
    <row r="2850" spans="1:11">
      <c r="A2850" s="204"/>
      <c r="B2850" s="11"/>
      <c r="C2850" s="11"/>
      <c r="D2850" s="11"/>
      <c r="E2850" s="11"/>
      <c r="F2850" s="11"/>
      <c r="G2850" s="11"/>
      <c r="H2850" s="11"/>
      <c r="I2850" s="11"/>
      <c r="J2850" s="11"/>
      <c r="K2850" s="11"/>
    </row>
    <row r="2851" spans="1:11">
      <c r="A2851" s="204"/>
      <c r="B2851" s="11"/>
      <c r="C2851" s="11"/>
      <c r="D2851" s="11"/>
      <c r="E2851" s="11"/>
      <c r="F2851" s="11"/>
      <c r="G2851" s="11"/>
      <c r="H2851" s="11"/>
      <c r="I2851" s="11"/>
      <c r="J2851" s="11"/>
      <c r="K2851" s="11"/>
    </row>
    <row r="2852" spans="1:11">
      <c r="A2852" s="204"/>
      <c r="B2852" s="11"/>
      <c r="C2852" s="11"/>
      <c r="D2852" s="11"/>
      <c r="E2852" s="11"/>
      <c r="F2852" s="11"/>
      <c r="G2852" s="11"/>
      <c r="H2852" s="11"/>
      <c r="I2852" s="11"/>
      <c r="J2852" s="11"/>
      <c r="K2852" s="11"/>
    </row>
    <row r="2853" spans="1:11">
      <c r="A2853" s="204"/>
      <c r="B2853" s="11"/>
      <c r="C2853" s="11"/>
      <c r="D2853" s="11"/>
      <c r="E2853" s="11"/>
      <c r="F2853" s="11"/>
      <c r="G2853" s="11"/>
      <c r="H2853" s="11"/>
      <c r="I2853" s="11"/>
      <c r="J2853" s="11"/>
      <c r="K2853" s="11"/>
    </row>
    <row r="2854" spans="1:11">
      <c r="A2854" s="204"/>
      <c r="B2854" s="11"/>
      <c r="C2854" s="11"/>
      <c r="D2854" s="11"/>
      <c r="E2854" s="11"/>
      <c r="F2854" s="11"/>
      <c r="G2854" s="11"/>
      <c r="H2854" s="11"/>
      <c r="I2854" s="11"/>
      <c r="J2854" s="11"/>
      <c r="K2854" s="11"/>
    </row>
    <row r="2855" spans="1:11">
      <c r="A2855" s="204"/>
      <c r="B2855" s="11"/>
      <c r="C2855" s="11"/>
      <c r="D2855" s="11"/>
      <c r="E2855" s="11"/>
      <c r="F2855" s="11"/>
      <c r="G2855" s="11"/>
      <c r="H2855" s="11"/>
      <c r="I2855" s="11"/>
      <c r="J2855" s="11"/>
      <c r="K2855" s="11"/>
    </row>
    <row r="2856" spans="1:11">
      <c r="A2856" s="204"/>
      <c r="B2856" s="11"/>
      <c r="C2856" s="11"/>
      <c r="D2856" s="11"/>
      <c r="E2856" s="11"/>
      <c r="F2856" s="11"/>
      <c r="G2856" s="11"/>
      <c r="H2856" s="11"/>
      <c r="I2856" s="11"/>
      <c r="J2856" s="11"/>
      <c r="K2856" s="11"/>
    </row>
    <row r="2857" spans="1:11">
      <c r="A2857" s="204"/>
      <c r="B2857" s="11"/>
      <c r="C2857" s="11"/>
      <c r="D2857" s="11"/>
      <c r="E2857" s="11"/>
      <c r="F2857" s="11"/>
      <c r="G2857" s="11"/>
      <c r="H2857" s="11"/>
      <c r="I2857" s="11"/>
      <c r="J2857" s="11"/>
      <c r="K2857" s="11"/>
    </row>
    <row r="2858" spans="1:11">
      <c r="A2858" s="204"/>
      <c r="B2858" s="11"/>
      <c r="C2858" s="11"/>
      <c r="D2858" s="11"/>
      <c r="E2858" s="11"/>
      <c r="F2858" s="11"/>
      <c r="G2858" s="11"/>
      <c r="H2858" s="11"/>
      <c r="I2858" s="11"/>
      <c r="J2858" s="11"/>
      <c r="K2858" s="11"/>
    </row>
    <row r="2859" spans="1:11">
      <c r="A2859" s="204"/>
      <c r="B2859" s="11"/>
      <c r="C2859" s="11"/>
      <c r="D2859" s="11"/>
      <c r="E2859" s="11"/>
      <c r="F2859" s="11"/>
      <c r="G2859" s="11"/>
      <c r="H2859" s="11"/>
      <c r="I2859" s="11"/>
      <c r="J2859" s="11"/>
      <c r="K2859" s="11"/>
    </row>
    <row r="2860" spans="1:11">
      <c r="A2860" s="204"/>
      <c r="B2860" s="11"/>
      <c r="C2860" s="11"/>
      <c r="D2860" s="11"/>
      <c r="E2860" s="11"/>
      <c r="F2860" s="11"/>
      <c r="G2860" s="11"/>
      <c r="H2860" s="11"/>
      <c r="I2860" s="11"/>
      <c r="J2860" s="11"/>
      <c r="K2860" s="11"/>
    </row>
    <row r="2861" spans="1:11">
      <c r="A2861" s="204"/>
      <c r="B2861" s="11"/>
      <c r="C2861" s="11"/>
      <c r="D2861" s="11"/>
      <c r="E2861" s="11"/>
      <c r="F2861" s="11"/>
      <c r="G2861" s="11"/>
      <c r="H2861" s="11"/>
      <c r="I2861" s="11"/>
      <c r="J2861" s="11"/>
      <c r="K2861" s="11"/>
    </row>
    <row r="2862" spans="1:11">
      <c r="A2862" s="204"/>
      <c r="B2862" s="11"/>
      <c r="C2862" s="11"/>
      <c r="D2862" s="11"/>
      <c r="E2862" s="11"/>
      <c r="F2862" s="11"/>
      <c r="G2862" s="11"/>
      <c r="H2862" s="11"/>
      <c r="I2862" s="11"/>
      <c r="J2862" s="11"/>
      <c r="K2862" s="11"/>
    </row>
    <row r="2863" spans="1:11">
      <c r="A2863" s="204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</row>
    <row r="2864" spans="1:11">
      <c r="A2864" s="204"/>
      <c r="B2864" s="11"/>
      <c r="C2864" s="11"/>
      <c r="D2864" s="11"/>
      <c r="E2864" s="11"/>
      <c r="F2864" s="11"/>
      <c r="G2864" s="11"/>
      <c r="H2864" s="11"/>
      <c r="I2864" s="11"/>
      <c r="J2864" s="11"/>
      <c r="K2864" s="11"/>
    </row>
    <row r="2865" spans="1:11">
      <c r="A2865" s="204"/>
      <c r="B2865" s="11"/>
      <c r="C2865" s="11"/>
      <c r="D2865" s="11"/>
      <c r="E2865" s="11"/>
      <c r="F2865" s="11"/>
      <c r="G2865" s="11"/>
      <c r="H2865" s="11"/>
      <c r="I2865" s="11"/>
      <c r="J2865" s="11"/>
      <c r="K2865" s="11"/>
    </row>
    <row r="2866" spans="1:11">
      <c r="A2866" s="204"/>
      <c r="B2866" s="11"/>
      <c r="C2866" s="11"/>
      <c r="D2866" s="11"/>
      <c r="E2866" s="11"/>
      <c r="F2866" s="11"/>
      <c r="G2866" s="11"/>
      <c r="H2866" s="11"/>
      <c r="I2866" s="11"/>
      <c r="J2866" s="11"/>
      <c r="K2866" s="11"/>
    </row>
    <row r="2867" spans="1:11">
      <c r="A2867" s="204"/>
      <c r="B2867" s="11"/>
      <c r="C2867" s="11"/>
      <c r="D2867" s="11"/>
      <c r="E2867" s="11"/>
      <c r="F2867" s="11"/>
      <c r="G2867" s="11"/>
      <c r="H2867" s="11"/>
      <c r="I2867" s="11"/>
      <c r="J2867" s="11"/>
      <c r="K2867" s="11"/>
    </row>
    <row r="2868" spans="1:11">
      <c r="A2868" s="204"/>
      <c r="B2868" s="11"/>
      <c r="C2868" s="11"/>
      <c r="D2868" s="11"/>
      <c r="E2868" s="11"/>
      <c r="F2868" s="11"/>
      <c r="G2868" s="11"/>
      <c r="H2868" s="11"/>
      <c r="I2868" s="11"/>
      <c r="J2868" s="11"/>
      <c r="K2868" s="11"/>
    </row>
    <row r="2869" spans="1:11">
      <c r="A2869" s="204"/>
      <c r="B2869" s="11"/>
      <c r="C2869" s="11"/>
      <c r="D2869" s="11"/>
      <c r="E2869" s="11"/>
      <c r="F2869" s="11"/>
      <c r="G2869" s="11"/>
      <c r="H2869" s="11"/>
      <c r="I2869" s="11"/>
      <c r="J2869" s="11"/>
      <c r="K2869" s="11"/>
    </row>
    <row r="2870" spans="1:11">
      <c r="A2870" s="204"/>
      <c r="B2870" s="11"/>
      <c r="C2870" s="11"/>
      <c r="D2870" s="11"/>
      <c r="E2870" s="11"/>
      <c r="F2870" s="11"/>
      <c r="G2870" s="11"/>
      <c r="H2870" s="11"/>
      <c r="I2870" s="11"/>
      <c r="J2870" s="11"/>
      <c r="K2870" s="11"/>
    </row>
    <row r="2871" spans="1:11">
      <c r="A2871" s="204"/>
      <c r="B2871" s="11"/>
      <c r="C2871" s="11"/>
      <c r="D2871" s="11"/>
      <c r="E2871" s="11"/>
      <c r="F2871" s="11"/>
      <c r="G2871" s="11"/>
      <c r="H2871" s="11"/>
      <c r="I2871" s="11"/>
      <c r="J2871" s="11"/>
      <c r="K2871" s="11"/>
    </row>
    <row r="2872" spans="1:11">
      <c r="A2872" s="204"/>
      <c r="B2872" s="11"/>
      <c r="C2872" s="11"/>
      <c r="D2872" s="11"/>
      <c r="E2872" s="11"/>
      <c r="F2872" s="11"/>
      <c r="G2872" s="11"/>
      <c r="H2872" s="11"/>
      <c r="I2872" s="11"/>
      <c r="J2872" s="11"/>
      <c r="K2872" s="11"/>
    </row>
    <row r="2873" spans="1:11">
      <c r="A2873" s="204"/>
      <c r="B2873" s="11"/>
      <c r="C2873" s="11"/>
      <c r="D2873" s="11"/>
      <c r="E2873" s="11"/>
      <c r="F2873" s="11"/>
      <c r="G2873" s="11"/>
      <c r="H2873" s="11"/>
      <c r="I2873" s="11"/>
      <c r="J2873" s="11"/>
      <c r="K2873" s="11"/>
    </row>
    <row r="2874" spans="1:11">
      <c r="A2874" s="204"/>
      <c r="B2874" s="11"/>
      <c r="C2874" s="11"/>
      <c r="D2874" s="11"/>
      <c r="E2874" s="11"/>
      <c r="F2874" s="11"/>
      <c r="G2874" s="11"/>
      <c r="H2874" s="11"/>
      <c r="I2874" s="11"/>
      <c r="J2874" s="11"/>
      <c r="K2874" s="11"/>
    </row>
    <row r="2875" spans="1:11">
      <c r="A2875" s="204"/>
      <c r="B2875" s="11"/>
      <c r="C2875" s="11"/>
      <c r="D2875" s="11"/>
      <c r="E2875" s="11"/>
      <c r="F2875" s="11"/>
      <c r="G2875" s="11"/>
      <c r="H2875" s="11"/>
      <c r="I2875" s="11"/>
      <c r="J2875" s="11"/>
      <c r="K2875" s="11"/>
    </row>
    <row r="2876" spans="1:11">
      <c r="A2876" s="204"/>
      <c r="B2876" s="11"/>
      <c r="C2876" s="11"/>
      <c r="D2876" s="11"/>
      <c r="E2876" s="11"/>
      <c r="F2876" s="11"/>
      <c r="G2876" s="11"/>
      <c r="H2876" s="11"/>
      <c r="I2876" s="11"/>
      <c r="J2876" s="11"/>
      <c r="K2876" s="11"/>
    </row>
    <row r="2877" spans="1:11">
      <c r="A2877" s="204"/>
      <c r="B2877" s="11"/>
      <c r="C2877" s="11"/>
      <c r="D2877" s="11"/>
      <c r="E2877" s="11"/>
      <c r="F2877" s="11"/>
      <c r="G2877" s="11"/>
      <c r="H2877" s="11"/>
      <c r="I2877" s="11"/>
      <c r="J2877" s="11"/>
      <c r="K2877" s="11"/>
    </row>
    <row r="2878" spans="1:11">
      <c r="A2878" s="204"/>
      <c r="B2878" s="11"/>
      <c r="C2878" s="11"/>
      <c r="D2878" s="11"/>
      <c r="E2878" s="11"/>
      <c r="F2878" s="11"/>
      <c r="G2878" s="11"/>
      <c r="H2878" s="11"/>
      <c r="I2878" s="11"/>
      <c r="J2878" s="11"/>
      <c r="K2878" s="11"/>
    </row>
    <row r="2879" spans="1:11">
      <c r="A2879" s="204"/>
      <c r="B2879" s="11"/>
      <c r="C2879" s="11"/>
      <c r="D2879" s="11"/>
      <c r="E2879" s="11"/>
      <c r="F2879" s="11"/>
      <c r="G2879" s="11"/>
      <c r="H2879" s="11"/>
      <c r="I2879" s="11"/>
      <c r="J2879" s="11"/>
      <c r="K2879" s="11"/>
    </row>
    <row r="2880" spans="1:11">
      <c r="A2880" s="204"/>
      <c r="B2880" s="11"/>
      <c r="C2880" s="11"/>
      <c r="D2880" s="11"/>
      <c r="E2880" s="11"/>
      <c r="F2880" s="11"/>
      <c r="G2880" s="11"/>
      <c r="H2880" s="11"/>
      <c r="I2880" s="11"/>
      <c r="J2880" s="11"/>
      <c r="K2880" s="11"/>
    </row>
    <row r="2881" spans="1:11">
      <c r="A2881" s="204"/>
      <c r="B2881" s="11"/>
      <c r="C2881" s="11"/>
      <c r="D2881" s="11"/>
      <c r="E2881" s="11"/>
      <c r="F2881" s="11"/>
      <c r="G2881" s="11"/>
      <c r="H2881" s="11"/>
      <c r="I2881" s="11"/>
      <c r="J2881" s="11"/>
      <c r="K2881" s="11"/>
    </row>
    <row r="2882" spans="1:11">
      <c r="A2882" s="204"/>
      <c r="B2882" s="11"/>
      <c r="C2882" s="11"/>
      <c r="D2882" s="11"/>
      <c r="E2882" s="11"/>
      <c r="F2882" s="11"/>
      <c r="G2882" s="11"/>
      <c r="H2882" s="11"/>
      <c r="I2882" s="11"/>
      <c r="J2882" s="11"/>
      <c r="K2882" s="11"/>
    </row>
    <row r="2883" spans="1:11">
      <c r="A2883" s="204"/>
      <c r="B2883" s="11"/>
      <c r="C2883" s="11"/>
      <c r="D2883" s="11"/>
      <c r="E2883" s="11"/>
      <c r="F2883" s="11"/>
      <c r="G2883" s="11"/>
      <c r="H2883" s="11"/>
      <c r="I2883" s="11"/>
      <c r="J2883" s="11"/>
      <c r="K2883" s="11"/>
    </row>
    <row r="2884" spans="1:11">
      <c r="A2884" s="204"/>
      <c r="B2884" s="11"/>
      <c r="C2884" s="11"/>
      <c r="D2884" s="11"/>
      <c r="E2884" s="11"/>
      <c r="F2884" s="11"/>
      <c r="G2884" s="11"/>
      <c r="H2884" s="11"/>
      <c r="I2884" s="11"/>
      <c r="J2884" s="11"/>
      <c r="K2884" s="11"/>
    </row>
    <row r="2885" spans="1:11">
      <c r="A2885" s="204"/>
      <c r="B2885" s="11"/>
      <c r="C2885" s="11"/>
      <c r="D2885" s="11"/>
      <c r="E2885" s="11"/>
      <c r="F2885" s="11"/>
      <c r="G2885" s="11"/>
      <c r="H2885" s="11"/>
      <c r="I2885" s="11"/>
      <c r="J2885" s="11"/>
      <c r="K2885" s="11"/>
    </row>
    <row r="2886" spans="1:11">
      <c r="A2886" s="204"/>
      <c r="B2886" s="11"/>
      <c r="C2886" s="11"/>
      <c r="D2886" s="11"/>
      <c r="E2886" s="11"/>
      <c r="F2886" s="11"/>
      <c r="G2886" s="11"/>
      <c r="H2886" s="11"/>
      <c r="I2886" s="11"/>
      <c r="J2886" s="11"/>
      <c r="K2886" s="11"/>
    </row>
    <row r="2887" spans="1:11">
      <c r="A2887" s="204"/>
      <c r="B2887" s="11"/>
      <c r="C2887" s="11"/>
      <c r="D2887" s="11"/>
      <c r="E2887" s="11"/>
      <c r="F2887" s="11"/>
      <c r="G2887" s="11"/>
      <c r="H2887" s="11"/>
      <c r="I2887" s="11"/>
      <c r="J2887" s="11"/>
      <c r="K2887" s="11"/>
    </row>
    <row r="2888" spans="1:11">
      <c r="A2888" s="204"/>
      <c r="B2888" s="11"/>
      <c r="C2888" s="11"/>
      <c r="D2888" s="11"/>
      <c r="E2888" s="11"/>
      <c r="F2888" s="11"/>
      <c r="G2888" s="11"/>
      <c r="H2888" s="11"/>
      <c r="I2888" s="11"/>
      <c r="J2888" s="11"/>
      <c r="K2888" s="11"/>
    </row>
    <row r="2889" spans="1:11">
      <c r="A2889" s="204"/>
      <c r="B2889" s="11"/>
      <c r="C2889" s="11"/>
      <c r="D2889" s="11"/>
      <c r="E2889" s="11"/>
      <c r="F2889" s="11"/>
      <c r="G2889" s="11"/>
      <c r="H2889" s="11"/>
      <c r="I2889" s="11"/>
      <c r="J2889" s="11"/>
      <c r="K2889" s="11"/>
    </row>
    <row r="2890" spans="1:11">
      <c r="A2890" s="204"/>
      <c r="B2890" s="11"/>
      <c r="C2890" s="11"/>
      <c r="D2890" s="11"/>
      <c r="E2890" s="11"/>
      <c r="F2890" s="11"/>
      <c r="G2890" s="11"/>
      <c r="H2890" s="11"/>
      <c r="I2890" s="11"/>
      <c r="J2890" s="11"/>
      <c r="K2890" s="11"/>
    </row>
    <row r="2891" spans="1:11">
      <c r="A2891" s="204"/>
      <c r="B2891" s="11"/>
      <c r="C2891" s="11"/>
      <c r="D2891" s="11"/>
      <c r="E2891" s="11"/>
      <c r="F2891" s="11"/>
      <c r="G2891" s="11"/>
      <c r="H2891" s="11"/>
      <c r="I2891" s="11"/>
      <c r="J2891" s="11"/>
      <c r="K2891" s="11"/>
    </row>
    <row r="2892" spans="1:11">
      <c r="A2892" s="204"/>
      <c r="B2892" s="11"/>
      <c r="C2892" s="11"/>
      <c r="D2892" s="11"/>
      <c r="E2892" s="11"/>
      <c r="F2892" s="11"/>
      <c r="G2892" s="11"/>
      <c r="H2892" s="11"/>
      <c r="I2892" s="11"/>
      <c r="J2892" s="11"/>
      <c r="K2892" s="11"/>
    </row>
    <row r="2893" spans="1:11">
      <c r="A2893" s="204"/>
      <c r="B2893" s="11"/>
      <c r="C2893" s="11"/>
      <c r="D2893" s="11"/>
      <c r="E2893" s="11"/>
      <c r="F2893" s="11"/>
      <c r="G2893" s="11"/>
      <c r="H2893" s="11"/>
      <c r="I2893" s="11"/>
      <c r="J2893" s="11"/>
      <c r="K2893" s="11"/>
    </row>
    <row r="2894" spans="1:11">
      <c r="A2894" s="204"/>
      <c r="B2894" s="11"/>
      <c r="C2894" s="11"/>
      <c r="D2894" s="11"/>
      <c r="E2894" s="11"/>
      <c r="F2894" s="11"/>
      <c r="G2894" s="11"/>
      <c r="H2894" s="11"/>
      <c r="I2894" s="11"/>
      <c r="J2894" s="11"/>
      <c r="K2894" s="11"/>
    </row>
    <row r="2895" spans="1:11">
      <c r="A2895" s="204"/>
      <c r="B2895" s="11"/>
      <c r="C2895" s="11"/>
      <c r="D2895" s="11"/>
      <c r="E2895" s="11"/>
      <c r="F2895" s="11"/>
      <c r="G2895" s="11"/>
      <c r="H2895" s="11"/>
      <c r="I2895" s="11"/>
      <c r="J2895" s="11"/>
      <c r="K2895" s="11"/>
    </row>
    <row r="2896" spans="1:11">
      <c r="A2896" s="204"/>
      <c r="B2896" s="11"/>
      <c r="C2896" s="11"/>
      <c r="D2896" s="11"/>
      <c r="E2896" s="11"/>
      <c r="F2896" s="11"/>
      <c r="G2896" s="11"/>
      <c r="H2896" s="11"/>
      <c r="I2896" s="11"/>
      <c r="J2896" s="11"/>
      <c r="K2896" s="11"/>
    </row>
    <row r="2897" spans="1:11">
      <c r="A2897" s="204"/>
      <c r="B2897" s="11"/>
      <c r="C2897" s="11"/>
      <c r="D2897" s="11"/>
      <c r="E2897" s="11"/>
      <c r="F2897" s="11"/>
      <c r="G2897" s="11"/>
      <c r="H2897" s="11"/>
      <c r="I2897" s="11"/>
      <c r="J2897" s="11"/>
      <c r="K2897" s="11"/>
    </row>
    <row r="2898" spans="1:11">
      <c r="A2898" s="204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</row>
    <row r="2899" spans="1:11">
      <c r="A2899" s="204"/>
      <c r="B2899" s="11"/>
      <c r="C2899" s="11"/>
      <c r="D2899" s="11"/>
      <c r="E2899" s="11"/>
      <c r="F2899" s="11"/>
      <c r="G2899" s="11"/>
      <c r="H2899" s="11"/>
      <c r="I2899" s="11"/>
      <c r="J2899" s="11"/>
      <c r="K2899" s="11"/>
    </row>
    <row r="2900" spans="1:11">
      <c r="A2900" s="204"/>
      <c r="B2900" s="11"/>
      <c r="C2900" s="11"/>
      <c r="D2900" s="11"/>
      <c r="E2900" s="11"/>
      <c r="F2900" s="11"/>
      <c r="G2900" s="11"/>
      <c r="H2900" s="11"/>
      <c r="I2900" s="11"/>
      <c r="J2900" s="11"/>
      <c r="K2900" s="11"/>
    </row>
    <row r="2901" spans="1:11">
      <c r="A2901" s="204"/>
      <c r="B2901" s="11"/>
      <c r="C2901" s="11"/>
      <c r="D2901" s="11"/>
      <c r="E2901" s="11"/>
      <c r="F2901" s="11"/>
      <c r="G2901" s="11"/>
      <c r="H2901" s="11"/>
      <c r="I2901" s="11"/>
      <c r="J2901" s="11"/>
      <c r="K2901" s="11"/>
    </row>
    <row r="2902" spans="1:11">
      <c r="A2902" s="204"/>
      <c r="B2902" s="11"/>
      <c r="C2902" s="11"/>
      <c r="D2902" s="11"/>
      <c r="E2902" s="11"/>
      <c r="F2902" s="11"/>
      <c r="G2902" s="11"/>
      <c r="H2902" s="11"/>
      <c r="I2902" s="11"/>
      <c r="J2902" s="11"/>
      <c r="K2902" s="11"/>
    </row>
    <row r="2903" spans="1:11">
      <c r="A2903" s="204"/>
      <c r="B2903" s="11"/>
      <c r="C2903" s="11"/>
      <c r="D2903" s="11"/>
      <c r="E2903" s="11"/>
      <c r="F2903" s="11"/>
      <c r="G2903" s="11"/>
      <c r="H2903" s="11"/>
      <c r="I2903" s="11"/>
      <c r="J2903" s="11"/>
      <c r="K2903" s="11"/>
    </row>
    <row r="2904" spans="1:11">
      <c r="A2904" s="204"/>
      <c r="B2904" s="11"/>
      <c r="C2904" s="11"/>
      <c r="D2904" s="11"/>
      <c r="E2904" s="11"/>
      <c r="F2904" s="11"/>
      <c r="G2904" s="11"/>
      <c r="H2904" s="11"/>
      <c r="I2904" s="11"/>
      <c r="J2904" s="11"/>
      <c r="K2904" s="11"/>
    </row>
    <row r="2905" spans="1:11">
      <c r="A2905" s="204"/>
      <c r="B2905" s="11"/>
      <c r="C2905" s="11"/>
      <c r="D2905" s="11"/>
      <c r="E2905" s="11"/>
      <c r="F2905" s="11"/>
      <c r="G2905" s="11"/>
      <c r="H2905" s="11"/>
      <c r="I2905" s="11"/>
      <c r="J2905" s="11"/>
      <c r="K2905" s="11"/>
    </row>
    <row r="2906" spans="1:11">
      <c r="A2906" s="204"/>
      <c r="B2906" s="11"/>
      <c r="C2906" s="11"/>
      <c r="D2906" s="11"/>
      <c r="E2906" s="11"/>
      <c r="F2906" s="11"/>
      <c r="G2906" s="11"/>
      <c r="H2906" s="11"/>
      <c r="I2906" s="11"/>
      <c r="J2906" s="11"/>
      <c r="K2906" s="11"/>
    </row>
    <row r="2907" spans="1:11">
      <c r="A2907" s="204"/>
      <c r="B2907" s="11"/>
      <c r="C2907" s="11"/>
      <c r="D2907" s="11"/>
      <c r="E2907" s="11"/>
      <c r="F2907" s="11"/>
      <c r="G2907" s="11"/>
      <c r="H2907" s="11"/>
      <c r="I2907" s="11"/>
      <c r="J2907" s="11"/>
      <c r="K2907" s="11"/>
    </row>
    <row r="2908" spans="1:11">
      <c r="A2908" s="204"/>
      <c r="B2908" s="11"/>
      <c r="C2908" s="11"/>
      <c r="D2908" s="11"/>
      <c r="E2908" s="11"/>
      <c r="F2908" s="11"/>
      <c r="G2908" s="11"/>
      <c r="H2908" s="11"/>
      <c r="I2908" s="11"/>
      <c r="J2908" s="11"/>
      <c r="K2908" s="11"/>
    </row>
    <row r="2909" spans="1:11">
      <c r="A2909" s="204"/>
      <c r="B2909" s="11"/>
      <c r="C2909" s="11"/>
      <c r="D2909" s="11"/>
      <c r="E2909" s="11"/>
      <c r="F2909" s="11"/>
      <c r="G2909" s="11"/>
      <c r="H2909" s="11"/>
      <c r="I2909" s="11"/>
      <c r="J2909" s="11"/>
      <c r="K2909" s="11"/>
    </row>
    <row r="2910" spans="1:11">
      <c r="A2910" s="204"/>
      <c r="B2910" s="11"/>
      <c r="C2910" s="11"/>
      <c r="D2910" s="11"/>
      <c r="E2910" s="11"/>
      <c r="F2910" s="11"/>
      <c r="G2910" s="11"/>
      <c r="H2910" s="11"/>
      <c r="I2910" s="11"/>
      <c r="J2910" s="11"/>
      <c r="K2910" s="11"/>
    </row>
    <row r="2911" spans="1:11">
      <c r="A2911" s="204"/>
      <c r="B2911" s="11"/>
      <c r="C2911" s="11"/>
      <c r="D2911" s="11"/>
      <c r="E2911" s="11"/>
      <c r="F2911" s="11"/>
      <c r="G2911" s="11"/>
      <c r="H2911" s="11"/>
      <c r="I2911" s="11"/>
      <c r="J2911" s="11"/>
      <c r="K2911" s="11"/>
    </row>
    <row r="2912" spans="1:11">
      <c r="A2912" s="204"/>
      <c r="B2912" s="11"/>
      <c r="C2912" s="11"/>
      <c r="D2912" s="11"/>
      <c r="E2912" s="11"/>
      <c r="F2912" s="11"/>
      <c r="G2912" s="11"/>
      <c r="H2912" s="11"/>
      <c r="I2912" s="11"/>
      <c r="J2912" s="11"/>
      <c r="K2912" s="11"/>
    </row>
    <row r="2913" spans="1:11">
      <c r="A2913" s="204"/>
      <c r="B2913" s="11"/>
      <c r="C2913" s="11"/>
      <c r="D2913" s="11"/>
      <c r="E2913" s="11"/>
      <c r="F2913" s="11"/>
      <c r="G2913" s="11"/>
      <c r="H2913" s="11"/>
      <c r="I2913" s="11"/>
      <c r="J2913" s="11"/>
      <c r="K2913" s="11"/>
    </row>
    <row r="2914" spans="1:11">
      <c r="A2914" s="204"/>
      <c r="B2914" s="11"/>
      <c r="C2914" s="11"/>
      <c r="D2914" s="11"/>
      <c r="E2914" s="11"/>
      <c r="F2914" s="11"/>
      <c r="G2914" s="11"/>
      <c r="H2914" s="11"/>
      <c r="I2914" s="11"/>
      <c r="J2914" s="11"/>
      <c r="K2914" s="11"/>
    </row>
    <row r="2915" spans="1:11">
      <c r="A2915" s="204"/>
      <c r="B2915" s="11"/>
      <c r="C2915" s="11"/>
      <c r="D2915" s="11"/>
      <c r="E2915" s="11"/>
      <c r="F2915" s="11"/>
      <c r="G2915" s="11"/>
      <c r="H2915" s="11"/>
      <c r="I2915" s="11"/>
      <c r="J2915" s="11"/>
      <c r="K2915" s="11"/>
    </row>
    <row r="2916" spans="1:11">
      <c r="A2916" s="204"/>
      <c r="B2916" s="11"/>
      <c r="C2916" s="11"/>
      <c r="D2916" s="11"/>
      <c r="E2916" s="11"/>
      <c r="F2916" s="11"/>
      <c r="G2916" s="11"/>
      <c r="H2916" s="11"/>
      <c r="I2916" s="11"/>
      <c r="J2916" s="11"/>
      <c r="K2916" s="11"/>
    </row>
    <row r="2917" spans="1:11">
      <c r="A2917" s="204"/>
      <c r="B2917" s="11"/>
      <c r="C2917" s="11"/>
      <c r="D2917" s="11"/>
      <c r="E2917" s="11"/>
      <c r="F2917" s="11"/>
      <c r="G2917" s="11"/>
      <c r="H2917" s="11"/>
      <c r="I2917" s="11"/>
      <c r="J2917" s="11"/>
      <c r="K2917" s="11"/>
    </row>
    <row r="2918" spans="1:11">
      <c r="A2918" s="204"/>
      <c r="B2918" s="11"/>
      <c r="C2918" s="11"/>
      <c r="D2918" s="11"/>
      <c r="E2918" s="11"/>
      <c r="F2918" s="11"/>
      <c r="G2918" s="11"/>
      <c r="H2918" s="11"/>
      <c r="I2918" s="11"/>
      <c r="J2918" s="11"/>
      <c r="K2918" s="11"/>
    </row>
    <row r="2919" spans="1:11">
      <c r="A2919" s="204"/>
      <c r="B2919" s="11"/>
      <c r="C2919" s="11"/>
      <c r="D2919" s="11"/>
      <c r="E2919" s="11"/>
      <c r="F2919" s="11"/>
      <c r="G2919" s="11"/>
      <c r="H2919" s="11"/>
      <c r="I2919" s="11"/>
      <c r="J2919" s="11"/>
      <c r="K2919" s="11"/>
    </row>
    <row r="2920" spans="1:11">
      <c r="A2920" s="204"/>
      <c r="B2920" s="11"/>
      <c r="C2920" s="11"/>
      <c r="D2920" s="11"/>
      <c r="E2920" s="11"/>
      <c r="F2920" s="11"/>
      <c r="G2920" s="11"/>
      <c r="H2920" s="11"/>
      <c r="I2920" s="11"/>
      <c r="J2920" s="11"/>
      <c r="K2920" s="11"/>
    </row>
    <row r="2921" spans="1:11">
      <c r="A2921" s="204"/>
      <c r="B2921" s="11"/>
      <c r="C2921" s="11"/>
      <c r="D2921" s="11"/>
      <c r="E2921" s="11"/>
      <c r="F2921" s="11"/>
      <c r="G2921" s="11"/>
      <c r="H2921" s="11"/>
      <c r="I2921" s="11"/>
      <c r="J2921" s="11"/>
      <c r="K2921" s="11"/>
    </row>
    <row r="2922" spans="1:11">
      <c r="A2922" s="204"/>
      <c r="B2922" s="11"/>
      <c r="C2922" s="11"/>
      <c r="D2922" s="11"/>
      <c r="E2922" s="11"/>
      <c r="F2922" s="11"/>
      <c r="G2922" s="11"/>
      <c r="H2922" s="11"/>
      <c r="I2922" s="11"/>
      <c r="J2922" s="11"/>
      <c r="K2922" s="11"/>
    </row>
    <row r="2923" spans="1:11">
      <c r="A2923" s="204"/>
      <c r="B2923" s="11"/>
      <c r="C2923" s="11"/>
      <c r="D2923" s="11"/>
      <c r="E2923" s="11"/>
      <c r="F2923" s="11"/>
      <c r="G2923" s="11"/>
      <c r="H2923" s="11"/>
      <c r="I2923" s="11"/>
      <c r="J2923" s="11"/>
      <c r="K2923" s="11"/>
    </row>
    <row r="2924" spans="1:11">
      <c r="A2924" s="204"/>
      <c r="B2924" s="11"/>
      <c r="C2924" s="11"/>
      <c r="D2924" s="11"/>
      <c r="E2924" s="11"/>
      <c r="F2924" s="11"/>
      <c r="G2924" s="11"/>
      <c r="H2924" s="11"/>
      <c r="I2924" s="11"/>
      <c r="J2924" s="11"/>
      <c r="K2924" s="11"/>
    </row>
    <row r="2925" spans="1:11">
      <c r="A2925" s="204"/>
      <c r="B2925" s="11"/>
      <c r="C2925" s="11"/>
      <c r="D2925" s="11"/>
      <c r="E2925" s="11"/>
      <c r="F2925" s="11"/>
      <c r="G2925" s="11"/>
      <c r="H2925" s="11"/>
      <c r="I2925" s="11"/>
      <c r="J2925" s="11"/>
      <c r="K2925" s="11"/>
    </row>
    <row r="2926" spans="1:11">
      <c r="A2926" s="204"/>
      <c r="B2926" s="11"/>
      <c r="C2926" s="11"/>
      <c r="D2926" s="11"/>
      <c r="E2926" s="11"/>
      <c r="F2926" s="11"/>
      <c r="G2926" s="11"/>
      <c r="H2926" s="11"/>
      <c r="I2926" s="11"/>
      <c r="J2926" s="11"/>
      <c r="K2926" s="11"/>
    </row>
    <row r="2927" spans="1:11">
      <c r="A2927" s="204"/>
      <c r="B2927" s="11"/>
      <c r="C2927" s="11"/>
      <c r="D2927" s="11"/>
      <c r="E2927" s="11"/>
      <c r="F2927" s="11"/>
      <c r="G2927" s="11"/>
      <c r="H2927" s="11"/>
      <c r="I2927" s="11"/>
      <c r="J2927" s="11"/>
      <c r="K2927" s="11"/>
    </row>
    <row r="2928" spans="1:11">
      <c r="A2928" s="204"/>
      <c r="B2928" s="11"/>
      <c r="C2928" s="11"/>
      <c r="D2928" s="11"/>
      <c r="E2928" s="11"/>
      <c r="F2928" s="11"/>
      <c r="G2928" s="11"/>
      <c r="H2928" s="11"/>
      <c r="I2928" s="11"/>
      <c r="J2928" s="11"/>
      <c r="K2928" s="11"/>
    </row>
    <row r="2929" spans="1:11">
      <c r="A2929" s="204"/>
      <c r="B2929" s="11"/>
      <c r="C2929" s="11"/>
      <c r="D2929" s="11"/>
      <c r="E2929" s="11"/>
      <c r="F2929" s="11"/>
      <c r="G2929" s="11"/>
      <c r="H2929" s="11"/>
      <c r="I2929" s="11"/>
      <c r="J2929" s="11"/>
      <c r="K2929" s="11"/>
    </row>
    <row r="2930" spans="1:11">
      <c r="A2930" s="204"/>
      <c r="B2930" s="11"/>
      <c r="C2930" s="11"/>
      <c r="D2930" s="11"/>
      <c r="E2930" s="11"/>
      <c r="F2930" s="11"/>
      <c r="G2930" s="11"/>
      <c r="H2930" s="11"/>
      <c r="I2930" s="11"/>
      <c r="J2930" s="11"/>
      <c r="K2930" s="11"/>
    </row>
    <row r="2931" spans="1:11">
      <c r="A2931" s="204"/>
      <c r="B2931" s="11"/>
      <c r="C2931" s="11"/>
      <c r="D2931" s="11"/>
      <c r="E2931" s="11"/>
      <c r="F2931" s="11"/>
      <c r="G2931" s="11"/>
      <c r="H2931" s="11"/>
      <c r="I2931" s="11"/>
      <c r="J2931" s="11"/>
      <c r="K2931" s="11"/>
    </row>
    <row r="2932" spans="1:11">
      <c r="A2932" s="204"/>
      <c r="B2932" s="11"/>
      <c r="C2932" s="11"/>
      <c r="D2932" s="11"/>
      <c r="E2932" s="11"/>
      <c r="F2932" s="11"/>
      <c r="G2932" s="11"/>
      <c r="H2932" s="11"/>
      <c r="I2932" s="11"/>
      <c r="J2932" s="11"/>
      <c r="K2932" s="11"/>
    </row>
    <row r="2933" spans="1:11">
      <c r="A2933" s="204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</row>
    <row r="2934" spans="1:11">
      <c r="A2934" s="204"/>
      <c r="B2934" s="11"/>
      <c r="C2934" s="11"/>
      <c r="D2934" s="11"/>
      <c r="E2934" s="11"/>
      <c r="F2934" s="11"/>
      <c r="G2934" s="11"/>
      <c r="H2934" s="11"/>
      <c r="I2934" s="11"/>
      <c r="J2934" s="11"/>
      <c r="K2934" s="11"/>
    </row>
    <row r="2935" spans="1:11">
      <c r="A2935" s="204"/>
      <c r="B2935" s="11"/>
      <c r="C2935" s="11"/>
      <c r="D2935" s="11"/>
      <c r="E2935" s="11"/>
      <c r="F2935" s="11"/>
      <c r="G2935" s="11"/>
      <c r="H2935" s="11"/>
      <c r="I2935" s="11"/>
      <c r="J2935" s="11"/>
      <c r="K2935" s="11"/>
    </row>
    <row r="2936" spans="1:11">
      <c r="A2936" s="204"/>
      <c r="B2936" s="11"/>
      <c r="C2936" s="11"/>
      <c r="D2936" s="11"/>
      <c r="E2936" s="11"/>
      <c r="F2936" s="11"/>
      <c r="G2936" s="11"/>
      <c r="H2936" s="11"/>
      <c r="I2936" s="11"/>
      <c r="J2936" s="11"/>
      <c r="K2936" s="11"/>
    </row>
    <row r="2937" spans="1:11">
      <c r="A2937" s="204"/>
      <c r="B2937" s="11"/>
      <c r="C2937" s="11"/>
      <c r="D2937" s="11"/>
      <c r="E2937" s="11"/>
      <c r="F2937" s="11"/>
      <c r="G2937" s="11"/>
      <c r="H2937" s="11"/>
      <c r="I2937" s="11"/>
      <c r="J2937" s="11"/>
      <c r="K2937" s="11"/>
    </row>
    <row r="2938" spans="1:11">
      <c r="A2938" s="204"/>
      <c r="B2938" s="11"/>
      <c r="C2938" s="11"/>
      <c r="D2938" s="11"/>
      <c r="E2938" s="11"/>
      <c r="F2938" s="11"/>
      <c r="G2938" s="11"/>
      <c r="H2938" s="11"/>
      <c r="I2938" s="11"/>
      <c r="J2938" s="11"/>
      <c r="K2938" s="11"/>
    </row>
    <row r="2939" spans="1:11">
      <c r="A2939" s="204"/>
      <c r="B2939" s="11"/>
      <c r="C2939" s="11"/>
      <c r="D2939" s="11"/>
      <c r="E2939" s="11"/>
      <c r="F2939" s="11"/>
      <c r="G2939" s="11"/>
      <c r="H2939" s="11"/>
      <c r="I2939" s="11"/>
      <c r="J2939" s="11"/>
      <c r="K2939" s="11"/>
    </row>
    <row r="2940" spans="1:11">
      <c r="A2940" s="204"/>
      <c r="B2940" s="11"/>
      <c r="C2940" s="11"/>
      <c r="D2940" s="11"/>
      <c r="E2940" s="11"/>
      <c r="F2940" s="11"/>
      <c r="G2940" s="11"/>
      <c r="H2940" s="11"/>
      <c r="I2940" s="11"/>
      <c r="J2940" s="11"/>
      <c r="K2940" s="11"/>
    </row>
    <row r="2941" spans="1:11">
      <c r="A2941" s="204"/>
      <c r="B2941" s="11"/>
      <c r="C2941" s="11"/>
      <c r="D2941" s="11"/>
      <c r="E2941" s="11"/>
      <c r="F2941" s="11"/>
      <c r="G2941" s="11"/>
      <c r="H2941" s="11"/>
      <c r="I2941" s="11"/>
      <c r="J2941" s="11"/>
      <c r="K2941" s="11"/>
    </row>
    <row r="2942" spans="1:11">
      <c r="A2942" s="204"/>
      <c r="B2942" s="11"/>
      <c r="C2942" s="11"/>
      <c r="D2942" s="11"/>
      <c r="E2942" s="11"/>
      <c r="F2942" s="11"/>
      <c r="G2942" s="11"/>
      <c r="H2942" s="11"/>
      <c r="I2942" s="11"/>
      <c r="J2942" s="11"/>
      <c r="K2942" s="11"/>
    </row>
    <row r="2943" spans="1:11">
      <c r="A2943" s="204"/>
      <c r="B2943" s="11"/>
      <c r="C2943" s="11"/>
      <c r="D2943" s="11"/>
      <c r="E2943" s="11"/>
      <c r="F2943" s="11"/>
      <c r="G2943" s="11"/>
      <c r="H2943" s="11"/>
      <c r="I2943" s="11"/>
      <c r="J2943" s="11"/>
      <c r="K2943" s="11"/>
    </row>
    <row r="2944" spans="1:11">
      <c r="A2944" s="204"/>
      <c r="B2944" s="11"/>
      <c r="C2944" s="11"/>
      <c r="D2944" s="11"/>
      <c r="E2944" s="11"/>
      <c r="F2944" s="11"/>
      <c r="G2944" s="11"/>
      <c r="H2944" s="11"/>
      <c r="I2944" s="11"/>
      <c r="J2944" s="11"/>
      <c r="K2944" s="11"/>
    </row>
    <row r="2945" spans="1:11">
      <c r="A2945" s="204"/>
      <c r="B2945" s="11"/>
      <c r="C2945" s="11"/>
      <c r="D2945" s="11"/>
      <c r="E2945" s="11"/>
      <c r="F2945" s="11"/>
      <c r="G2945" s="11"/>
      <c r="H2945" s="11"/>
      <c r="I2945" s="11"/>
      <c r="J2945" s="11"/>
      <c r="K2945" s="11"/>
    </row>
    <row r="2946" spans="1:11">
      <c r="A2946" s="204"/>
      <c r="B2946" s="11"/>
      <c r="C2946" s="11"/>
      <c r="D2946" s="11"/>
      <c r="E2946" s="11"/>
      <c r="F2946" s="11"/>
      <c r="G2946" s="11"/>
      <c r="H2946" s="11"/>
      <c r="I2946" s="11"/>
      <c r="J2946" s="11"/>
      <c r="K2946" s="11"/>
    </row>
    <row r="2947" spans="1:11">
      <c r="A2947" s="204"/>
      <c r="B2947" s="11"/>
      <c r="C2947" s="11"/>
      <c r="D2947" s="11"/>
      <c r="E2947" s="11"/>
      <c r="F2947" s="11"/>
      <c r="G2947" s="11"/>
      <c r="H2947" s="11"/>
      <c r="I2947" s="11"/>
      <c r="J2947" s="11"/>
      <c r="K2947" s="11"/>
    </row>
    <row r="2948" spans="1:11">
      <c r="A2948" s="204"/>
      <c r="B2948" s="11"/>
      <c r="C2948" s="11"/>
      <c r="D2948" s="11"/>
      <c r="E2948" s="11"/>
      <c r="F2948" s="11"/>
      <c r="G2948" s="11"/>
      <c r="H2948" s="11"/>
      <c r="I2948" s="11"/>
      <c r="J2948" s="11"/>
      <c r="K2948" s="11"/>
    </row>
    <row r="2949" spans="1:11">
      <c r="A2949" s="204"/>
      <c r="B2949" s="11"/>
      <c r="C2949" s="11"/>
      <c r="D2949" s="11"/>
      <c r="E2949" s="11"/>
      <c r="F2949" s="11"/>
      <c r="G2949" s="11"/>
      <c r="H2949" s="11"/>
      <c r="I2949" s="11"/>
      <c r="J2949" s="11"/>
      <c r="K2949" s="11"/>
    </row>
    <row r="2950" spans="1:11">
      <c r="A2950" s="204"/>
      <c r="B2950" s="11"/>
      <c r="C2950" s="11"/>
      <c r="D2950" s="11"/>
      <c r="E2950" s="11"/>
      <c r="F2950" s="11"/>
      <c r="G2950" s="11"/>
      <c r="H2950" s="11"/>
      <c r="I2950" s="11"/>
      <c r="J2950" s="11"/>
      <c r="K2950" s="11"/>
    </row>
    <row r="2951" spans="1:11">
      <c r="A2951" s="204"/>
      <c r="B2951" s="11"/>
      <c r="C2951" s="11"/>
      <c r="D2951" s="11"/>
      <c r="E2951" s="11"/>
      <c r="F2951" s="11"/>
      <c r="G2951" s="11"/>
      <c r="H2951" s="11"/>
      <c r="I2951" s="11"/>
      <c r="J2951" s="11"/>
      <c r="K2951" s="11"/>
    </row>
    <row r="2952" spans="1:11">
      <c r="A2952" s="204"/>
      <c r="B2952" s="11"/>
      <c r="C2952" s="11"/>
      <c r="D2952" s="11"/>
      <c r="E2952" s="11"/>
      <c r="F2952" s="11"/>
      <c r="G2952" s="11"/>
      <c r="H2952" s="11"/>
      <c r="I2952" s="11"/>
      <c r="J2952" s="11"/>
      <c r="K2952" s="11"/>
    </row>
    <row r="2953" spans="1:11">
      <c r="A2953" s="204"/>
      <c r="B2953" s="11"/>
      <c r="C2953" s="11"/>
      <c r="D2953" s="11"/>
      <c r="E2953" s="11"/>
      <c r="F2953" s="11"/>
      <c r="G2953" s="11"/>
      <c r="H2953" s="11"/>
      <c r="I2953" s="11"/>
      <c r="J2953" s="11"/>
      <c r="K2953" s="11"/>
    </row>
    <row r="2954" spans="1:11">
      <c r="A2954" s="204"/>
      <c r="B2954" s="11"/>
      <c r="C2954" s="11"/>
      <c r="D2954" s="11"/>
      <c r="E2954" s="11"/>
      <c r="F2954" s="11"/>
      <c r="G2954" s="11"/>
      <c r="H2954" s="11"/>
      <c r="I2954" s="11"/>
      <c r="J2954" s="11"/>
      <c r="K2954" s="11"/>
    </row>
    <row r="2955" spans="1:11">
      <c r="A2955" s="204"/>
      <c r="B2955" s="11"/>
      <c r="C2955" s="11"/>
      <c r="D2955" s="11"/>
      <c r="E2955" s="11"/>
      <c r="F2955" s="11"/>
      <c r="G2955" s="11"/>
      <c r="H2955" s="11"/>
      <c r="I2955" s="11"/>
      <c r="J2955" s="11"/>
      <c r="K2955" s="11"/>
    </row>
    <row r="2956" spans="1:11">
      <c r="A2956" s="204"/>
      <c r="B2956" s="11"/>
      <c r="C2956" s="11"/>
      <c r="D2956" s="11"/>
      <c r="E2956" s="11"/>
      <c r="F2956" s="11"/>
      <c r="G2956" s="11"/>
      <c r="H2956" s="11"/>
      <c r="I2956" s="11"/>
      <c r="J2956" s="11"/>
      <c r="K2956" s="11"/>
    </row>
    <row r="2957" spans="1:11">
      <c r="A2957" s="204"/>
      <c r="B2957" s="11"/>
      <c r="C2957" s="11"/>
      <c r="D2957" s="11"/>
      <c r="E2957" s="11"/>
      <c r="F2957" s="11"/>
      <c r="G2957" s="11"/>
      <c r="H2957" s="11"/>
      <c r="I2957" s="11"/>
      <c r="J2957" s="11"/>
      <c r="K2957" s="11"/>
    </row>
    <row r="2958" spans="1:11">
      <c r="A2958" s="204"/>
      <c r="B2958" s="11"/>
      <c r="C2958" s="11"/>
      <c r="D2958" s="11"/>
      <c r="E2958" s="11"/>
      <c r="F2958" s="11"/>
      <c r="G2958" s="11"/>
      <c r="H2958" s="11"/>
      <c r="I2958" s="11"/>
      <c r="J2958" s="11"/>
      <c r="K2958" s="11"/>
    </row>
    <row r="2959" spans="1:11">
      <c r="A2959" s="204"/>
      <c r="B2959" s="11"/>
      <c r="C2959" s="11"/>
      <c r="D2959" s="11"/>
      <c r="E2959" s="11"/>
      <c r="F2959" s="11"/>
      <c r="G2959" s="11"/>
      <c r="H2959" s="11"/>
      <c r="I2959" s="11"/>
      <c r="J2959" s="11"/>
      <c r="K2959" s="11"/>
    </row>
    <row r="2960" spans="1:11">
      <c r="A2960" s="204"/>
      <c r="B2960" s="11"/>
      <c r="C2960" s="11"/>
      <c r="D2960" s="11"/>
      <c r="E2960" s="11"/>
      <c r="F2960" s="11"/>
      <c r="G2960" s="11"/>
      <c r="H2960" s="11"/>
      <c r="I2960" s="11"/>
      <c r="J2960" s="11"/>
      <c r="K2960" s="11"/>
    </row>
    <row r="2961" spans="1:11">
      <c r="A2961" s="204"/>
      <c r="B2961" s="11"/>
      <c r="C2961" s="11"/>
      <c r="D2961" s="11"/>
      <c r="E2961" s="11"/>
      <c r="F2961" s="11"/>
      <c r="G2961" s="11"/>
      <c r="H2961" s="11"/>
      <c r="I2961" s="11"/>
      <c r="J2961" s="11"/>
      <c r="K2961" s="11"/>
    </row>
    <row r="2962" spans="1:11">
      <c r="A2962" s="204"/>
      <c r="B2962" s="11"/>
      <c r="C2962" s="11"/>
      <c r="D2962" s="11"/>
      <c r="E2962" s="11"/>
      <c r="F2962" s="11"/>
      <c r="G2962" s="11"/>
      <c r="H2962" s="11"/>
      <c r="I2962" s="11"/>
      <c r="J2962" s="11"/>
      <c r="K2962" s="11"/>
    </row>
    <row r="2963" spans="1:11">
      <c r="A2963" s="204"/>
      <c r="B2963" s="11"/>
      <c r="C2963" s="11"/>
      <c r="D2963" s="11"/>
      <c r="E2963" s="11"/>
      <c r="F2963" s="11"/>
      <c r="G2963" s="11"/>
      <c r="H2963" s="11"/>
      <c r="I2963" s="11"/>
      <c r="J2963" s="11"/>
      <c r="K2963" s="11"/>
    </row>
    <row r="2964" spans="1:11">
      <c r="A2964" s="204"/>
      <c r="B2964" s="11"/>
      <c r="C2964" s="11"/>
      <c r="D2964" s="11"/>
      <c r="E2964" s="11"/>
      <c r="F2964" s="11"/>
      <c r="G2964" s="11"/>
      <c r="H2964" s="11"/>
      <c r="I2964" s="11"/>
      <c r="J2964" s="11"/>
      <c r="K2964" s="11"/>
    </row>
    <row r="2965" spans="1:11">
      <c r="A2965" s="204"/>
      <c r="B2965" s="11"/>
      <c r="C2965" s="11"/>
      <c r="D2965" s="11"/>
      <c r="E2965" s="11"/>
      <c r="F2965" s="11"/>
      <c r="G2965" s="11"/>
      <c r="H2965" s="11"/>
      <c r="I2965" s="11"/>
      <c r="J2965" s="11"/>
      <c r="K2965" s="11"/>
    </row>
    <row r="2966" spans="1:11">
      <c r="A2966" s="204"/>
      <c r="B2966" s="11"/>
      <c r="C2966" s="11"/>
      <c r="D2966" s="11"/>
      <c r="E2966" s="11"/>
      <c r="F2966" s="11"/>
      <c r="G2966" s="11"/>
      <c r="H2966" s="11"/>
      <c r="I2966" s="11"/>
      <c r="J2966" s="11"/>
      <c r="K2966" s="11"/>
    </row>
    <row r="2967" spans="1:11">
      <c r="A2967" s="204"/>
      <c r="B2967" s="11"/>
      <c r="C2967" s="11"/>
      <c r="D2967" s="11"/>
      <c r="E2967" s="11"/>
      <c r="F2967" s="11"/>
      <c r="G2967" s="11"/>
      <c r="H2967" s="11"/>
      <c r="I2967" s="11"/>
      <c r="J2967" s="11"/>
      <c r="K2967" s="11"/>
    </row>
    <row r="2968" spans="1:11">
      <c r="A2968" s="204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</row>
    <row r="2969" spans="1:11">
      <c r="A2969" s="204"/>
      <c r="B2969" s="11"/>
      <c r="C2969" s="11"/>
      <c r="D2969" s="11"/>
      <c r="E2969" s="11"/>
      <c r="F2969" s="11"/>
      <c r="G2969" s="11"/>
      <c r="H2969" s="11"/>
      <c r="I2969" s="11"/>
      <c r="J2969" s="11"/>
      <c r="K2969" s="11"/>
    </row>
    <row r="2970" spans="1:11">
      <c r="A2970" s="204"/>
      <c r="B2970" s="11"/>
      <c r="C2970" s="11"/>
      <c r="D2970" s="11"/>
      <c r="E2970" s="11"/>
      <c r="F2970" s="11"/>
      <c r="G2970" s="11"/>
      <c r="H2970" s="11"/>
      <c r="I2970" s="11"/>
      <c r="J2970" s="11"/>
      <c r="K2970" s="11"/>
    </row>
    <row r="2971" spans="1:11">
      <c r="A2971" s="204"/>
      <c r="B2971" s="11"/>
      <c r="C2971" s="11"/>
      <c r="D2971" s="11"/>
      <c r="E2971" s="11"/>
      <c r="F2971" s="11"/>
      <c r="G2971" s="11"/>
      <c r="H2971" s="11"/>
      <c r="I2971" s="11"/>
      <c r="J2971" s="11"/>
      <c r="K2971" s="11"/>
    </row>
    <row r="2972" spans="1:11">
      <c r="A2972" s="204"/>
      <c r="B2972" s="11"/>
      <c r="C2972" s="11"/>
      <c r="D2972" s="11"/>
      <c r="E2972" s="11"/>
      <c r="F2972" s="11"/>
      <c r="G2972" s="11"/>
      <c r="H2972" s="11"/>
      <c r="I2972" s="11"/>
      <c r="J2972" s="11"/>
      <c r="K2972" s="11"/>
    </row>
    <row r="2973" spans="1:11">
      <c r="A2973" s="204"/>
      <c r="B2973" s="11"/>
      <c r="C2973" s="11"/>
      <c r="D2973" s="11"/>
      <c r="E2973" s="11"/>
      <c r="F2973" s="11"/>
      <c r="G2973" s="11"/>
      <c r="H2973" s="11"/>
      <c r="I2973" s="11"/>
      <c r="J2973" s="11"/>
      <c r="K2973" s="11"/>
    </row>
    <row r="2974" spans="1:11">
      <c r="A2974" s="204"/>
      <c r="B2974" s="11"/>
      <c r="C2974" s="11"/>
      <c r="D2974" s="11"/>
      <c r="E2974" s="11"/>
      <c r="F2974" s="11"/>
      <c r="G2974" s="11"/>
      <c r="H2974" s="11"/>
      <c r="I2974" s="11"/>
      <c r="J2974" s="11"/>
      <c r="K2974" s="11"/>
    </row>
    <row r="2975" spans="1:11">
      <c r="A2975" s="204"/>
      <c r="B2975" s="11"/>
      <c r="C2975" s="11"/>
      <c r="D2975" s="11"/>
      <c r="E2975" s="11"/>
      <c r="F2975" s="11"/>
      <c r="G2975" s="11"/>
      <c r="H2975" s="11"/>
      <c r="I2975" s="11"/>
      <c r="J2975" s="11"/>
      <c r="K2975" s="11"/>
    </row>
    <row r="2976" spans="1:11">
      <c r="A2976" s="204"/>
      <c r="B2976" s="11"/>
      <c r="C2976" s="11"/>
      <c r="D2976" s="11"/>
      <c r="E2976" s="11"/>
      <c r="F2976" s="11"/>
      <c r="G2976" s="11"/>
      <c r="H2976" s="11"/>
      <c r="I2976" s="11"/>
      <c r="J2976" s="11"/>
      <c r="K2976" s="11"/>
    </row>
    <row r="2977" spans="1:11">
      <c r="A2977" s="204"/>
      <c r="B2977" s="11"/>
      <c r="C2977" s="11"/>
      <c r="D2977" s="11"/>
      <c r="E2977" s="11"/>
      <c r="F2977" s="11"/>
      <c r="G2977" s="11"/>
      <c r="H2977" s="11"/>
      <c r="I2977" s="11"/>
      <c r="J2977" s="11"/>
      <c r="K2977" s="11"/>
    </row>
    <row r="2978" spans="1:11">
      <c r="A2978" s="204"/>
      <c r="B2978" s="11"/>
      <c r="C2978" s="11"/>
      <c r="D2978" s="11"/>
      <c r="E2978" s="11"/>
      <c r="F2978" s="11"/>
      <c r="G2978" s="11"/>
      <c r="H2978" s="11"/>
      <c r="I2978" s="11"/>
      <c r="J2978" s="11"/>
      <c r="K2978" s="11"/>
    </row>
    <row r="2979" spans="1:11">
      <c r="A2979" s="204"/>
      <c r="B2979" s="11"/>
      <c r="C2979" s="11"/>
      <c r="D2979" s="11"/>
      <c r="E2979" s="11"/>
      <c r="F2979" s="11"/>
      <c r="G2979" s="11"/>
      <c r="H2979" s="11"/>
      <c r="I2979" s="11"/>
      <c r="J2979" s="11"/>
      <c r="K2979" s="11"/>
    </row>
    <row r="2980" spans="1:11">
      <c r="A2980" s="204"/>
      <c r="B2980" s="11"/>
      <c r="C2980" s="11"/>
      <c r="D2980" s="11"/>
      <c r="E2980" s="11"/>
      <c r="F2980" s="11"/>
      <c r="G2980" s="11"/>
      <c r="H2980" s="11"/>
      <c r="I2980" s="11"/>
      <c r="J2980" s="11"/>
      <c r="K2980" s="11"/>
    </row>
    <row r="2981" spans="1:11">
      <c r="A2981" s="204"/>
      <c r="B2981" s="11"/>
      <c r="C2981" s="11"/>
      <c r="D2981" s="11"/>
      <c r="E2981" s="11"/>
      <c r="F2981" s="11"/>
      <c r="G2981" s="11"/>
      <c r="H2981" s="11"/>
      <c r="I2981" s="11"/>
      <c r="J2981" s="11"/>
      <c r="K2981" s="11"/>
    </row>
    <row r="2982" spans="1:11">
      <c r="A2982" s="204"/>
      <c r="B2982" s="11"/>
      <c r="C2982" s="11"/>
      <c r="D2982" s="11"/>
      <c r="E2982" s="11"/>
      <c r="F2982" s="11"/>
      <c r="G2982" s="11"/>
      <c r="H2982" s="11"/>
      <c r="I2982" s="11"/>
      <c r="J2982" s="11"/>
      <c r="K2982" s="11"/>
    </row>
    <row r="2983" spans="1:11">
      <c r="A2983" s="204"/>
      <c r="B2983" s="11"/>
      <c r="C2983" s="11"/>
      <c r="D2983" s="11"/>
      <c r="E2983" s="11"/>
      <c r="F2983" s="11"/>
      <c r="G2983" s="11"/>
      <c r="H2983" s="11"/>
      <c r="I2983" s="11"/>
      <c r="J2983" s="11"/>
      <c r="K2983" s="11"/>
    </row>
    <row r="2984" spans="1:11">
      <c r="A2984" s="204"/>
      <c r="B2984" s="11"/>
      <c r="C2984" s="11"/>
      <c r="D2984" s="11"/>
      <c r="E2984" s="11"/>
      <c r="F2984" s="11"/>
      <c r="G2984" s="11"/>
      <c r="H2984" s="11"/>
      <c r="I2984" s="11"/>
      <c r="J2984" s="11"/>
      <c r="K2984" s="11"/>
    </row>
    <row r="2985" spans="1:11">
      <c r="A2985" s="204"/>
      <c r="B2985" s="11"/>
      <c r="C2985" s="11"/>
      <c r="D2985" s="11"/>
      <c r="E2985" s="11"/>
      <c r="F2985" s="11"/>
      <c r="G2985" s="11"/>
      <c r="H2985" s="11"/>
      <c r="I2985" s="11"/>
      <c r="J2985" s="11"/>
      <c r="K2985" s="11"/>
    </row>
    <row r="2986" spans="1:11">
      <c r="A2986" s="204"/>
      <c r="B2986" s="11"/>
      <c r="C2986" s="11"/>
      <c r="D2986" s="11"/>
      <c r="E2986" s="11"/>
      <c r="F2986" s="11"/>
      <c r="G2986" s="11"/>
      <c r="H2986" s="11"/>
      <c r="I2986" s="11"/>
      <c r="J2986" s="11"/>
      <c r="K2986" s="11"/>
    </row>
    <row r="2987" spans="1:11">
      <c r="A2987" s="204"/>
      <c r="B2987" s="11"/>
      <c r="C2987" s="11"/>
      <c r="D2987" s="11"/>
      <c r="E2987" s="11"/>
      <c r="F2987" s="11"/>
      <c r="G2987" s="11"/>
      <c r="H2987" s="11"/>
      <c r="I2987" s="11"/>
      <c r="J2987" s="11"/>
      <c r="K2987" s="11"/>
    </row>
    <row r="2988" spans="1:11">
      <c r="A2988" s="204"/>
      <c r="B2988" s="11"/>
      <c r="C2988" s="11"/>
      <c r="D2988" s="11"/>
      <c r="E2988" s="11"/>
      <c r="F2988" s="11"/>
      <c r="G2988" s="11"/>
      <c r="H2988" s="11"/>
      <c r="I2988" s="11"/>
      <c r="J2988" s="11"/>
      <c r="K2988" s="11"/>
    </row>
    <row r="2989" spans="1:11">
      <c r="A2989" s="204"/>
      <c r="B2989" s="11"/>
      <c r="C2989" s="11"/>
      <c r="D2989" s="11"/>
      <c r="E2989" s="11"/>
      <c r="F2989" s="11"/>
      <c r="G2989" s="11"/>
      <c r="H2989" s="11"/>
      <c r="I2989" s="11"/>
      <c r="J2989" s="11"/>
      <c r="K2989" s="11"/>
    </row>
    <row r="2990" spans="1:11">
      <c r="A2990" s="204"/>
      <c r="B2990" s="11"/>
      <c r="C2990" s="11"/>
      <c r="D2990" s="11"/>
      <c r="E2990" s="11"/>
      <c r="F2990" s="11"/>
      <c r="G2990" s="11"/>
      <c r="H2990" s="11"/>
      <c r="I2990" s="11"/>
      <c r="J2990" s="11"/>
      <c r="K2990" s="11"/>
    </row>
    <row r="2991" spans="1:11">
      <c r="A2991" s="204"/>
      <c r="B2991" s="11"/>
      <c r="C2991" s="11"/>
      <c r="D2991" s="11"/>
      <c r="E2991" s="11"/>
      <c r="F2991" s="11"/>
      <c r="G2991" s="11"/>
      <c r="H2991" s="11"/>
      <c r="I2991" s="11"/>
      <c r="J2991" s="11"/>
      <c r="K2991" s="11"/>
    </row>
    <row r="2992" spans="1:11">
      <c r="A2992" s="204"/>
      <c r="B2992" s="11"/>
      <c r="C2992" s="11"/>
      <c r="D2992" s="11"/>
      <c r="E2992" s="11"/>
      <c r="F2992" s="11"/>
      <c r="G2992" s="11"/>
      <c r="H2992" s="11"/>
      <c r="I2992" s="11"/>
      <c r="J2992" s="11"/>
      <c r="K2992" s="11"/>
    </row>
    <row r="2993" spans="1:11">
      <c r="A2993" s="204"/>
      <c r="B2993" s="11"/>
      <c r="C2993" s="11"/>
      <c r="D2993" s="11"/>
      <c r="E2993" s="11"/>
      <c r="F2993" s="11"/>
      <c r="G2993" s="11"/>
      <c r="H2993" s="11"/>
      <c r="I2993" s="11"/>
      <c r="J2993" s="11"/>
      <c r="K2993" s="11"/>
    </row>
    <row r="2994" spans="1:11">
      <c r="A2994" s="204"/>
      <c r="B2994" s="11"/>
      <c r="C2994" s="11"/>
      <c r="D2994" s="11"/>
      <c r="E2994" s="11"/>
      <c r="F2994" s="11"/>
      <c r="G2994" s="11"/>
      <c r="H2994" s="11"/>
      <c r="I2994" s="11"/>
      <c r="J2994" s="11"/>
      <c r="K2994" s="11"/>
    </row>
    <row r="2995" spans="1:11">
      <c r="A2995" s="204"/>
      <c r="B2995" s="11"/>
      <c r="C2995" s="11"/>
      <c r="D2995" s="11"/>
      <c r="E2995" s="11"/>
      <c r="F2995" s="11"/>
      <c r="G2995" s="11"/>
      <c r="H2995" s="11"/>
      <c r="I2995" s="11"/>
      <c r="J2995" s="11"/>
      <c r="K2995" s="11"/>
    </row>
    <row r="2996" spans="1:11">
      <c r="A2996" s="204"/>
      <c r="B2996" s="11"/>
      <c r="C2996" s="11"/>
      <c r="D2996" s="11"/>
      <c r="E2996" s="11"/>
      <c r="F2996" s="11"/>
      <c r="G2996" s="11"/>
      <c r="H2996" s="11"/>
      <c r="I2996" s="11"/>
      <c r="J2996" s="11"/>
      <c r="K2996" s="11"/>
    </row>
    <row r="2997" spans="1:11">
      <c r="A2997" s="204"/>
      <c r="B2997" s="11"/>
      <c r="C2997" s="11"/>
      <c r="D2997" s="11"/>
      <c r="E2997" s="11"/>
      <c r="F2997" s="11"/>
      <c r="G2997" s="11"/>
      <c r="H2997" s="11"/>
      <c r="I2997" s="11"/>
      <c r="J2997" s="11"/>
      <c r="K2997" s="11"/>
    </row>
    <row r="2998" spans="1:11">
      <c r="A2998" s="204"/>
      <c r="B2998" s="11"/>
      <c r="C2998" s="11"/>
      <c r="D2998" s="11"/>
      <c r="E2998" s="11"/>
      <c r="F2998" s="11"/>
      <c r="G2998" s="11"/>
      <c r="H2998" s="11"/>
      <c r="I2998" s="11"/>
      <c r="J2998" s="11"/>
      <c r="K2998" s="11"/>
    </row>
    <row r="2999" spans="1:11">
      <c r="A2999" s="204"/>
      <c r="B2999" s="11"/>
      <c r="C2999" s="11"/>
      <c r="D2999" s="11"/>
      <c r="E2999" s="11"/>
      <c r="F2999" s="11"/>
      <c r="G2999" s="11"/>
      <c r="H2999" s="11"/>
      <c r="I2999" s="11"/>
      <c r="J2999" s="11"/>
      <c r="K2999" s="11"/>
    </row>
    <row r="3000" spans="1:11">
      <c r="A3000" s="204"/>
      <c r="B3000" s="11"/>
      <c r="C3000" s="11"/>
      <c r="D3000" s="11"/>
      <c r="E3000" s="11"/>
      <c r="F3000" s="11"/>
      <c r="G3000" s="11"/>
      <c r="H3000" s="11"/>
      <c r="I3000" s="11"/>
      <c r="J3000" s="11"/>
      <c r="K3000" s="11"/>
    </row>
    <row r="3001" spans="1:11">
      <c r="A3001" s="204"/>
      <c r="B3001" s="11"/>
      <c r="C3001" s="11"/>
      <c r="D3001" s="11"/>
      <c r="E3001" s="11"/>
      <c r="F3001" s="11"/>
      <c r="G3001" s="11"/>
      <c r="H3001" s="11"/>
      <c r="I3001" s="11"/>
      <c r="J3001" s="11"/>
      <c r="K3001" s="11"/>
    </row>
    <row r="3002" spans="1:11">
      <c r="A3002" s="204"/>
      <c r="B3002" s="11"/>
      <c r="C3002" s="11"/>
      <c r="D3002" s="11"/>
      <c r="E3002" s="11"/>
      <c r="F3002" s="11"/>
      <c r="G3002" s="11"/>
      <c r="H3002" s="11"/>
      <c r="I3002" s="11"/>
      <c r="J3002" s="11"/>
      <c r="K3002" s="11"/>
    </row>
    <row r="3003" spans="1:11">
      <c r="A3003" s="204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</row>
    <row r="3004" spans="1:11">
      <c r="A3004" s="204"/>
      <c r="B3004" s="11"/>
      <c r="C3004" s="11"/>
      <c r="D3004" s="11"/>
      <c r="E3004" s="11"/>
      <c r="F3004" s="11"/>
      <c r="G3004" s="11"/>
      <c r="H3004" s="11"/>
      <c r="I3004" s="11"/>
      <c r="J3004" s="11"/>
      <c r="K3004" s="11"/>
    </row>
    <row r="3005" spans="1:11">
      <c r="A3005" s="204"/>
      <c r="B3005" s="11"/>
      <c r="C3005" s="11"/>
      <c r="D3005" s="11"/>
      <c r="E3005" s="11"/>
      <c r="F3005" s="11"/>
      <c r="G3005" s="11"/>
      <c r="H3005" s="11"/>
      <c r="I3005" s="11"/>
      <c r="J3005" s="11"/>
      <c r="K3005" s="11"/>
    </row>
    <row r="3006" spans="1:11">
      <c r="A3006" s="204"/>
      <c r="B3006" s="11"/>
      <c r="C3006" s="11"/>
      <c r="D3006" s="11"/>
      <c r="E3006" s="11"/>
      <c r="F3006" s="11"/>
      <c r="G3006" s="11"/>
      <c r="H3006" s="11"/>
      <c r="I3006" s="11"/>
      <c r="J3006" s="11"/>
      <c r="K3006" s="11"/>
    </row>
    <row r="3007" spans="1:11">
      <c r="A3007" s="204"/>
      <c r="B3007" s="11"/>
      <c r="C3007" s="11"/>
      <c r="D3007" s="11"/>
      <c r="E3007" s="11"/>
      <c r="F3007" s="11"/>
      <c r="G3007" s="11"/>
      <c r="H3007" s="11"/>
      <c r="I3007" s="11"/>
      <c r="J3007" s="11"/>
      <c r="K3007" s="11"/>
    </row>
    <row r="3008" spans="1:11">
      <c r="A3008" s="204"/>
      <c r="B3008" s="11"/>
      <c r="C3008" s="11"/>
      <c r="D3008" s="11"/>
      <c r="E3008" s="11"/>
      <c r="F3008" s="11"/>
      <c r="G3008" s="11"/>
      <c r="H3008" s="11"/>
      <c r="I3008" s="11"/>
      <c r="J3008" s="11"/>
      <c r="K3008" s="11"/>
    </row>
    <row r="3009" spans="1:11">
      <c r="A3009" s="204"/>
      <c r="B3009" s="11"/>
      <c r="C3009" s="11"/>
      <c r="D3009" s="11"/>
      <c r="E3009" s="11"/>
      <c r="F3009" s="11"/>
      <c r="G3009" s="11"/>
      <c r="H3009" s="11"/>
      <c r="I3009" s="11"/>
      <c r="J3009" s="11"/>
      <c r="K3009" s="11"/>
    </row>
    <row r="3010" spans="1:11">
      <c r="A3010" s="204"/>
      <c r="B3010" s="11"/>
      <c r="C3010" s="11"/>
      <c r="D3010" s="11"/>
      <c r="E3010" s="11"/>
      <c r="F3010" s="11"/>
      <c r="G3010" s="11"/>
      <c r="H3010" s="11"/>
      <c r="I3010" s="11"/>
      <c r="J3010" s="11"/>
      <c r="K3010" s="11"/>
    </row>
    <row r="3011" spans="1:11">
      <c r="A3011" s="204"/>
      <c r="B3011" s="11"/>
      <c r="C3011" s="11"/>
      <c r="D3011" s="11"/>
      <c r="E3011" s="11"/>
      <c r="F3011" s="11"/>
      <c r="G3011" s="11"/>
      <c r="H3011" s="11"/>
      <c r="I3011" s="11"/>
      <c r="J3011" s="11"/>
      <c r="K3011" s="11"/>
    </row>
    <row r="3012" spans="1:11">
      <c r="A3012" s="204"/>
      <c r="B3012" s="11"/>
      <c r="C3012" s="11"/>
      <c r="D3012" s="11"/>
      <c r="E3012" s="11"/>
      <c r="F3012" s="11"/>
      <c r="G3012" s="11"/>
      <c r="H3012" s="11"/>
      <c r="I3012" s="11"/>
      <c r="J3012" s="11"/>
      <c r="K3012" s="11"/>
    </row>
    <row r="3013" spans="1:11">
      <c r="A3013" s="204"/>
      <c r="B3013" s="11"/>
      <c r="C3013" s="11"/>
      <c r="D3013" s="11"/>
      <c r="E3013" s="11"/>
      <c r="F3013" s="11"/>
      <c r="G3013" s="11"/>
      <c r="H3013" s="11"/>
      <c r="I3013" s="11"/>
      <c r="J3013" s="11"/>
      <c r="K3013" s="11"/>
    </row>
    <row r="3014" spans="1:11">
      <c r="A3014" s="204"/>
      <c r="B3014" s="11"/>
      <c r="C3014" s="11"/>
      <c r="D3014" s="11"/>
      <c r="E3014" s="11"/>
      <c r="F3014" s="11"/>
      <c r="G3014" s="11"/>
      <c r="H3014" s="11"/>
      <c r="I3014" s="11"/>
      <c r="J3014" s="11"/>
      <c r="K3014" s="11"/>
    </row>
    <row r="3015" spans="1:11">
      <c r="A3015" s="204"/>
      <c r="B3015" s="11"/>
      <c r="C3015" s="11"/>
      <c r="D3015" s="11"/>
      <c r="E3015" s="11"/>
      <c r="F3015" s="11"/>
      <c r="G3015" s="11"/>
      <c r="H3015" s="11"/>
      <c r="I3015" s="11"/>
      <c r="J3015" s="11"/>
      <c r="K3015" s="11"/>
    </row>
    <row r="3016" spans="1:11">
      <c r="A3016" s="204"/>
      <c r="B3016" s="11"/>
      <c r="C3016" s="11"/>
      <c r="D3016" s="11"/>
      <c r="E3016" s="11"/>
      <c r="F3016" s="11"/>
      <c r="G3016" s="11"/>
      <c r="H3016" s="11"/>
      <c r="I3016" s="11"/>
      <c r="J3016" s="11"/>
      <c r="K3016" s="11"/>
    </row>
    <row r="3017" spans="1:11">
      <c r="A3017" s="204"/>
      <c r="B3017" s="11"/>
      <c r="C3017" s="11"/>
      <c r="D3017" s="11"/>
      <c r="E3017" s="11"/>
      <c r="F3017" s="11"/>
      <c r="G3017" s="11"/>
      <c r="H3017" s="11"/>
      <c r="I3017" s="11"/>
      <c r="J3017" s="11"/>
      <c r="K3017" s="11"/>
    </row>
    <row r="3018" spans="1:11">
      <c r="A3018" s="204"/>
      <c r="B3018" s="11"/>
      <c r="C3018" s="11"/>
      <c r="D3018" s="11"/>
      <c r="E3018" s="11"/>
      <c r="F3018" s="11"/>
      <c r="G3018" s="11"/>
      <c r="H3018" s="11"/>
      <c r="I3018" s="11"/>
      <c r="J3018" s="11"/>
      <c r="K3018" s="11"/>
    </row>
    <row r="3019" spans="1:11">
      <c r="A3019" s="204"/>
      <c r="B3019" s="11"/>
      <c r="C3019" s="11"/>
      <c r="D3019" s="11"/>
      <c r="E3019" s="11"/>
      <c r="F3019" s="11"/>
      <c r="G3019" s="11"/>
      <c r="H3019" s="11"/>
      <c r="I3019" s="11"/>
      <c r="J3019" s="11"/>
      <c r="K3019" s="11"/>
    </row>
    <row r="3020" spans="1:11">
      <c r="A3020" s="204"/>
      <c r="B3020" s="11"/>
      <c r="C3020" s="11"/>
      <c r="D3020" s="11"/>
      <c r="E3020" s="11"/>
      <c r="F3020" s="11"/>
      <c r="G3020" s="11"/>
      <c r="H3020" s="11"/>
      <c r="I3020" s="11"/>
      <c r="J3020" s="11"/>
      <c r="K3020" s="11"/>
    </row>
    <row r="3021" spans="1:11">
      <c r="A3021" s="204"/>
      <c r="B3021" s="11"/>
      <c r="C3021" s="11"/>
      <c r="D3021" s="11"/>
      <c r="E3021" s="11"/>
      <c r="F3021" s="11"/>
      <c r="G3021" s="11"/>
      <c r="H3021" s="11"/>
      <c r="I3021" s="11"/>
      <c r="J3021" s="11"/>
      <c r="K3021" s="11"/>
    </row>
    <row r="3022" spans="1:11">
      <c r="A3022" s="204"/>
      <c r="B3022" s="11"/>
      <c r="C3022" s="11"/>
      <c r="D3022" s="11"/>
      <c r="E3022" s="11"/>
      <c r="F3022" s="11"/>
      <c r="G3022" s="11"/>
      <c r="H3022" s="11"/>
      <c r="I3022" s="11"/>
      <c r="J3022" s="11"/>
      <c r="K3022" s="11"/>
    </row>
    <row r="3023" spans="1:11">
      <c r="A3023" s="204"/>
      <c r="B3023" s="11"/>
      <c r="C3023" s="11"/>
      <c r="D3023" s="11"/>
      <c r="E3023" s="11"/>
      <c r="F3023" s="11"/>
      <c r="G3023" s="11"/>
      <c r="H3023" s="11"/>
      <c r="I3023" s="11"/>
      <c r="J3023" s="11"/>
      <c r="K3023" s="11"/>
    </row>
    <row r="3024" spans="1:11">
      <c r="A3024" s="204"/>
      <c r="B3024" s="11"/>
      <c r="C3024" s="11"/>
      <c r="D3024" s="11"/>
      <c r="E3024" s="11"/>
      <c r="F3024" s="11"/>
      <c r="G3024" s="11"/>
      <c r="H3024" s="11"/>
      <c r="I3024" s="11"/>
      <c r="J3024" s="11"/>
      <c r="K3024" s="11"/>
    </row>
    <row r="3025" spans="1:11">
      <c r="A3025" s="204"/>
      <c r="B3025" s="11"/>
      <c r="C3025" s="11"/>
      <c r="D3025" s="11"/>
      <c r="E3025" s="11"/>
      <c r="F3025" s="11"/>
      <c r="G3025" s="11"/>
      <c r="H3025" s="11"/>
      <c r="I3025" s="11"/>
      <c r="J3025" s="11"/>
      <c r="K3025" s="11"/>
    </row>
    <row r="3026" spans="1:11">
      <c r="A3026" s="204"/>
      <c r="B3026" s="11"/>
      <c r="C3026" s="11"/>
      <c r="D3026" s="11"/>
      <c r="E3026" s="11"/>
      <c r="F3026" s="11"/>
      <c r="G3026" s="11"/>
      <c r="H3026" s="11"/>
      <c r="I3026" s="11"/>
      <c r="J3026" s="11"/>
      <c r="K3026" s="11"/>
    </row>
    <row r="3027" spans="1:11">
      <c r="A3027" s="204"/>
      <c r="B3027" s="11"/>
      <c r="C3027" s="11"/>
      <c r="D3027" s="11"/>
      <c r="E3027" s="11"/>
      <c r="F3027" s="11"/>
      <c r="G3027" s="11"/>
      <c r="H3027" s="11"/>
      <c r="I3027" s="11"/>
      <c r="J3027" s="11"/>
      <c r="K3027" s="11"/>
    </row>
    <row r="3028" spans="1:11">
      <c r="A3028" s="204"/>
      <c r="B3028" s="11"/>
      <c r="C3028" s="11"/>
      <c r="D3028" s="11"/>
      <c r="E3028" s="11"/>
      <c r="F3028" s="11"/>
      <c r="G3028" s="11"/>
      <c r="H3028" s="11"/>
      <c r="I3028" s="11"/>
      <c r="J3028" s="11"/>
      <c r="K3028" s="11"/>
    </row>
    <row r="3029" spans="1:11">
      <c r="A3029" s="204"/>
      <c r="B3029" s="11"/>
      <c r="C3029" s="11"/>
      <c r="D3029" s="11"/>
      <c r="E3029" s="11"/>
      <c r="F3029" s="11"/>
      <c r="G3029" s="11"/>
      <c r="H3029" s="11"/>
      <c r="I3029" s="11"/>
      <c r="J3029" s="11"/>
      <c r="K3029" s="11"/>
    </row>
    <row r="3030" spans="1:11">
      <c r="A3030" s="204"/>
      <c r="B3030" s="11"/>
      <c r="C3030" s="11"/>
      <c r="D3030" s="11"/>
      <c r="E3030" s="11"/>
      <c r="F3030" s="11"/>
      <c r="G3030" s="11"/>
      <c r="H3030" s="11"/>
      <c r="I3030" s="11"/>
      <c r="J3030" s="11"/>
      <c r="K3030" s="11"/>
    </row>
    <row r="3031" spans="1:11">
      <c r="A3031" s="204"/>
      <c r="B3031" s="11"/>
      <c r="C3031" s="11"/>
      <c r="D3031" s="11"/>
      <c r="E3031" s="11"/>
      <c r="F3031" s="11"/>
      <c r="G3031" s="11"/>
      <c r="H3031" s="11"/>
      <c r="I3031" s="11"/>
      <c r="J3031" s="11"/>
      <c r="K3031" s="11"/>
    </row>
    <row r="3032" spans="1:11">
      <c r="A3032" s="204"/>
      <c r="B3032" s="11"/>
      <c r="C3032" s="11"/>
      <c r="D3032" s="11"/>
      <c r="E3032" s="11"/>
      <c r="F3032" s="11"/>
      <c r="G3032" s="11"/>
      <c r="H3032" s="11"/>
      <c r="I3032" s="11"/>
      <c r="J3032" s="11"/>
      <c r="K3032" s="11"/>
    </row>
    <row r="3033" spans="1:11">
      <c r="A3033" s="204"/>
      <c r="B3033" s="11"/>
      <c r="C3033" s="11"/>
      <c r="D3033" s="11"/>
      <c r="E3033" s="11"/>
      <c r="F3033" s="11"/>
      <c r="G3033" s="11"/>
      <c r="H3033" s="11"/>
      <c r="I3033" s="11"/>
      <c r="J3033" s="11"/>
      <c r="K3033" s="11"/>
    </row>
    <row r="3034" spans="1:11">
      <c r="A3034" s="204"/>
      <c r="B3034" s="11"/>
      <c r="C3034" s="11"/>
      <c r="D3034" s="11"/>
      <c r="E3034" s="11"/>
      <c r="F3034" s="11"/>
      <c r="G3034" s="11"/>
      <c r="H3034" s="11"/>
      <c r="I3034" s="11"/>
      <c r="J3034" s="11"/>
      <c r="K3034" s="11"/>
    </row>
    <row r="3035" spans="1:11">
      <c r="A3035" s="204"/>
      <c r="B3035" s="11"/>
      <c r="C3035" s="11"/>
      <c r="D3035" s="11"/>
      <c r="E3035" s="11"/>
      <c r="F3035" s="11"/>
      <c r="G3035" s="11"/>
      <c r="H3035" s="11"/>
      <c r="I3035" s="11"/>
      <c r="J3035" s="11"/>
      <c r="K3035" s="11"/>
    </row>
    <row r="3036" spans="1:11">
      <c r="A3036" s="204"/>
      <c r="B3036" s="11"/>
      <c r="C3036" s="11"/>
      <c r="D3036" s="11"/>
      <c r="E3036" s="11"/>
      <c r="F3036" s="11"/>
      <c r="G3036" s="11"/>
      <c r="H3036" s="11"/>
      <c r="I3036" s="11"/>
      <c r="J3036" s="11"/>
      <c r="K3036" s="11"/>
    </row>
    <row r="3037" spans="1:11">
      <c r="A3037" s="204"/>
      <c r="B3037" s="11"/>
      <c r="C3037" s="11"/>
      <c r="D3037" s="11"/>
      <c r="E3037" s="11"/>
      <c r="F3037" s="11"/>
      <c r="G3037" s="11"/>
      <c r="H3037" s="11"/>
      <c r="I3037" s="11"/>
      <c r="J3037" s="11"/>
      <c r="K3037" s="11"/>
    </row>
    <row r="3038" spans="1:11">
      <c r="A3038" s="204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</row>
    <row r="3039" spans="1:11">
      <c r="A3039" s="204"/>
      <c r="B3039" s="11"/>
      <c r="C3039" s="11"/>
      <c r="D3039" s="11"/>
      <c r="E3039" s="11"/>
      <c r="F3039" s="11"/>
      <c r="G3039" s="11"/>
      <c r="H3039" s="11"/>
      <c r="I3039" s="11"/>
      <c r="J3039" s="11"/>
      <c r="K3039" s="11"/>
    </row>
    <row r="3040" spans="1:11">
      <c r="A3040" s="204"/>
      <c r="B3040" s="11"/>
      <c r="C3040" s="11"/>
      <c r="D3040" s="11"/>
      <c r="E3040" s="11"/>
      <c r="F3040" s="11"/>
      <c r="G3040" s="11"/>
      <c r="H3040" s="11"/>
      <c r="I3040" s="11"/>
      <c r="J3040" s="11"/>
      <c r="K3040" s="11"/>
    </row>
    <row r="3041" spans="1:11">
      <c r="A3041" s="204"/>
      <c r="B3041" s="11"/>
      <c r="C3041" s="11"/>
      <c r="D3041" s="11"/>
      <c r="E3041" s="11"/>
      <c r="F3041" s="11"/>
      <c r="G3041" s="11"/>
      <c r="H3041" s="11"/>
      <c r="I3041" s="11"/>
      <c r="J3041" s="11"/>
      <c r="K3041" s="11"/>
    </row>
    <row r="3042" spans="1:11">
      <c r="A3042" s="204"/>
      <c r="B3042" s="11"/>
      <c r="C3042" s="11"/>
      <c r="D3042" s="11"/>
      <c r="E3042" s="11"/>
      <c r="F3042" s="11"/>
      <c r="G3042" s="11"/>
      <c r="H3042" s="11"/>
      <c r="I3042" s="11"/>
      <c r="J3042" s="11"/>
      <c r="K3042" s="11"/>
    </row>
    <row r="3043" spans="1:11">
      <c r="A3043" s="204"/>
      <c r="B3043" s="11"/>
      <c r="C3043" s="11"/>
      <c r="D3043" s="11"/>
      <c r="E3043" s="11"/>
      <c r="F3043" s="11"/>
      <c r="G3043" s="11"/>
      <c r="H3043" s="11"/>
      <c r="I3043" s="11"/>
      <c r="J3043" s="11"/>
      <c r="K3043" s="11"/>
    </row>
    <row r="3044" spans="1:11">
      <c r="A3044" s="204"/>
      <c r="B3044" s="11"/>
      <c r="C3044" s="11"/>
      <c r="D3044" s="11"/>
      <c r="E3044" s="11"/>
      <c r="F3044" s="11"/>
      <c r="G3044" s="11"/>
      <c r="H3044" s="11"/>
      <c r="I3044" s="11"/>
      <c r="J3044" s="11"/>
      <c r="K3044" s="11"/>
    </row>
    <row r="3045" spans="1:11">
      <c r="A3045" s="204"/>
      <c r="B3045" s="11"/>
      <c r="C3045" s="11"/>
      <c r="D3045" s="11"/>
      <c r="E3045" s="11"/>
      <c r="F3045" s="11"/>
      <c r="G3045" s="11"/>
      <c r="H3045" s="11"/>
      <c r="I3045" s="11"/>
      <c r="J3045" s="11"/>
      <c r="K3045" s="11"/>
    </row>
    <row r="3046" spans="1:11">
      <c r="A3046" s="204"/>
      <c r="B3046" s="11"/>
      <c r="C3046" s="11"/>
      <c r="D3046" s="11"/>
      <c r="E3046" s="11"/>
      <c r="F3046" s="11"/>
      <c r="G3046" s="11"/>
      <c r="H3046" s="11"/>
      <c r="I3046" s="11"/>
      <c r="J3046" s="11"/>
      <c r="K3046" s="11"/>
    </row>
    <row r="3047" spans="1:11">
      <c r="A3047" s="204"/>
      <c r="B3047" s="11"/>
      <c r="C3047" s="11"/>
      <c r="D3047" s="11"/>
      <c r="E3047" s="11"/>
      <c r="F3047" s="11"/>
      <c r="G3047" s="11"/>
      <c r="H3047" s="11"/>
      <c r="I3047" s="11"/>
      <c r="J3047" s="11"/>
      <c r="K3047" s="11"/>
    </row>
    <row r="3048" spans="1:11">
      <c r="A3048" s="204"/>
      <c r="B3048" s="11"/>
      <c r="C3048" s="11"/>
      <c r="D3048" s="11"/>
      <c r="E3048" s="11"/>
      <c r="F3048" s="11"/>
      <c r="G3048" s="11"/>
      <c r="H3048" s="11"/>
      <c r="I3048" s="11"/>
      <c r="J3048" s="11"/>
      <c r="K3048" s="11"/>
    </row>
    <row r="3049" spans="1:11">
      <c r="A3049" s="204"/>
      <c r="B3049" s="11"/>
      <c r="C3049" s="11"/>
      <c r="D3049" s="11"/>
      <c r="E3049" s="11"/>
      <c r="F3049" s="11"/>
      <c r="G3049" s="11"/>
      <c r="H3049" s="11"/>
      <c r="I3049" s="11"/>
      <c r="J3049" s="11"/>
      <c r="K3049" s="11"/>
    </row>
    <row r="3050" spans="1:11">
      <c r="A3050" s="204"/>
      <c r="B3050" s="11"/>
      <c r="C3050" s="11"/>
      <c r="D3050" s="11"/>
      <c r="E3050" s="11"/>
      <c r="F3050" s="11"/>
      <c r="G3050" s="11"/>
      <c r="H3050" s="11"/>
      <c r="I3050" s="11"/>
      <c r="J3050" s="11"/>
      <c r="K3050" s="11"/>
    </row>
    <row r="3051" spans="1:11">
      <c r="A3051" s="204"/>
      <c r="B3051" s="11"/>
      <c r="C3051" s="11"/>
      <c r="D3051" s="11"/>
      <c r="E3051" s="11"/>
      <c r="F3051" s="11"/>
      <c r="G3051" s="11"/>
      <c r="H3051" s="11"/>
      <c r="I3051" s="11"/>
      <c r="J3051" s="11"/>
      <c r="K3051" s="11"/>
    </row>
    <row r="3052" spans="1:11">
      <c r="A3052" s="204"/>
      <c r="B3052" s="11"/>
      <c r="C3052" s="11"/>
      <c r="D3052" s="11"/>
      <c r="E3052" s="11"/>
      <c r="F3052" s="11"/>
      <c r="G3052" s="11"/>
      <c r="H3052" s="11"/>
      <c r="I3052" s="11"/>
      <c r="J3052" s="11"/>
      <c r="K3052" s="11"/>
    </row>
    <row r="3053" spans="1:11">
      <c r="A3053" s="204"/>
      <c r="B3053" s="11"/>
      <c r="C3053" s="11"/>
      <c r="D3053" s="11"/>
      <c r="E3053" s="11"/>
      <c r="F3053" s="11"/>
      <c r="G3053" s="11"/>
      <c r="H3053" s="11"/>
      <c r="I3053" s="11"/>
      <c r="J3053" s="11"/>
      <c r="K3053" s="11"/>
    </row>
    <row r="3054" spans="1:11">
      <c r="A3054" s="204"/>
      <c r="B3054" s="11"/>
      <c r="C3054" s="11"/>
      <c r="D3054" s="11"/>
      <c r="E3054" s="11"/>
      <c r="F3054" s="11"/>
      <c r="G3054" s="11"/>
      <c r="H3054" s="11"/>
      <c r="I3054" s="11"/>
      <c r="J3054" s="11"/>
      <c r="K3054" s="11"/>
    </row>
    <row r="3055" spans="1:11">
      <c r="A3055" s="204"/>
      <c r="B3055" s="11"/>
      <c r="C3055" s="11"/>
      <c r="D3055" s="11"/>
      <c r="E3055" s="11"/>
      <c r="F3055" s="11"/>
      <c r="G3055" s="11"/>
      <c r="H3055" s="11"/>
      <c r="I3055" s="11"/>
      <c r="J3055" s="11"/>
      <c r="K3055" s="11"/>
    </row>
    <row r="3056" spans="1:11">
      <c r="A3056" s="204"/>
      <c r="B3056" s="11"/>
      <c r="C3056" s="11"/>
      <c r="D3056" s="11"/>
      <c r="E3056" s="11"/>
      <c r="F3056" s="11"/>
      <c r="G3056" s="11"/>
      <c r="H3056" s="11"/>
      <c r="I3056" s="11"/>
      <c r="J3056" s="11"/>
      <c r="K3056" s="11"/>
    </row>
    <row r="3057" spans="1:11">
      <c r="A3057" s="204"/>
      <c r="B3057" s="11"/>
      <c r="C3057" s="11"/>
      <c r="D3057" s="11"/>
      <c r="E3057" s="11"/>
      <c r="F3057" s="11"/>
      <c r="G3057" s="11"/>
      <c r="H3057" s="11"/>
      <c r="I3057" s="11"/>
      <c r="J3057" s="11"/>
      <c r="K3057" s="11"/>
    </row>
    <row r="3058" spans="1:11">
      <c r="A3058" s="204"/>
      <c r="B3058" s="11"/>
      <c r="C3058" s="11"/>
      <c r="D3058" s="11"/>
      <c r="E3058" s="11"/>
      <c r="F3058" s="11"/>
      <c r="G3058" s="11"/>
      <c r="H3058" s="11"/>
      <c r="I3058" s="11"/>
      <c r="J3058" s="11"/>
      <c r="K3058" s="11"/>
    </row>
    <row r="3059" spans="1:11">
      <c r="A3059" s="204"/>
      <c r="B3059" s="11"/>
      <c r="C3059" s="11"/>
      <c r="D3059" s="11"/>
      <c r="E3059" s="11"/>
      <c r="F3059" s="11"/>
      <c r="G3059" s="11"/>
      <c r="H3059" s="11"/>
      <c r="I3059" s="11"/>
      <c r="J3059" s="11"/>
      <c r="K3059" s="11"/>
    </row>
    <row r="3060" spans="1:11">
      <c r="A3060" s="204"/>
      <c r="B3060" s="11"/>
      <c r="C3060" s="11"/>
      <c r="D3060" s="11"/>
      <c r="E3060" s="11"/>
      <c r="F3060" s="11"/>
      <c r="G3060" s="11"/>
      <c r="H3060" s="11"/>
      <c r="I3060" s="11"/>
      <c r="J3060" s="11"/>
      <c r="K3060" s="11"/>
    </row>
    <row r="3061" spans="1:11">
      <c r="A3061" s="204"/>
      <c r="B3061" s="11"/>
      <c r="C3061" s="11"/>
      <c r="D3061" s="11"/>
      <c r="E3061" s="11"/>
      <c r="F3061" s="11"/>
      <c r="G3061" s="11"/>
      <c r="H3061" s="11"/>
      <c r="I3061" s="11"/>
      <c r="J3061" s="11"/>
      <c r="K3061" s="11"/>
    </row>
    <row r="3062" spans="1:11">
      <c r="A3062" s="204"/>
      <c r="B3062" s="11"/>
      <c r="C3062" s="11"/>
      <c r="D3062" s="11"/>
      <c r="E3062" s="11"/>
      <c r="F3062" s="11"/>
      <c r="G3062" s="11"/>
      <c r="H3062" s="11"/>
      <c r="I3062" s="11"/>
      <c r="J3062" s="11"/>
      <c r="K3062" s="11"/>
    </row>
    <row r="3063" spans="1:11">
      <c r="A3063" s="204"/>
      <c r="B3063" s="11"/>
      <c r="C3063" s="11"/>
      <c r="D3063" s="11"/>
      <c r="E3063" s="11"/>
      <c r="F3063" s="11"/>
      <c r="G3063" s="11"/>
      <c r="H3063" s="11"/>
      <c r="I3063" s="11"/>
      <c r="J3063" s="11"/>
      <c r="K3063" s="11"/>
    </row>
    <row r="3064" spans="1:11">
      <c r="A3064" s="204"/>
      <c r="B3064" s="11"/>
      <c r="C3064" s="11"/>
      <c r="D3064" s="11"/>
      <c r="E3064" s="11"/>
      <c r="F3064" s="11"/>
      <c r="G3064" s="11"/>
      <c r="H3064" s="11"/>
      <c r="I3064" s="11"/>
      <c r="J3064" s="11"/>
      <c r="K3064" s="11"/>
    </row>
    <row r="3065" spans="1:11">
      <c r="A3065" s="204"/>
      <c r="B3065" s="11"/>
      <c r="C3065" s="11"/>
      <c r="D3065" s="11"/>
      <c r="E3065" s="11"/>
      <c r="F3065" s="11"/>
      <c r="G3065" s="11"/>
      <c r="H3065" s="11"/>
      <c r="I3065" s="11"/>
      <c r="J3065" s="11"/>
      <c r="K3065" s="11"/>
    </row>
    <row r="3066" spans="1:11">
      <c r="A3066" s="204"/>
      <c r="B3066" s="11"/>
      <c r="C3066" s="11"/>
      <c r="D3066" s="11"/>
      <c r="E3066" s="11"/>
      <c r="F3066" s="11"/>
      <c r="G3066" s="11"/>
      <c r="H3066" s="11"/>
      <c r="I3066" s="11"/>
      <c r="J3066" s="11"/>
      <c r="K3066" s="11"/>
    </row>
    <row r="3067" spans="1:11">
      <c r="A3067" s="204"/>
      <c r="B3067" s="11"/>
      <c r="C3067" s="11"/>
      <c r="D3067" s="11"/>
      <c r="E3067" s="11"/>
      <c r="F3067" s="11"/>
      <c r="G3067" s="11"/>
      <c r="H3067" s="11"/>
      <c r="I3067" s="11"/>
      <c r="J3067" s="11"/>
      <c r="K3067" s="11"/>
    </row>
    <row r="3068" spans="1:11">
      <c r="A3068" s="204"/>
      <c r="B3068" s="11"/>
      <c r="C3068" s="11"/>
      <c r="D3068" s="11"/>
      <c r="E3068" s="11"/>
      <c r="F3068" s="11"/>
      <c r="G3068" s="11"/>
      <c r="H3068" s="11"/>
      <c r="I3068" s="11"/>
      <c r="J3068" s="11"/>
      <c r="K3068" s="11"/>
    </row>
    <row r="3069" spans="1:11">
      <c r="A3069" s="204"/>
      <c r="B3069" s="11"/>
      <c r="C3069" s="11"/>
      <c r="D3069" s="11"/>
      <c r="E3069" s="11"/>
      <c r="F3069" s="11"/>
      <c r="G3069" s="11"/>
      <c r="H3069" s="11"/>
      <c r="I3069" s="11"/>
      <c r="J3069" s="11"/>
      <c r="K3069" s="11"/>
    </row>
    <row r="3070" spans="1:11">
      <c r="A3070" s="204"/>
      <c r="B3070" s="11"/>
      <c r="C3070" s="11"/>
      <c r="D3070" s="11"/>
      <c r="E3070" s="11"/>
      <c r="F3070" s="11"/>
      <c r="G3070" s="11"/>
      <c r="H3070" s="11"/>
      <c r="I3070" s="11"/>
      <c r="J3070" s="11"/>
      <c r="K3070" s="11"/>
    </row>
    <row r="3071" spans="1:11">
      <c r="A3071" s="204"/>
      <c r="B3071" s="11"/>
      <c r="C3071" s="11"/>
      <c r="D3071" s="11"/>
      <c r="E3071" s="11"/>
      <c r="F3071" s="11"/>
      <c r="G3071" s="11"/>
      <c r="H3071" s="11"/>
      <c r="I3071" s="11"/>
      <c r="J3071" s="11"/>
      <c r="K3071" s="11"/>
    </row>
    <row r="3072" spans="1:11">
      <c r="A3072" s="204"/>
      <c r="B3072" s="11"/>
      <c r="C3072" s="11"/>
      <c r="D3072" s="11"/>
      <c r="E3072" s="11"/>
      <c r="F3072" s="11"/>
      <c r="G3072" s="11"/>
      <c r="H3072" s="11"/>
      <c r="I3072" s="11"/>
      <c r="J3072" s="11"/>
      <c r="K3072" s="11"/>
    </row>
    <row r="3073" spans="1:11">
      <c r="A3073" s="204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</row>
    <row r="3074" spans="1:11">
      <c r="A3074" s="204"/>
      <c r="B3074" s="11"/>
      <c r="C3074" s="11"/>
      <c r="D3074" s="11"/>
      <c r="E3074" s="11"/>
      <c r="F3074" s="11"/>
      <c r="G3074" s="11"/>
      <c r="H3074" s="11"/>
      <c r="I3074" s="11"/>
      <c r="J3074" s="11"/>
      <c r="K3074" s="11"/>
    </row>
    <row r="3075" spans="1:11">
      <c r="A3075" s="204"/>
      <c r="B3075" s="11"/>
      <c r="C3075" s="11"/>
      <c r="D3075" s="11"/>
      <c r="E3075" s="11"/>
      <c r="F3075" s="11"/>
      <c r="G3075" s="11"/>
      <c r="H3075" s="11"/>
      <c r="I3075" s="11"/>
      <c r="J3075" s="11"/>
      <c r="K3075" s="11"/>
    </row>
    <row r="3076" spans="1:11">
      <c r="A3076" s="204"/>
      <c r="B3076" s="11"/>
      <c r="C3076" s="11"/>
      <c r="D3076" s="11"/>
      <c r="E3076" s="11"/>
      <c r="F3076" s="11"/>
      <c r="G3076" s="11"/>
      <c r="H3076" s="11"/>
      <c r="I3076" s="11"/>
      <c r="J3076" s="11"/>
      <c r="K3076" s="11"/>
    </row>
    <row r="3077" spans="1:11">
      <c r="A3077" s="204"/>
      <c r="B3077" s="11"/>
      <c r="C3077" s="11"/>
      <c r="D3077" s="11"/>
      <c r="E3077" s="11"/>
      <c r="F3077" s="11"/>
      <c r="G3077" s="11"/>
      <c r="H3077" s="11"/>
      <c r="I3077" s="11"/>
      <c r="J3077" s="11"/>
      <c r="K3077" s="11"/>
    </row>
    <row r="3078" spans="1:11">
      <c r="A3078" s="204"/>
      <c r="B3078" s="11"/>
      <c r="C3078" s="11"/>
      <c r="D3078" s="11"/>
      <c r="E3078" s="11"/>
      <c r="F3078" s="11"/>
      <c r="G3078" s="11"/>
      <c r="H3078" s="11"/>
      <c r="I3078" s="11"/>
      <c r="J3078" s="11"/>
      <c r="K3078" s="11"/>
    </row>
    <row r="3079" spans="1:11">
      <c r="A3079" s="204"/>
      <c r="B3079" s="11"/>
      <c r="C3079" s="11"/>
      <c r="D3079" s="11"/>
      <c r="E3079" s="11"/>
      <c r="F3079" s="11"/>
      <c r="G3079" s="11"/>
      <c r="H3079" s="11"/>
      <c r="I3079" s="11"/>
      <c r="J3079" s="11"/>
      <c r="K3079" s="11"/>
    </row>
    <row r="3080" spans="1:11">
      <c r="A3080" s="204"/>
      <c r="B3080" s="11"/>
      <c r="C3080" s="11"/>
      <c r="D3080" s="11"/>
      <c r="E3080" s="11"/>
      <c r="F3080" s="11"/>
      <c r="G3080" s="11"/>
      <c r="H3080" s="11"/>
      <c r="I3080" s="11"/>
      <c r="J3080" s="11"/>
      <c r="K3080" s="11"/>
    </row>
    <row r="3081" spans="1:11">
      <c r="A3081" s="204"/>
      <c r="B3081" s="11"/>
      <c r="C3081" s="11"/>
      <c r="D3081" s="11"/>
      <c r="E3081" s="11"/>
      <c r="F3081" s="11"/>
      <c r="G3081" s="11"/>
      <c r="H3081" s="11"/>
      <c r="I3081" s="11"/>
      <c r="J3081" s="11"/>
      <c r="K3081" s="11"/>
    </row>
    <row r="3082" spans="1:11">
      <c r="A3082" s="204"/>
      <c r="B3082" s="11"/>
      <c r="C3082" s="11"/>
      <c r="D3082" s="11"/>
      <c r="E3082" s="11"/>
      <c r="F3082" s="11"/>
      <c r="G3082" s="11"/>
      <c r="H3082" s="11"/>
      <c r="I3082" s="11"/>
      <c r="J3082" s="11"/>
      <c r="K3082" s="11"/>
    </row>
    <row r="3083" spans="1:11">
      <c r="A3083" s="204"/>
      <c r="B3083" s="11"/>
      <c r="C3083" s="11"/>
      <c r="D3083" s="11"/>
      <c r="E3083" s="11"/>
      <c r="F3083" s="11"/>
      <c r="G3083" s="11"/>
      <c r="H3083" s="11"/>
      <c r="I3083" s="11"/>
      <c r="J3083" s="11"/>
      <c r="K3083" s="11"/>
    </row>
    <row r="3084" spans="1:11">
      <c r="A3084" s="204"/>
      <c r="B3084" s="11"/>
      <c r="C3084" s="11"/>
      <c r="D3084" s="11"/>
      <c r="E3084" s="11"/>
      <c r="F3084" s="11"/>
      <c r="G3084" s="11"/>
      <c r="H3084" s="11"/>
      <c r="I3084" s="11"/>
      <c r="J3084" s="11"/>
      <c r="K3084" s="11"/>
    </row>
    <row r="3085" spans="1:11">
      <c r="A3085" s="204"/>
      <c r="B3085" s="11"/>
      <c r="C3085" s="11"/>
      <c r="D3085" s="11"/>
      <c r="E3085" s="11"/>
      <c r="F3085" s="11"/>
      <c r="G3085" s="11"/>
      <c r="H3085" s="11"/>
      <c r="I3085" s="11"/>
      <c r="J3085" s="11"/>
      <c r="K3085" s="11"/>
    </row>
    <row r="3086" spans="1:11">
      <c r="A3086" s="204"/>
      <c r="B3086" s="11"/>
      <c r="C3086" s="11"/>
      <c r="D3086" s="11"/>
      <c r="E3086" s="11"/>
      <c r="F3086" s="11"/>
      <c r="G3086" s="11"/>
      <c r="H3086" s="11"/>
      <c r="I3086" s="11"/>
      <c r="J3086" s="11"/>
      <c r="K3086" s="11"/>
    </row>
    <row r="3087" spans="1:11">
      <c r="A3087" s="204"/>
      <c r="B3087" s="11"/>
      <c r="C3087" s="11"/>
      <c r="D3087" s="11"/>
      <c r="E3087" s="11"/>
      <c r="F3087" s="11"/>
      <c r="G3087" s="11"/>
      <c r="H3087" s="11"/>
      <c r="I3087" s="11"/>
      <c r="J3087" s="11"/>
      <c r="K3087" s="11"/>
    </row>
    <row r="3088" spans="1:11">
      <c r="A3088" s="204"/>
      <c r="B3088" s="11"/>
      <c r="C3088" s="11"/>
      <c r="D3088" s="11"/>
      <c r="E3088" s="11"/>
      <c r="F3088" s="11"/>
      <c r="G3088" s="11"/>
      <c r="H3088" s="11"/>
      <c r="I3088" s="11"/>
      <c r="J3088" s="11"/>
      <c r="K3088" s="11"/>
    </row>
    <row r="3089" spans="1:11">
      <c r="A3089" s="204"/>
      <c r="B3089" s="11"/>
      <c r="C3089" s="11"/>
      <c r="D3089" s="11"/>
      <c r="E3089" s="11"/>
      <c r="F3089" s="11"/>
      <c r="G3089" s="11"/>
      <c r="H3089" s="11"/>
      <c r="I3089" s="11"/>
      <c r="J3089" s="11"/>
      <c r="K3089" s="11"/>
    </row>
    <row r="3090" spans="1:11">
      <c r="A3090" s="204"/>
      <c r="B3090" s="11"/>
      <c r="C3090" s="11"/>
      <c r="D3090" s="11"/>
      <c r="E3090" s="11"/>
      <c r="F3090" s="11"/>
      <c r="G3090" s="11"/>
      <c r="H3090" s="11"/>
      <c r="I3090" s="11"/>
      <c r="J3090" s="11"/>
      <c r="K3090" s="11"/>
    </row>
    <row r="3091" spans="1:11">
      <c r="A3091" s="204"/>
      <c r="B3091" s="11"/>
      <c r="C3091" s="11"/>
      <c r="D3091" s="11"/>
      <c r="E3091" s="11"/>
      <c r="F3091" s="11"/>
      <c r="G3091" s="11"/>
      <c r="H3091" s="11"/>
      <c r="I3091" s="11"/>
      <c r="J3091" s="11"/>
      <c r="K3091" s="11"/>
    </row>
    <row r="3092" spans="1:11">
      <c r="A3092" s="204"/>
      <c r="B3092" s="11"/>
      <c r="C3092" s="11"/>
      <c r="D3092" s="11"/>
      <c r="E3092" s="11"/>
      <c r="F3092" s="11"/>
      <c r="G3092" s="11"/>
      <c r="H3092" s="11"/>
      <c r="I3092" s="11"/>
      <c r="J3092" s="11"/>
      <c r="K3092" s="11"/>
    </row>
    <row r="3093" spans="1:11">
      <c r="A3093" s="204"/>
      <c r="B3093" s="11"/>
      <c r="C3093" s="11"/>
      <c r="D3093" s="11"/>
      <c r="E3093" s="11"/>
      <c r="F3093" s="11"/>
      <c r="G3093" s="11"/>
      <c r="H3093" s="11"/>
      <c r="I3093" s="11"/>
      <c r="J3093" s="11"/>
      <c r="K3093" s="11"/>
    </row>
    <row r="3094" spans="1:11">
      <c r="A3094" s="204"/>
      <c r="B3094" s="11"/>
      <c r="C3094" s="11"/>
      <c r="D3094" s="11"/>
      <c r="E3094" s="11"/>
      <c r="F3094" s="11"/>
      <c r="G3094" s="11"/>
      <c r="H3094" s="11"/>
      <c r="I3094" s="11"/>
      <c r="J3094" s="11"/>
      <c r="K3094" s="11"/>
    </row>
    <row r="3095" spans="1:11">
      <c r="A3095" s="204"/>
      <c r="B3095" s="11"/>
      <c r="C3095" s="11"/>
      <c r="D3095" s="11"/>
      <c r="E3095" s="11"/>
      <c r="F3095" s="11"/>
      <c r="G3095" s="11"/>
      <c r="H3095" s="11"/>
      <c r="I3095" s="11"/>
      <c r="J3095" s="11"/>
      <c r="K3095" s="11"/>
    </row>
    <row r="3096" spans="1:11">
      <c r="A3096" s="204"/>
      <c r="B3096" s="11"/>
      <c r="C3096" s="11"/>
      <c r="D3096" s="11"/>
      <c r="E3096" s="11"/>
      <c r="F3096" s="11"/>
      <c r="G3096" s="11"/>
      <c r="H3096" s="11"/>
      <c r="I3096" s="11"/>
      <c r="J3096" s="11"/>
      <c r="K3096" s="11"/>
    </row>
    <row r="3097" spans="1:11">
      <c r="A3097" s="204"/>
      <c r="B3097" s="11"/>
      <c r="C3097" s="11"/>
      <c r="D3097" s="11"/>
      <c r="E3097" s="11"/>
      <c r="F3097" s="11"/>
      <c r="G3097" s="11"/>
      <c r="H3097" s="11"/>
      <c r="I3097" s="11"/>
      <c r="J3097" s="11"/>
      <c r="K3097" s="11"/>
    </row>
    <row r="3098" spans="1:11">
      <c r="A3098" s="204"/>
      <c r="B3098" s="11"/>
      <c r="C3098" s="11"/>
      <c r="D3098" s="11"/>
      <c r="E3098" s="11"/>
      <c r="F3098" s="11"/>
      <c r="G3098" s="11"/>
      <c r="H3098" s="11"/>
      <c r="I3098" s="11"/>
      <c r="J3098" s="11"/>
      <c r="K3098" s="11"/>
    </row>
    <row r="3099" spans="1:11">
      <c r="A3099" s="204"/>
      <c r="B3099" s="11"/>
      <c r="C3099" s="11"/>
      <c r="D3099" s="11"/>
      <c r="E3099" s="11"/>
      <c r="F3099" s="11"/>
      <c r="G3099" s="11"/>
      <c r="H3099" s="11"/>
      <c r="I3099" s="11"/>
      <c r="J3099" s="11"/>
      <c r="K3099" s="11"/>
    </row>
    <row r="3100" spans="1:11">
      <c r="A3100" s="204"/>
      <c r="B3100" s="11"/>
      <c r="C3100" s="11"/>
      <c r="D3100" s="11"/>
      <c r="E3100" s="11"/>
      <c r="F3100" s="11"/>
      <c r="G3100" s="11"/>
      <c r="H3100" s="11"/>
      <c r="I3100" s="11"/>
      <c r="J3100" s="11"/>
      <c r="K3100" s="11"/>
    </row>
    <row r="3101" spans="1:11">
      <c r="A3101" s="204"/>
      <c r="B3101" s="11"/>
      <c r="C3101" s="11"/>
      <c r="D3101" s="11"/>
      <c r="E3101" s="11"/>
      <c r="F3101" s="11"/>
      <c r="G3101" s="11"/>
      <c r="H3101" s="11"/>
      <c r="I3101" s="11"/>
      <c r="J3101" s="11"/>
      <c r="K3101" s="11"/>
    </row>
    <row r="3102" spans="1:11">
      <c r="A3102" s="204"/>
      <c r="B3102" s="11"/>
      <c r="C3102" s="11"/>
      <c r="D3102" s="11"/>
      <c r="E3102" s="11"/>
      <c r="F3102" s="11"/>
      <c r="G3102" s="11"/>
      <c r="H3102" s="11"/>
      <c r="I3102" s="11"/>
      <c r="J3102" s="11"/>
      <c r="K3102" s="11"/>
    </row>
    <row r="3103" spans="1:11">
      <c r="A3103" s="204"/>
      <c r="B3103" s="11"/>
      <c r="C3103" s="11"/>
      <c r="D3103" s="11"/>
      <c r="E3103" s="11"/>
      <c r="F3103" s="11"/>
      <c r="G3103" s="11"/>
      <c r="H3103" s="11"/>
      <c r="I3103" s="11"/>
      <c r="J3103" s="11"/>
      <c r="K3103" s="11"/>
    </row>
    <row r="3104" spans="1:11">
      <c r="A3104" s="204"/>
      <c r="B3104" s="11"/>
      <c r="C3104" s="11"/>
      <c r="D3104" s="11"/>
      <c r="E3104" s="11"/>
      <c r="F3104" s="11"/>
      <c r="G3104" s="11"/>
      <c r="H3104" s="11"/>
      <c r="I3104" s="11"/>
      <c r="J3104" s="11"/>
      <c r="K3104" s="11"/>
    </row>
    <row r="3105" spans="1:11">
      <c r="A3105" s="204"/>
      <c r="B3105" s="11"/>
      <c r="C3105" s="11"/>
      <c r="D3105" s="11"/>
      <c r="E3105" s="11"/>
      <c r="F3105" s="11"/>
      <c r="G3105" s="11"/>
      <c r="H3105" s="11"/>
      <c r="I3105" s="11"/>
      <c r="J3105" s="11"/>
      <c r="K3105" s="11"/>
    </row>
    <row r="3106" spans="1:11">
      <c r="A3106" s="204"/>
      <c r="B3106" s="11"/>
      <c r="C3106" s="11"/>
      <c r="D3106" s="11"/>
      <c r="E3106" s="11"/>
      <c r="F3106" s="11"/>
      <c r="G3106" s="11"/>
      <c r="H3106" s="11"/>
      <c r="I3106" s="11"/>
      <c r="J3106" s="11"/>
      <c r="K3106" s="11"/>
    </row>
    <row r="3107" spans="1:11">
      <c r="A3107" s="204"/>
      <c r="B3107" s="11"/>
      <c r="C3107" s="11"/>
      <c r="D3107" s="11"/>
      <c r="E3107" s="11"/>
      <c r="F3107" s="11"/>
      <c r="G3107" s="11"/>
      <c r="H3107" s="11"/>
      <c r="I3107" s="11"/>
      <c r="J3107" s="11"/>
      <c r="K3107" s="11"/>
    </row>
    <row r="3108" spans="1:11">
      <c r="A3108" s="204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</row>
    <row r="3109" spans="1:11">
      <c r="A3109" s="204"/>
      <c r="B3109" s="11"/>
      <c r="C3109" s="11"/>
      <c r="D3109" s="11"/>
      <c r="E3109" s="11"/>
      <c r="F3109" s="11"/>
      <c r="G3109" s="11"/>
      <c r="H3109" s="11"/>
      <c r="I3109" s="11"/>
      <c r="J3109" s="11"/>
      <c r="K3109" s="11"/>
    </row>
    <row r="3110" spans="1:11">
      <c r="A3110" s="204"/>
      <c r="B3110" s="11"/>
      <c r="C3110" s="11"/>
      <c r="D3110" s="11"/>
      <c r="E3110" s="11"/>
      <c r="F3110" s="11"/>
      <c r="G3110" s="11"/>
      <c r="H3110" s="11"/>
      <c r="I3110" s="11"/>
      <c r="J3110" s="11"/>
      <c r="K3110" s="11"/>
    </row>
    <row r="3111" spans="1:11">
      <c r="A3111" s="204"/>
      <c r="B3111" s="11"/>
      <c r="C3111" s="11"/>
      <c r="D3111" s="11"/>
      <c r="E3111" s="11"/>
      <c r="F3111" s="11"/>
      <c r="G3111" s="11"/>
      <c r="H3111" s="11"/>
      <c r="I3111" s="11"/>
      <c r="J3111" s="11"/>
      <c r="K3111" s="11"/>
    </row>
    <row r="3112" spans="1:11">
      <c r="A3112" s="204"/>
      <c r="B3112" s="11"/>
      <c r="C3112" s="11"/>
      <c r="D3112" s="11"/>
      <c r="E3112" s="11"/>
      <c r="F3112" s="11"/>
      <c r="G3112" s="11"/>
      <c r="H3112" s="11"/>
      <c r="I3112" s="11"/>
      <c r="J3112" s="11"/>
      <c r="K3112" s="11"/>
    </row>
    <row r="3113" spans="1:11">
      <c r="A3113" s="204"/>
      <c r="B3113" s="11"/>
      <c r="C3113" s="11"/>
      <c r="D3113" s="11"/>
      <c r="E3113" s="11"/>
      <c r="F3113" s="11"/>
      <c r="G3113" s="11"/>
      <c r="H3113" s="11"/>
      <c r="I3113" s="11"/>
      <c r="J3113" s="11"/>
      <c r="K3113" s="11"/>
    </row>
    <row r="3114" spans="1:11">
      <c r="A3114" s="204"/>
      <c r="B3114" s="11"/>
      <c r="C3114" s="11"/>
      <c r="D3114" s="11"/>
      <c r="E3114" s="11"/>
      <c r="F3114" s="11"/>
      <c r="G3114" s="11"/>
      <c r="H3114" s="11"/>
      <c r="I3114" s="11"/>
      <c r="J3114" s="11"/>
      <c r="K3114" s="11"/>
    </row>
    <row r="3115" spans="1:11">
      <c r="A3115" s="204"/>
      <c r="B3115" s="11"/>
      <c r="C3115" s="11"/>
      <c r="D3115" s="11"/>
      <c r="E3115" s="11"/>
      <c r="F3115" s="11"/>
      <c r="G3115" s="11"/>
      <c r="H3115" s="11"/>
      <c r="I3115" s="11"/>
      <c r="J3115" s="11"/>
      <c r="K3115" s="11"/>
    </row>
    <row r="3116" spans="1:11">
      <c r="A3116" s="204"/>
      <c r="B3116" s="11"/>
      <c r="C3116" s="11"/>
      <c r="D3116" s="11"/>
      <c r="E3116" s="11"/>
      <c r="F3116" s="11"/>
      <c r="G3116" s="11"/>
      <c r="H3116" s="11"/>
      <c r="I3116" s="11"/>
      <c r="J3116" s="11"/>
      <c r="K3116" s="11"/>
    </row>
    <row r="3117" spans="1:11">
      <c r="A3117" s="204"/>
      <c r="B3117" s="11"/>
      <c r="C3117" s="11"/>
      <c r="D3117" s="11"/>
      <c r="E3117" s="11"/>
      <c r="F3117" s="11"/>
      <c r="G3117" s="11"/>
      <c r="H3117" s="11"/>
      <c r="I3117" s="11"/>
      <c r="J3117" s="11"/>
      <c r="K3117" s="11"/>
    </row>
    <row r="3118" spans="1:11">
      <c r="A3118" s="204"/>
      <c r="B3118" s="11"/>
      <c r="C3118" s="11"/>
      <c r="D3118" s="11"/>
      <c r="E3118" s="11"/>
      <c r="F3118" s="11"/>
      <c r="G3118" s="11"/>
      <c r="H3118" s="11"/>
      <c r="I3118" s="11"/>
      <c r="J3118" s="11"/>
      <c r="K3118" s="11"/>
    </row>
    <row r="3119" spans="1:11">
      <c r="A3119" s="204"/>
      <c r="B3119" s="11"/>
      <c r="C3119" s="11"/>
      <c r="D3119" s="11"/>
      <c r="E3119" s="11"/>
      <c r="F3119" s="11"/>
      <c r="G3119" s="11"/>
      <c r="H3119" s="11"/>
      <c r="I3119" s="11"/>
      <c r="J3119" s="11"/>
      <c r="K3119" s="11"/>
    </row>
    <row r="3120" spans="1:11">
      <c r="A3120" s="204"/>
      <c r="B3120" s="11"/>
      <c r="C3120" s="11"/>
      <c r="D3120" s="11"/>
      <c r="E3120" s="11"/>
      <c r="F3120" s="11"/>
      <c r="G3120" s="11"/>
      <c r="H3120" s="11"/>
      <c r="I3120" s="11"/>
      <c r="J3120" s="11"/>
      <c r="K3120" s="11"/>
    </row>
    <row r="3121" spans="1:11">
      <c r="A3121" s="204"/>
      <c r="B3121" s="11"/>
      <c r="C3121" s="11"/>
      <c r="D3121" s="11"/>
      <c r="E3121" s="11"/>
      <c r="F3121" s="11"/>
      <c r="G3121" s="11"/>
      <c r="H3121" s="11"/>
      <c r="I3121" s="11"/>
      <c r="J3121" s="11"/>
      <c r="K3121" s="11"/>
    </row>
    <row r="3122" spans="1:11">
      <c r="A3122" s="204"/>
      <c r="B3122" s="11"/>
      <c r="C3122" s="11"/>
      <c r="D3122" s="11"/>
      <c r="E3122" s="11"/>
      <c r="F3122" s="11"/>
      <c r="G3122" s="11"/>
      <c r="H3122" s="11"/>
      <c r="I3122" s="11"/>
      <c r="J3122" s="11"/>
      <c r="K3122" s="11"/>
    </row>
    <row r="3123" spans="1:11">
      <c r="A3123" s="204"/>
      <c r="B3123" s="11"/>
      <c r="C3123" s="11"/>
      <c r="D3123" s="11"/>
      <c r="E3123" s="11"/>
      <c r="F3123" s="11"/>
      <c r="G3123" s="11"/>
      <c r="H3123" s="11"/>
      <c r="I3123" s="11"/>
      <c r="J3123" s="11"/>
      <c r="K3123" s="11"/>
    </row>
    <row r="3124" spans="1:11">
      <c r="A3124" s="204"/>
      <c r="B3124" s="11"/>
      <c r="C3124" s="11"/>
      <c r="D3124" s="11"/>
      <c r="E3124" s="11"/>
      <c r="F3124" s="11"/>
      <c r="G3124" s="11"/>
      <c r="H3124" s="11"/>
      <c r="I3124" s="11"/>
      <c r="J3124" s="11"/>
      <c r="K3124" s="11"/>
    </row>
    <row r="3125" spans="1:11">
      <c r="A3125" s="204"/>
      <c r="B3125" s="11"/>
      <c r="C3125" s="11"/>
      <c r="D3125" s="11"/>
      <c r="E3125" s="11"/>
      <c r="F3125" s="11"/>
      <c r="G3125" s="11"/>
      <c r="H3125" s="11"/>
      <c r="I3125" s="11"/>
      <c r="J3125" s="11"/>
      <c r="K3125" s="11"/>
    </row>
    <row r="3126" spans="1:11">
      <c r="A3126" s="204"/>
      <c r="B3126" s="11"/>
      <c r="C3126" s="11"/>
      <c r="D3126" s="11"/>
      <c r="E3126" s="11"/>
      <c r="F3126" s="11"/>
      <c r="G3126" s="11"/>
      <c r="H3126" s="11"/>
      <c r="I3126" s="11"/>
      <c r="J3126" s="11"/>
      <c r="K3126" s="11"/>
    </row>
    <row r="3127" spans="1:11">
      <c r="A3127" s="204"/>
      <c r="B3127" s="11"/>
      <c r="C3127" s="11"/>
      <c r="D3127" s="11"/>
      <c r="E3127" s="11"/>
      <c r="F3127" s="11"/>
      <c r="G3127" s="11"/>
      <c r="H3127" s="11"/>
      <c r="I3127" s="11"/>
      <c r="J3127" s="11"/>
      <c r="K3127" s="11"/>
    </row>
    <row r="3128" spans="1:11">
      <c r="A3128" s="204"/>
      <c r="B3128" s="11"/>
      <c r="C3128" s="11"/>
      <c r="D3128" s="11"/>
      <c r="E3128" s="11"/>
      <c r="F3128" s="11"/>
      <c r="G3128" s="11"/>
      <c r="H3128" s="11"/>
      <c r="I3128" s="11"/>
      <c r="J3128" s="11"/>
      <c r="K3128" s="11"/>
    </row>
    <row r="3129" spans="1:11">
      <c r="A3129" s="204"/>
      <c r="B3129" s="11"/>
      <c r="C3129" s="11"/>
      <c r="D3129" s="11"/>
      <c r="E3129" s="11"/>
      <c r="F3129" s="11"/>
      <c r="G3129" s="11"/>
      <c r="H3129" s="11"/>
      <c r="I3129" s="11"/>
      <c r="J3129" s="11"/>
      <c r="K3129" s="11"/>
    </row>
    <row r="3130" spans="1:11">
      <c r="A3130" s="204"/>
      <c r="B3130" s="11"/>
      <c r="C3130" s="11"/>
      <c r="D3130" s="11"/>
      <c r="E3130" s="11"/>
      <c r="F3130" s="11"/>
      <c r="G3130" s="11"/>
      <c r="H3130" s="11"/>
      <c r="I3130" s="11"/>
      <c r="J3130" s="11"/>
      <c r="K3130" s="11"/>
    </row>
    <row r="3131" spans="1:11">
      <c r="A3131" s="204"/>
      <c r="B3131" s="11"/>
      <c r="C3131" s="11"/>
      <c r="D3131" s="11"/>
      <c r="E3131" s="11"/>
      <c r="F3131" s="11"/>
      <c r="G3131" s="11"/>
      <c r="H3131" s="11"/>
      <c r="I3131" s="11"/>
      <c r="J3131" s="11"/>
      <c r="K3131" s="11"/>
    </row>
    <row r="3132" spans="1:11">
      <c r="A3132" s="204"/>
      <c r="B3132" s="11"/>
      <c r="C3132" s="11"/>
      <c r="D3132" s="11"/>
      <c r="E3132" s="11"/>
      <c r="F3132" s="11"/>
      <c r="G3132" s="11"/>
      <c r="H3132" s="11"/>
      <c r="I3132" s="11"/>
      <c r="J3132" s="11"/>
      <c r="K3132" s="11"/>
    </row>
    <row r="3133" spans="1:11">
      <c r="A3133" s="204"/>
      <c r="B3133" s="11"/>
      <c r="C3133" s="11"/>
      <c r="D3133" s="11"/>
      <c r="E3133" s="11"/>
      <c r="F3133" s="11"/>
      <c r="G3133" s="11"/>
      <c r="H3133" s="11"/>
      <c r="I3133" s="11"/>
      <c r="J3133" s="11"/>
      <c r="K3133" s="11"/>
    </row>
    <row r="3134" spans="1:11">
      <c r="A3134" s="204"/>
      <c r="B3134" s="11"/>
      <c r="C3134" s="11"/>
      <c r="D3134" s="11"/>
      <c r="E3134" s="11"/>
      <c r="F3134" s="11"/>
      <c r="G3134" s="11"/>
      <c r="H3134" s="11"/>
      <c r="I3134" s="11"/>
      <c r="J3134" s="11"/>
      <c r="K3134" s="11"/>
    </row>
    <row r="3135" spans="1:11">
      <c r="A3135" s="204"/>
      <c r="B3135" s="11"/>
      <c r="C3135" s="11"/>
      <c r="D3135" s="11"/>
      <c r="E3135" s="11"/>
      <c r="F3135" s="11"/>
      <c r="G3135" s="11"/>
      <c r="H3135" s="11"/>
      <c r="I3135" s="11"/>
      <c r="J3135" s="11"/>
      <c r="K3135" s="11"/>
    </row>
    <row r="3136" spans="1:11">
      <c r="A3136" s="204"/>
      <c r="B3136" s="11"/>
      <c r="C3136" s="11"/>
      <c r="D3136" s="11"/>
      <c r="E3136" s="11"/>
      <c r="F3136" s="11"/>
      <c r="G3136" s="11"/>
      <c r="H3136" s="11"/>
      <c r="I3136" s="11"/>
      <c r="J3136" s="11"/>
      <c r="K3136" s="11"/>
    </row>
    <row r="3137" spans="1:11">
      <c r="A3137" s="204"/>
      <c r="B3137" s="11"/>
      <c r="C3137" s="11"/>
      <c r="D3137" s="11"/>
      <c r="E3137" s="11"/>
      <c r="F3137" s="11"/>
      <c r="G3137" s="11"/>
      <c r="H3137" s="11"/>
      <c r="I3137" s="11"/>
      <c r="J3137" s="11"/>
      <c r="K3137" s="11"/>
    </row>
    <row r="3138" spans="1:11">
      <c r="A3138" s="204"/>
      <c r="B3138" s="11"/>
      <c r="C3138" s="11"/>
      <c r="D3138" s="11"/>
      <c r="E3138" s="11"/>
      <c r="F3138" s="11"/>
      <c r="G3138" s="11"/>
      <c r="H3138" s="11"/>
      <c r="I3138" s="11"/>
      <c r="J3138" s="11"/>
      <c r="K3138" s="11"/>
    </row>
    <row r="3139" spans="1:11">
      <c r="A3139" s="204"/>
      <c r="B3139" s="11"/>
      <c r="C3139" s="11"/>
      <c r="D3139" s="11"/>
      <c r="E3139" s="11"/>
      <c r="F3139" s="11"/>
      <c r="G3139" s="11"/>
      <c r="H3139" s="11"/>
      <c r="I3139" s="11"/>
      <c r="J3139" s="11"/>
      <c r="K3139" s="11"/>
    </row>
    <row r="3140" spans="1:11">
      <c r="A3140" s="204"/>
      <c r="B3140" s="11"/>
      <c r="C3140" s="11"/>
      <c r="D3140" s="11"/>
      <c r="E3140" s="11"/>
      <c r="F3140" s="11"/>
      <c r="G3140" s="11"/>
      <c r="H3140" s="11"/>
      <c r="I3140" s="11"/>
      <c r="J3140" s="11"/>
      <c r="K3140" s="11"/>
    </row>
    <row r="3141" spans="1:11">
      <c r="A3141" s="204"/>
      <c r="B3141" s="11"/>
      <c r="C3141" s="11"/>
      <c r="D3141" s="11"/>
      <c r="E3141" s="11"/>
      <c r="F3141" s="11"/>
      <c r="G3141" s="11"/>
      <c r="H3141" s="11"/>
      <c r="I3141" s="11"/>
      <c r="J3141" s="11"/>
      <c r="K3141" s="11"/>
    </row>
    <row r="3142" spans="1:11">
      <c r="A3142" s="204"/>
      <c r="B3142" s="11"/>
      <c r="C3142" s="11"/>
      <c r="D3142" s="11"/>
      <c r="E3142" s="11"/>
      <c r="F3142" s="11"/>
      <c r="G3142" s="11"/>
      <c r="H3142" s="11"/>
      <c r="I3142" s="11"/>
      <c r="J3142" s="11"/>
      <c r="K3142" s="11"/>
    </row>
    <row r="3143" spans="1:11">
      <c r="A3143" s="204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</row>
    <row r="3144" spans="1:11">
      <c r="A3144" s="204"/>
      <c r="B3144" s="11"/>
      <c r="C3144" s="11"/>
      <c r="D3144" s="11"/>
      <c r="E3144" s="11"/>
      <c r="F3144" s="11"/>
      <c r="G3144" s="11"/>
      <c r="H3144" s="11"/>
      <c r="I3144" s="11"/>
      <c r="J3144" s="11"/>
      <c r="K3144" s="11"/>
    </row>
    <row r="3145" spans="1:11">
      <c r="A3145" s="204"/>
      <c r="B3145" s="11"/>
      <c r="C3145" s="11"/>
      <c r="D3145" s="11"/>
      <c r="E3145" s="11"/>
      <c r="F3145" s="11"/>
      <c r="G3145" s="11"/>
      <c r="H3145" s="11"/>
      <c r="I3145" s="11"/>
      <c r="J3145" s="11"/>
      <c r="K3145" s="11"/>
    </row>
    <row r="3146" spans="1:11">
      <c r="A3146" s="204"/>
      <c r="B3146" s="11"/>
      <c r="C3146" s="11"/>
      <c r="D3146" s="11"/>
      <c r="E3146" s="11"/>
      <c r="F3146" s="11"/>
      <c r="G3146" s="11"/>
      <c r="H3146" s="11"/>
      <c r="I3146" s="11"/>
      <c r="J3146" s="11"/>
      <c r="K3146" s="11"/>
    </row>
    <row r="3147" spans="1:11">
      <c r="A3147" s="204"/>
      <c r="B3147" s="11"/>
      <c r="C3147" s="11"/>
      <c r="D3147" s="11"/>
      <c r="E3147" s="11"/>
      <c r="F3147" s="11"/>
      <c r="G3147" s="11"/>
      <c r="H3147" s="11"/>
      <c r="I3147" s="11"/>
      <c r="J3147" s="11"/>
      <c r="K3147" s="11"/>
    </row>
    <row r="3148" spans="1:11">
      <c r="A3148" s="204"/>
      <c r="B3148" s="11"/>
      <c r="C3148" s="11"/>
      <c r="D3148" s="11"/>
      <c r="E3148" s="11"/>
      <c r="F3148" s="11"/>
      <c r="G3148" s="11"/>
      <c r="H3148" s="11"/>
      <c r="I3148" s="11"/>
      <c r="J3148" s="11"/>
      <c r="K3148" s="11"/>
    </row>
    <row r="3149" spans="1:11">
      <c r="A3149" s="204"/>
      <c r="B3149" s="11"/>
      <c r="C3149" s="11"/>
      <c r="D3149" s="11"/>
      <c r="E3149" s="11"/>
      <c r="F3149" s="11"/>
      <c r="G3149" s="11"/>
      <c r="H3149" s="11"/>
      <c r="I3149" s="11"/>
      <c r="J3149" s="11"/>
      <c r="K3149" s="11"/>
    </row>
    <row r="3150" spans="1:11">
      <c r="A3150" s="204"/>
      <c r="B3150" s="11"/>
      <c r="C3150" s="11"/>
      <c r="D3150" s="11"/>
      <c r="E3150" s="11"/>
      <c r="F3150" s="11"/>
      <c r="G3150" s="11"/>
      <c r="H3150" s="11"/>
      <c r="I3150" s="11"/>
      <c r="J3150" s="11"/>
      <c r="K3150" s="11"/>
    </row>
    <row r="3151" spans="1:11">
      <c r="A3151" s="204"/>
      <c r="B3151" s="11"/>
      <c r="C3151" s="11"/>
      <c r="D3151" s="11"/>
      <c r="E3151" s="11"/>
      <c r="F3151" s="11"/>
      <c r="G3151" s="11"/>
      <c r="H3151" s="11"/>
      <c r="I3151" s="11"/>
      <c r="J3151" s="11"/>
      <c r="K3151" s="11"/>
    </row>
    <row r="3152" spans="1:11">
      <c r="A3152" s="204"/>
      <c r="B3152" s="11"/>
      <c r="C3152" s="11"/>
      <c r="D3152" s="11"/>
      <c r="E3152" s="11"/>
      <c r="F3152" s="11"/>
      <c r="G3152" s="11"/>
      <c r="H3152" s="11"/>
      <c r="I3152" s="11"/>
      <c r="J3152" s="11"/>
      <c r="K3152" s="11"/>
    </row>
    <row r="3153" spans="1:11">
      <c r="A3153" s="204"/>
      <c r="B3153" s="11"/>
      <c r="C3153" s="11"/>
      <c r="D3153" s="11"/>
      <c r="E3153" s="11"/>
      <c r="F3153" s="11"/>
      <c r="G3153" s="11"/>
      <c r="H3153" s="11"/>
      <c r="I3153" s="11"/>
      <c r="J3153" s="11"/>
      <c r="K3153" s="11"/>
    </row>
    <row r="3154" spans="1:11">
      <c r="A3154" s="204"/>
      <c r="B3154" s="11"/>
      <c r="C3154" s="11"/>
      <c r="D3154" s="11"/>
      <c r="E3154" s="11"/>
      <c r="F3154" s="11"/>
      <c r="G3154" s="11"/>
      <c r="H3154" s="11"/>
      <c r="I3154" s="11"/>
      <c r="J3154" s="11"/>
      <c r="K3154" s="11"/>
    </row>
    <row r="3155" spans="1:11">
      <c r="A3155" s="204"/>
      <c r="B3155" s="11"/>
      <c r="C3155" s="11"/>
      <c r="D3155" s="11"/>
      <c r="E3155" s="11"/>
      <c r="F3155" s="11"/>
      <c r="G3155" s="11"/>
      <c r="H3155" s="11"/>
      <c r="I3155" s="11"/>
      <c r="J3155" s="11"/>
      <c r="K3155" s="11"/>
    </row>
    <row r="3156" spans="1:11">
      <c r="A3156" s="204"/>
      <c r="B3156" s="11"/>
      <c r="C3156" s="11"/>
      <c r="D3156" s="11"/>
      <c r="E3156" s="11"/>
      <c r="F3156" s="11"/>
      <c r="G3156" s="11"/>
      <c r="H3156" s="11"/>
      <c r="I3156" s="11"/>
      <c r="J3156" s="11"/>
      <c r="K3156" s="11"/>
    </row>
    <row r="3157" spans="1:11">
      <c r="A3157" s="204"/>
      <c r="B3157" s="11"/>
      <c r="C3157" s="11"/>
      <c r="D3157" s="11"/>
      <c r="E3157" s="11"/>
      <c r="F3157" s="11"/>
      <c r="G3157" s="11"/>
      <c r="H3157" s="11"/>
      <c r="I3157" s="11"/>
      <c r="J3157" s="11"/>
      <c r="K3157" s="11"/>
    </row>
    <row r="3158" spans="1:11">
      <c r="A3158" s="204"/>
      <c r="B3158" s="11"/>
      <c r="C3158" s="11"/>
      <c r="D3158" s="11"/>
      <c r="E3158" s="11"/>
      <c r="F3158" s="11"/>
      <c r="G3158" s="11"/>
      <c r="H3158" s="11"/>
      <c r="I3158" s="11"/>
      <c r="J3158" s="11"/>
      <c r="K3158" s="11"/>
    </row>
    <row r="3159" spans="1:11">
      <c r="A3159" s="204"/>
      <c r="B3159" s="11"/>
      <c r="C3159" s="11"/>
      <c r="D3159" s="11"/>
      <c r="E3159" s="11"/>
      <c r="F3159" s="11"/>
      <c r="G3159" s="11"/>
      <c r="H3159" s="11"/>
      <c r="I3159" s="11"/>
      <c r="J3159" s="11"/>
      <c r="K3159" s="11"/>
    </row>
    <row r="3160" spans="1:11">
      <c r="A3160" s="204"/>
      <c r="B3160" s="11"/>
      <c r="C3160" s="11"/>
      <c r="D3160" s="11"/>
      <c r="E3160" s="11"/>
      <c r="F3160" s="11"/>
      <c r="G3160" s="11"/>
      <c r="H3160" s="11"/>
      <c r="I3160" s="11"/>
      <c r="J3160" s="11"/>
      <c r="K3160" s="11"/>
    </row>
    <row r="3161" spans="1:11">
      <c r="A3161" s="204"/>
      <c r="B3161" s="11"/>
      <c r="C3161" s="11"/>
      <c r="D3161" s="11"/>
      <c r="E3161" s="11"/>
      <c r="F3161" s="11"/>
      <c r="G3161" s="11"/>
      <c r="H3161" s="11"/>
      <c r="I3161" s="11"/>
      <c r="J3161" s="11"/>
      <c r="K3161" s="11"/>
    </row>
    <row r="3162" spans="1:11">
      <c r="A3162" s="204"/>
      <c r="B3162" s="11"/>
      <c r="C3162" s="11"/>
      <c r="D3162" s="11"/>
      <c r="E3162" s="11"/>
      <c r="F3162" s="11"/>
      <c r="G3162" s="11"/>
      <c r="H3162" s="11"/>
      <c r="I3162" s="11"/>
      <c r="J3162" s="11"/>
      <c r="K3162" s="11"/>
    </row>
    <row r="3163" spans="1:11">
      <c r="A3163" s="204"/>
      <c r="B3163" s="11"/>
      <c r="C3163" s="11"/>
      <c r="D3163" s="11"/>
      <c r="E3163" s="11"/>
      <c r="F3163" s="11"/>
      <c r="G3163" s="11"/>
      <c r="H3163" s="11"/>
      <c r="I3163" s="11"/>
      <c r="J3163" s="11"/>
      <c r="K3163" s="11"/>
    </row>
    <row r="3164" spans="1:11">
      <c r="A3164" s="204"/>
      <c r="B3164" s="11"/>
      <c r="C3164" s="11"/>
      <c r="D3164" s="11"/>
      <c r="E3164" s="11"/>
      <c r="F3164" s="11"/>
      <c r="G3164" s="11"/>
      <c r="H3164" s="11"/>
      <c r="I3164" s="11"/>
      <c r="J3164" s="11"/>
      <c r="K3164" s="11"/>
    </row>
    <row r="3165" spans="1:11">
      <c r="A3165" s="204"/>
      <c r="B3165" s="11"/>
      <c r="C3165" s="11"/>
      <c r="D3165" s="11"/>
      <c r="E3165" s="11"/>
      <c r="F3165" s="11"/>
      <c r="G3165" s="11"/>
      <c r="H3165" s="11"/>
      <c r="I3165" s="11"/>
      <c r="J3165" s="11"/>
      <c r="K3165" s="11"/>
    </row>
    <row r="3166" spans="1:11">
      <c r="A3166" s="204"/>
      <c r="B3166" s="11"/>
      <c r="C3166" s="11"/>
      <c r="D3166" s="11"/>
      <c r="E3166" s="11"/>
      <c r="F3166" s="11"/>
      <c r="G3166" s="11"/>
      <c r="H3166" s="11"/>
      <c r="I3166" s="11"/>
      <c r="J3166" s="11"/>
      <c r="K3166" s="11"/>
    </row>
    <row r="3167" spans="1:11">
      <c r="A3167" s="204"/>
      <c r="B3167" s="11"/>
      <c r="C3167" s="11"/>
      <c r="D3167" s="11"/>
      <c r="E3167" s="11"/>
      <c r="F3167" s="11"/>
      <c r="G3167" s="11"/>
      <c r="H3167" s="11"/>
      <c r="I3167" s="11"/>
      <c r="J3167" s="11"/>
      <c r="K3167" s="11"/>
    </row>
    <row r="3168" spans="1:11">
      <c r="A3168" s="204"/>
      <c r="B3168" s="11"/>
      <c r="C3168" s="11"/>
      <c r="D3168" s="11"/>
      <c r="E3168" s="11"/>
      <c r="F3168" s="11"/>
      <c r="G3168" s="11"/>
      <c r="H3168" s="11"/>
      <c r="I3168" s="11"/>
      <c r="J3168" s="11"/>
      <c r="K3168" s="11"/>
    </row>
    <row r="3169" spans="1:11">
      <c r="A3169" s="204"/>
      <c r="B3169" s="11"/>
      <c r="C3169" s="11"/>
      <c r="D3169" s="11"/>
      <c r="E3169" s="11"/>
      <c r="F3169" s="11"/>
      <c r="G3169" s="11"/>
      <c r="H3169" s="11"/>
      <c r="I3169" s="11"/>
      <c r="J3169" s="11"/>
      <c r="K3169" s="11"/>
    </row>
    <row r="3170" spans="1:11">
      <c r="A3170" s="204"/>
      <c r="B3170" s="11"/>
      <c r="C3170" s="11"/>
      <c r="D3170" s="11"/>
      <c r="E3170" s="11"/>
      <c r="F3170" s="11"/>
      <c r="G3170" s="11"/>
      <c r="H3170" s="11"/>
      <c r="I3170" s="11"/>
      <c r="J3170" s="11"/>
      <c r="K3170" s="11"/>
    </row>
    <row r="3171" spans="1:11">
      <c r="A3171" s="204"/>
      <c r="B3171" s="11"/>
      <c r="C3171" s="11"/>
      <c r="D3171" s="11"/>
      <c r="E3171" s="11"/>
      <c r="F3171" s="11"/>
      <c r="G3171" s="11"/>
      <c r="H3171" s="11"/>
      <c r="I3171" s="11"/>
      <c r="J3171" s="11"/>
      <c r="K3171" s="11"/>
    </row>
    <row r="3172" spans="1:11">
      <c r="A3172" s="204"/>
      <c r="B3172" s="11"/>
      <c r="C3172" s="11"/>
      <c r="D3172" s="11"/>
      <c r="E3172" s="11"/>
      <c r="F3172" s="11"/>
      <c r="G3172" s="11"/>
      <c r="H3172" s="11"/>
      <c r="I3172" s="11"/>
      <c r="J3172" s="11"/>
      <c r="K3172" s="11"/>
    </row>
    <row r="3173" spans="1:11">
      <c r="A3173" s="204"/>
      <c r="B3173" s="11"/>
      <c r="C3173" s="11"/>
      <c r="D3173" s="11"/>
      <c r="E3173" s="11"/>
      <c r="F3173" s="11"/>
      <c r="G3173" s="11"/>
      <c r="H3173" s="11"/>
      <c r="I3173" s="11"/>
      <c r="J3173" s="11"/>
      <c r="K3173" s="11"/>
    </row>
    <row r="3174" spans="1:11">
      <c r="A3174" s="204"/>
      <c r="B3174" s="11"/>
      <c r="C3174" s="11"/>
      <c r="D3174" s="11"/>
      <c r="E3174" s="11"/>
      <c r="F3174" s="11"/>
      <c r="G3174" s="11"/>
      <c r="H3174" s="11"/>
      <c r="I3174" s="11"/>
      <c r="J3174" s="11"/>
      <c r="K3174" s="11"/>
    </row>
    <row r="3175" spans="1:11">
      <c r="A3175" s="204"/>
      <c r="B3175" s="11"/>
      <c r="C3175" s="11"/>
      <c r="D3175" s="11"/>
      <c r="E3175" s="11"/>
      <c r="F3175" s="11"/>
      <c r="G3175" s="11"/>
      <c r="H3175" s="11"/>
      <c r="I3175" s="11"/>
      <c r="J3175" s="11"/>
      <c r="K3175" s="11"/>
    </row>
    <row r="3176" spans="1:11">
      <c r="A3176" s="204"/>
      <c r="B3176" s="11"/>
      <c r="C3176" s="11"/>
      <c r="D3176" s="11"/>
      <c r="E3176" s="11"/>
      <c r="F3176" s="11"/>
      <c r="G3176" s="11"/>
      <c r="H3176" s="11"/>
      <c r="I3176" s="11"/>
      <c r="J3176" s="11"/>
      <c r="K3176" s="11"/>
    </row>
    <row r="3177" spans="1:11">
      <c r="A3177" s="204"/>
      <c r="B3177" s="11"/>
      <c r="C3177" s="11"/>
      <c r="D3177" s="11"/>
      <c r="E3177" s="11"/>
      <c r="F3177" s="11"/>
      <c r="G3177" s="11"/>
      <c r="H3177" s="11"/>
      <c r="I3177" s="11"/>
      <c r="J3177" s="11"/>
      <c r="K3177" s="11"/>
    </row>
    <row r="3178" spans="1:11">
      <c r="A3178" s="204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</row>
    <row r="3179" spans="1:11">
      <c r="A3179" s="204"/>
      <c r="B3179" s="11"/>
      <c r="C3179" s="11"/>
      <c r="D3179" s="11"/>
      <c r="E3179" s="11"/>
      <c r="F3179" s="11"/>
      <c r="G3179" s="11"/>
      <c r="H3179" s="11"/>
      <c r="I3179" s="11"/>
      <c r="J3179" s="11"/>
      <c r="K3179" s="11"/>
    </row>
    <row r="3180" spans="1:11">
      <c r="A3180" s="204"/>
      <c r="B3180" s="11"/>
      <c r="C3180" s="11"/>
      <c r="D3180" s="11"/>
      <c r="E3180" s="11"/>
      <c r="F3180" s="11"/>
      <c r="G3180" s="11"/>
      <c r="H3180" s="11"/>
      <c r="I3180" s="11"/>
      <c r="J3180" s="11"/>
      <c r="K3180" s="11"/>
    </row>
    <row r="3181" spans="1:11">
      <c r="A3181" s="204"/>
      <c r="B3181" s="11"/>
      <c r="C3181" s="11"/>
      <c r="D3181" s="11"/>
      <c r="E3181" s="11"/>
      <c r="F3181" s="11"/>
      <c r="G3181" s="11"/>
      <c r="H3181" s="11"/>
      <c r="I3181" s="11"/>
      <c r="J3181" s="11"/>
      <c r="K3181" s="11"/>
    </row>
    <row r="3182" spans="1:11">
      <c r="A3182" s="204"/>
      <c r="B3182" s="11"/>
      <c r="C3182" s="11"/>
      <c r="D3182" s="11"/>
      <c r="E3182" s="11"/>
      <c r="F3182" s="11"/>
      <c r="G3182" s="11"/>
      <c r="H3182" s="11"/>
      <c r="I3182" s="11"/>
      <c r="J3182" s="11"/>
      <c r="K3182" s="11"/>
    </row>
    <row r="3183" spans="1:11">
      <c r="A3183" s="204"/>
      <c r="B3183" s="11"/>
      <c r="C3183" s="11"/>
      <c r="D3183" s="11"/>
      <c r="E3183" s="11"/>
      <c r="F3183" s="11"/>
      <c r="G3183" s="11"/>
      <c r="H3183" s="11"/>
      <c r="I3183" s="11"/>
      <c r="J3183" s="11"/>
      <c r="K3183" s="11"/>
    </row>
    <row r="3184" spans="1:11">
      <c r="A3184" s="204"/>
      <c r="B3184" s="11"/>
      <c r="C3184" s="11"/>
      <c r="D3184" s="11"/>
      <c r="E3184" s="11"/>
      <c r="F3184" s="11"/>
      <c r="G3184" s="11"/>
      <c r="H3184" s="11"/>
      <c r="I3184" s="11"/>
      <c r="J3184" s="11"/>
      <c r="K3184" s="11"/>
    </row>
    <row r="3185" spans="1:11">
      <c r="A3185" s="204"/>
      <c r="B3185" s="11"/>
      <c r="C3185" s="11"/>
      <c r="D3185" s="11"/>
      <c r="E3185" s="11"/>
      <c r="F3185" s="11"/>
      <c r="G3185" s="11"/>
      <c r="H3185" s="11"/>
      <c r="I3185" s="11"/>
      <c r="J3185" s="11"/>
      <c r="K3185" s="11"/>
    </row>
    <row r="3186" spans="1:11">
      <c r="A3186" s="204"/>
      <c r="B3186" s="11"/>
      <c r="C3186" s="11"/>
      <c r="D3186" s="11"/>
      <c r="E3186" s="11"/>
      <c r="F3186" s="11"/>
      <c r="G3186" s="11"/>
      <c r="H3186" s="11"/>
      <c r="I3186" s="11"/>
      <c r="J3186" s="11"/>
      <c r="K3186" s="11"/>
    </row>
    <row r="3187" spans="1:11">
      <c r="A3187" s="204"/>
      <c r="B3187" s="11"/>
      <c r="C3187" s="11"/>
      <c r="D3187" s="11"/>
      <c r="E3187" s="11"/>
      <c r="F3187" s="11"/>
      <c r="G3187" s="11"/>
      <c r="H3187" s="11"/>
      <c r="I3187" s="11"/>
      <c r="J3187" s="11"/>
      <c r="K3187" s="11"/>
    </row>
    <row r="3188" spans="1:11">
      <c r="A3188" s="204"/>
      <c r="B3188" s="11"/>
      <c r="C3188" s="11"/>
      <c r="D3188" s="11"/>
      <c r="E3188" s="11"/>
      <c r="F3188" s="11"/>
      <c r="G3188" s="11"/>
      <c r="H3188" s="11"/>
      <c r="I3188" s="11"/>
      <c r="J3188" s="11"/>
      <c r="K3188" s="11"/>
    </row>
    <row r="3189" spans="1:11">
      <c r="A3189" s="204"/>
      <c r="B3189" s="11"/>
      <c r="C3189" s="11"/>
      <c r="D3189" s="11"/>
      <c r="E3189" s="11"/>
      <c r="F3189" s="11"/>
      <c r="G3189" s="11"/>
      <c r="H3189" s="11"/>
      <c r="I3189" s="11"/>
      <c r="J3189" s="11"/>
      <c r="K3189" s="11"/>
    </row>
    <row r="3190" spans="1:11">
      <c r="A3190" s="204"/>
      <c r="B3190" s="11"/>
      <c r="C3190" s="11"/>
      <c r="D3190" s="11"/>
      <c r="E3190" s="11"/>
      <c r="F3190" s="11"/>
      <c r="G3190" s="11"/>
      <c r="H3190" s="11"/>
      <c r="I3190" s="11"/>
      <c r="J3190" s="11"/>
      <c r="K3190" s="11"/>
    </row>
    <row r="3191" spans="1:11">
      <c r="A3191" s="204"/>
      <c r="B3191" s="11"/>
      <c r="C3191" s="11"/>
      <c r="D3191" s="11"/>
      <c r="E3191" s="11"/>
      <c r="F3191" s="11"/>
      <c r="G3191" s="11"/>
      <c r="H3191" s="11"/>
      <c r="I3191" s="11"/>
      <c r="J3191" s="11"/>
      <c r="K3191" s="11"/>
    </row>
    <row r="3192" spans="1:11">
      <c r="A3192" s="204"/>
      <c r="B3192" s="11"/>
      <c r="C3192" s="11"/>
      <c r="D3192" s="11"/>
      <c r="E3192" s="11"/>
      <c r="F3192" s="11"/>
      <c r="G3192" s="11"/>
      <c r="H3192" s="11"/>
      <c r="I3192" s="11"/>
      <c r="J3192" s="11"/>
      <c r="K3192" s="11"/>
    </row>
    <row r="3193" spans="1:11">
      <c r="A3193" s="204"/>
      <c r="B3193" s="11"/>
      <c r="C3193" s="11"/>
      <c r="D3193" s="11"/>
      <c r="E3193" s="11"/>
      <c r="F3193" s="11"/>
      <c r="G3193" s="11"/>
      <c r="H3193" s="11"/>
      <c r="I3193" s="11"/>
      <c r="J3193" s="11"/>
      <c r="K3193" s="11"/>
    </row>
    <row r="3194" spans="1:11">
      <c r="A3194" s="204"/>
      <c r="B3194" s="11"/>
      <c r="C3194" s="11"/>
      <c r="D3194" s="11"/>
      <c r="E3194" s="11"/>
      <c r="F3194" s="11"/>
      <c r="G3194" s="11"/>
      <c r="H3194" s="11"/>
      <c r="I3194" s="11"/>
      <c r="J3194" s="11"/>
      <c r="K3194" s="11"/>
    </row>
    <row r="3195" spans="1:11">
      <c r="A3195" s="204"/>
      <c r="B3195" s="11"/>
      <c r="C3195" s="11"/>
      <c r="D3195" s="11"/>
      <c r="E3195" s="11"/>
      <c r="F3195" s="11"/>
      <c r="G3195" s="11"/>
      <c r="H3195" s="11"/>
      <c r="I3195" s="11"/>
      <c r="J3195" s="11"/>
      <c r="K3195" s="11"/>
    </row>
    <row r="3196" spans="1:11">
      <c r="A3196" s="204"/>
      <c r="B3196" s="11"/>
      <c r="C3196" s="11"/>
      <c r="D3196" s="11"/>
      <c r="E3196" s="11"/>
      <c r="F3196" s="11"/>
      <c r="G3196" s="11"/>
      <c r="H3196" s="11"/>
      <c r="I3196" s="11"/>
      <c r="J3196" s="11"/>
      <c r="K3196" s="11"/>
    </row>
    <row r="3197" spans="1:11">
      <c r="A3197" s="204"/>
      <c r="B3197" s="11"/>
      <c r="C3197" s="11"/>
      <c r="D3197" s="11"/>
      <c r="E3197" s="11"/>
      <c r="F3197" s="11"/>
      <c r="G3197" s="11"/>
      <c r="H3197" s="11"/>
      <c r="I3197" s="11"/>
      <c r="J3197" s="11"/>
      <c r="K3197" s="11"/>
    </row>
    <row r="3198" spans="1:11">
      <c r="A3198" s="204"/>
      <c r="B3198" s="11"/>
      <c r="C3198" s="11"/>
      <c r="D3198" s="11"/>
      <c r="E3198" s="11"/>
      <c r="F3198" s="11"/>
      <c r="G3198" s="11"/>
      <c r="H3198" s="11"/>
      <c r="I3198" s="11"/>
      <c r="J3198" s="11"/>
      <c r="K3198" s="11"/>
    </row>
    <row r="3199" spans="1:11">
      <c r="A3199" s="204"/>
      <c r="B3199" s="11"/>
      <c r="C3199" s="11"/>
      <c r="D3199" s="11"/>
      <c r="E3199" s="11"/>
      <c r="F3199" s="11"/>
      <c r="G3199" s="11"/>
      <c r="H3199" s="11"/>
      <c r="I3199" s="11"/>
      <c r="J3199" s="11"/>
      <c r="K3199" s="11"/>
    </row>
    <row r="3200" spans="1:11">
      <c r="A3200" s="204"/>
      <c r="B3200" s="11"/>
      <c r="C3200" s="11"/>
      <c r="D3200" s="11"/>
      <c r="E3200" s="11"/>
      <c r="F3200" s="11"/>
      <c r="G3200" s="11"/>
      <c r="H3200" s="11"/>
      <c r="I3200" s="11"/>
      <c r="J3200" s="11"/>
      <c r="K3200" s="11"/>
    </row>
    <row r="3201" spans="1:11">
      <c r="A3201" s="204"/>
      <c r="B3201" s="11"/>
      <c r="C3201" s="11"/>
      <c r="D3201" s="11"/>
      <c r="E3201" s="11"/>
      <c r="F3201" s="11"/>
      <c r="G3201" s="11"/>
      <c r="H3201" s="11"/>
      <c r="I3201" s="11"/>
      <c r="J3201" s="11"/>
      <c r="K3201" s="11"/>
    </row>
    <row r="3202" spans="1:11">
      <c r="A3202" s="204"/>
      <c r="B3202" s="11"/>
      <c r="C3202" s="11"/>
      <c r="D3202" s="11"/>
      <c r="E3202" s="11"/>
      <c r="F3202" s="11"/>
      <c r="G3202" s="11"/>
      <c r="H3202" s="11"/>
      <c r="I3202" s="11"/>
      <c r="J3202" s="11"/>
      <c r="K3202" s="11"/>
    </row>
    <row r="3203" spans="1:11">
      <c r="A3203" s="204"/>
      <c r="B3203" s="11"/>
      <c r="C3203" s="11"/>
      <c r="D3203" s="11"/>
      <c r="E3203" s="11"/>
      <c r="F3203" s="11"/>
      <c r="G3203" s="11"/>
      <c r="H3203" s="11"/>
      <c r="I3203" s="11"/>
      <c r="J3203" s="11"/>
      <c r="K3203" s="11"/>
    </row>
    <row r="3204" spans="1:11">
      <c r="A3204" s="204"/>
      <c r="B3204" s="11"/>
      <c r="C3204" s="11"/>
      <c r="D3204" s="11"/>
      <c r="E3204" s="11"/>
      <c r="F3204" s="11"/>
      <c r="G3204" s="11"/>
      <c r="H3204" s="11"/>
      <c r="I3204" s="11"/>
      <c r="J3204" s="11"/>
      <c r="K3204" s="11"/>
    </row>
    <row r="3205" spans="1:11">
      <c r="A3205" s="204"/>
      <c r="B3205" s="11"/>
      <c r="C3205" s="11"/>
      <c r="D3205" s="11"/>
      <c r="E3205" s="11"/>
      <c r="F3205" s="11"/>
      <c r="G3205" s="11"/>
      <c r="H3205" s="11"/>
      <c r="I3205" s="11"/>
      <c r="J3205" s="11"/>
      <c r="K3205" s="11"/>
    </row>
    <row r="3206" spans="1:11">
      <c r="A3206" s="204"/>
      <c r="B3206" s="11"/>
      <c r="C3206" s="11"/>
      <c r="D3206" s="11"/>
      <c r="E3206" s="11"/>
      <c r="F3206" s="11"/>
      <c r="G3206" s="11"/>
      <c r="H3206" s="11"/>
      <c r="I3206" s="11"/>
      <c r="J3206" s="11"/>
      <c r="K3206" s="11"/>
    </row>
    <row r="3207" spans="1:11">
      <c r="A3207" s="204"/>
      <c r="B3207" s="11"/>
      <c r="C3207" s="11"/>
      <c r="D3207" s="11"/>
      <c r="E3207" s="11"/>
      <c r="F3207" s="11"/>
      <c r="G3207" s="11"/>
      <c r="H3207" s="11"/>
      <c r="I3207" s="11"/>
      <c r="J3207" s="11"/>
      <c r="K3207" s="11"/>
    </row>
    <row r="3208" spans="1:11">
      <c r="A3208" s="204"/>
      <c r="B3208" s="11"/>
      <c r="C3208" s="11"/>
      <c r="D3208" s="11"/>
      <c r="E3208" s="11"/>
      <c r="F3208" s="11"/>
      <c r="G3208" s="11"/>
      <c r="H3208" s="11"/>
      <c r="I3208" s="11"/>
      <c r="J3208" s="11"/>
      <c r="K3208" s="11"/>
    </row>
    <row r="3209" spans="1:11">
      <c r="A3209" s="204"/>
      <c r="B3209" s="11"/>
      <c r="C3209" s="11"/>
      <c r="D3209" s="11"/>
      <c r="E3209" s="11"/>
      <c r="F3209" s="11"/>
      <c r="G3209" s="11"/>
      <c r="H3209" s="11"/>
      <c r="I3209" s="11"/>
      <c r="J3209" s="11"/>
      <c r="K3209" s="11"/>
    </row>
    <row r="3210" spans="1:11">
      <c r="A3210" s="204"/>
      <c r="B3210" s="11"/>
      <c r="C3210" s="11"/>
      <c r="D3210" s="11"/>
      <c r="E3210" s="11"/>
      <c r="F3210" s="11"/>
      <c r="G3210" s="11"/>
      <c r="H3210" s="11"/>
      <c r="I3210" s="11"/>
      <c r="J3210" s="11"/>
      <c r="K3210" s="11"/>
    </row>
    <row r="3211" spans="1:11">
      <c r="A3211" s="204"/>
      <c r="B3211" s="11"/>
      <c r="C3211" s="11"/>
      <c r="D3211" s="11"/>
      <c r="E3211" s="11"/>
      <c r="F3211" s="11"/>
      <c r="G3211" s="11"/>
      <c r="H3211" s="11"/>
      <c r="I3211" s="11"/>
      <c r="J3211" s="11"/>
      <c r="K3211" s="11"/>
    </row>
    <row r="3212" spans="1:11">
      <c r="A3212" s="204"/>
      <c r="B3212" s="11"/>
      <c r="C3212" s="11"/>
      <c r="D3212" s="11"/>
      <c r="E3212" s="11"/>
      <c r="F3212" s="11"/>
      <c r="G3212" s="11"/>
      <c r="H3212" s="11"/>
      <c r="I3212" s="11"/>
      <c r="J3212" s="11"/>
      <c r="K3212" s="11"/>
    </row>
    <row r="3213" spans="1:11">
      <c r="A3213" s="204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</row>
    <row r="3214" spans="1:11">
      <c r="A3214" s="204"/>
      <c r="B3214" s="11"/>
      <c r="C3214" s="11"/>
      <c r="D3214" s="11"/>
      <c r="E3214" s="11"/>
      <c r="F3214" s="11"/>
      <c r="G3214" s="11"/>
      <c r="H3214" s="11"/>
      <c r="I3214" s="11"/>
      <c r="J3214" s="11"/>
      <c r="K3214" s="11"/>
    </row>
    <row r="3215" spans="1:11">
      <c r="A3215" s="204"/>
      <c r="B3215" s="11"/>
      <c r="C3215" s="11"/>
      <c r="D3215" s="11"/>
      <c r="E3215" s="11"/>
      <c r="F3215" s="11"/>
      <c r="G3215" s="11"/>
      <c r="H3215" s="11"/>
      <c r="I3215" s="11"/>
      <c r="J3215" s="11"/>
      <c r="K3215" s="11"/>
    </row>
    <row r="3216" spans="1:11">
      <c r="A3216" s="204"/>
      <c r="B3216" s="11"/>
      <c r="C3216" s="11"/>
      <c r="D3216" s="11"/>
      <c r="E3216" s="11"/>
      <c r="F3216" s="11"/>
      <c r="G3216" s="11"/>
      <c r="H3216" s="11"/>
      <c r="I3216" s="11"/>
      <c r="J3216" s="11"/>
      <c r="K3216" s="11"/>
    </row>
    <row r="3217" spans="1:11">
      <c r="A3217" s="204"/>
      <c r="B3217" s="11"/>
      <c r="C3217" s="11"/>
      <c r="D3217" s="11"/>
      <c r="E3217" s="11"/>
      <c r="F3217" s="11"/>
      <c r="G3217" s="11"/>
      <c r="H3217" s="11"/>
      <c r="I3217" s="11"/>
      <c r="J3217" s="11"/>
      <c r="K3217" s="11"/>
    </row>
    <row r="3218" spans="1:11">
      <c r="A3218" s="204"/>
      <c r="B3218" s="11"/>
      <c r="C3218" s="11"/>
      <c r="D3218" s="11"/>
      <c r="E3218" s="11"/>
      <c r="F3218" s="11"/>
      <c r="G3218" s="11"/>
      <c r="H3218" s="11"/>
      <c r="I3218" s="11"/>
      <c r="J3218" s="11"/>
      <c r="K3218" s="11"/>
    </row>
    <row r="3219" spans="1:11">
      <c r="A3219" s="204"/>
      <c r="B3219" s="11"/>
      <c r="C3219" s="11"/>
      <c r="D3219" s="11"/>
      <c r="E3219" s="11"/>
      <c r="F3219" s="11"/>
      <c r="G3219" s="11"/>
      <c r="H3219" s="11"/>
      <c r="I3219" s="11"/>
      <c r="J3219" s="11"/>
      <c r="K3219" s="11"/>
    </row>
    <row r="3220" spans="1:11">
      <c r="A3220" s="204"/>
      <c r="B3220" s="11"/>
      <c r="C3220" s="11"/>
      <c r="D3220" s="11"/>
      <c r="E3220" s="11"/>
      <c r="F3220" s="11"/>
      <c r="G3220" s="11"/>
      <c r="H3220" s="11"/>
      <c r="I3220" s="11"/>
      <c r="J3220" s="11"/>
      <c r="K3220" s="11"/>
    </row>
    <row r="3221" spans="1:11">
      <c r="A3221" s="204"/>
      <c r="B3221" s="11"/>
      <c r="C3221" s="11"/>
      <c r="D3221" s="11"/>
      <c r="E3221" s="11"/>
      <c r="F3221" s="11"/>
      <c r="G3221" s="11"/>
      <c r="H3221" s="11"/>
      <c r="I3221" s="11"/>
      <c r="J3221" s="11"/>
      <c r="K3221" s="11"/>
    </row>
    <row r="3222" spans="1:11">
      <c r="A3222" s="204"/>
      <c r="B3222" s="11"/>
      <c r="C3222" s="11"/>
      <c r="D3222" s="11"/>
      <c r="E3222" s="11"/>
      <c r="F3222" s="11"/>
      <c r="G3222" s="11"/>
      <c r="H3222" s="11"/>
      <c r="I3222" s="11"/>
      <c r="J3222" s="11"/>
      <c r="K3222" s="11"/>
    </row>
    <row r="3223" spans="1:11">
      <c r="A3223" s="204"/>
      <c r="B3223" s="11"/>
      <c r="C3223" s="11"/>
      <c r="D3223" s="11"/>
      <c r="E3223" s="11"/>
      <c r="F3223" s="11"/>
      <c r="G3223" s="11"/>
      <c r="H3223" s="11"/>
      <c r="I3223" s="11"/>
      <c r="J3223" s="11"/>
      <c r="K3223" s="11"/>
    </row>
    <row r="3224" spans="1:11">
      <c r="A3224" s="204"/>
      <c r="B3224" s="11"/>
      <c r="C3224" s="11"/>
      <c r="D3224" s="11"/>
      <c r="E3224" s="11"/>
      <c r="F3224" s="11"/>
      <c r="G3224" s="11"/>
      <c r="H3224" s="11"/>
      <c r="I3224" s="11"/>
      <c r="J3224" s="11"/>
      <c r="K3224" s="11"/>
    </row>
    <row r="3225" spans="1:11">
      <c r="A3225" s="204"/>
      <c r="B3225" s="11"/>
      <c r="C3225" s="11"/>
      <c r="D3225" s="11"/>
      <c r="E3225" s="11"/>
      <c r="F3225" s="11"/>
      <c r="G3225" s="11"/>
      <c r="H3225" s="11"/>
      <c r="I3225" s="11"/>
      <c r="J3225" s="11"/>
      <c r="K3225" s="11"/>
    </row>
    <row r="3226" spans="1:11">
      <c r="A3226" s="204"/>
      <c r="B3226" s="11"/>
      <c r="C3226" s="11"/>
      <c r="D3226" s="11"/>
      <c r="E3226" s="11"/>
      <c r="F3226" s="11"/>
      <c r="G3226" s="11"/>
      <c r="H3226" s="11"/>
      <c r="I3226" s="11"/>
      <c r="J3226" s="11"/>
      <c r="K3226" s="11"/>
    </row>
    <row r="3227" spans="1:11">
      <c r="A3227" s="204"/>
      <c r="B3227" s="11"/>
      <c r="C3227" s="11"/>
      <c r="D3227" s="11"/>
      <c r="E3227" s="11"/>
      <c r="F3227" s="11"/>
      <c r="G3227" s="11"/>
      <c r="H3227" s="11"/>
      <c r="I3227" s="11"/>
      <c r="J3227" s="11"/>
      <c r="K3227" s="11"/>
    </row>
    <row r="3228" spans="1:11">
      <c r="A3228" s="204"/>
      <c r="B3228" s="11"/>
      <c r="C3228" s="11"/>
      <c r="D3228" s="11"/>
      <c r="E3228" s="11"/>
      <c r="F3228" s="11"/>
      <c r="G3228" s="11"/>
      <c r="H3228" s="11"/>
      <c r="I3228" s="11"/>
      <c r="J3228" s="11"/>
      <c r="K3228" s="11"/>
    </row>
    <row r="3229" spans="1:11">
      <c r="A3229" s="204"/>
      <c r="B3229" s="11"/>
      <c r="C3229" s="11"/>
      <c r="D3229" s="11"/>
      <c r="E3229" s="11"/>
      <c r="F3229" s="11"/>
      <c r="G3229" s="11"/>
      <c r="H3229" s="11"/>
      <c r="I3229" s="11"/>
      <c r="J3229" s="11"/>
      <c r="K3229" s="11"/>
    </row>
    <row r="3230" spans="1:11">
      <c r="A3230" s="204"/>
      <c r="B3230" s="11"/>
      <c r="C3230" s="11"/>
      <c r="D3230" s="11"/>
      <c r="E3230" s="11"/>
      <c r="F3230" s="11"/>
      <c r="G3230" s="11"/>
      <c r="H3230" s="11"/>
      <c r="I3230" s="11"/>
      <c r="J3230" s="11"/>
      <c r="K3230" s="11"/>
    </row>
    <row r="3231" spans="1:11">
      <c r="A3231" s="204"/>
      <c r="B3231" s="11"/>
      <c r="C3231" s="11"/>
      <c r="D3231" s="11"/>
      <c r="E3231" s="11"/>
      <c r="F3231" s="11"/>
      <c r="G3231" s="11"/>
      <c r="H3231" s="11"/>
      <c r="I3231" s="11"/>
      <c r="J3231" s="11"/>
      <c r="K3231" s="11"/>
    </row>
    <row r="3232" spans="1:11">
      <c r="A3232" s="204"/>
      <c r="B3232" s="11"/>
      <c r="C3232" s="11"/>
      <c r="D3232" s="11"/>
      <c r="E3232" s="11"/>
      <c r="F3232" s="11"/>
      <c r="G3232" s="11"/>
      <c r="H3232" s="11"/>
      <c r="I3232" s="11"/>
      <c r="J3232" s="11"/>
      <c r="K3232" s="11"/>
    </row>
    <row r="3233" spans="1:11">
      <c r="A3233" s="204"/>
      <c r="B3233" s="11"/>
      <c r="C3233" s="11"/>
      <c r="D3233" s="11"/>
      <c r="E3233" s="11"/>
      <c r="F3233" s="11"/>
      <c r="G3233" s="11"/>
      <c r="H3233" s="11"/>
      <c r="I3233" s="11"/>
      <c r="J3233" s="11"/>
      <c r="K3233" s="11"/>
    </row>
    <row r="3234" spans="1:11">
      <c r="A3234" s="204"/>
      <c r="B3234" s="11"/>
      <c r="C3234" s="11"/>
      <c r="D3234" s="11"/>
      <c r="E3234" s="11"/>
      <c r="F3234" s="11"/>
      <c r="G3234" s="11"/>
      <c r="H3234" s="11"/>
      <c r="I3234" s="11"/>
      <c r="J3234" s="11"/>
      <c r="K3234" s="11"/>
    </row>
    <row r="3235" spans="1:11">
      <c r="A3235" s="204"/>
      <c r="B3235" s="11"/>
      <c r="C3235" s="11"/>
      <c r="D3235" s="11"/>
      <c r="E3235" s="11"/>
      <c r="F3235" s="11"/>
      <c r="G3235" s="11"/>
      <c r="H3235" s="11"/>
      <c r="I3235" s="11"/>
      <c r="J3235" s="11"/>
      <c r="K3235" s="11"/>
    </row>
    <row r="3236" spans="1:11">
      <c r="A3236" s="204"/>
      <c r="B3236" s="11"/>
      <c r="C3236" s="11"/>
      <c r="D3236" s="11"/>
      <c r="E3236" s="11"/>
      <c r="F3236" s="11"/>
      <c r="G3236" s="11"/>
      <c r="H3236" s="11"/>
      <c r="I3236" s="11"/>
      <c r="J3236" s="11"/>
      <c r="K3236" s="11"/>
    </row>
    <row r="3237" spans="1:11">
      <c r="A3237" s="204"/>
      <c r="B3237" s="11"/>
      <c r="C3237" s="11"/>
      <c r="D3237" s="11"/>
      <c r="E3237" s="11"/>
      <c r="F3237" s="11"/>
      <c r="G3237" s="11"/>
      <c r="H3237" s="11"/>
      <c r="I3237" s="11"/>
      <c r="J3237" s="11"/>
      <c r="K3237" s="11"/>
    </row>
    <row r="3238" spans="1:11">
      <c r="A3238" s="204"/>
      <c r="B3238" s="11"/>
      <c r="C3238" s="11"/>
      <c r="D3238" s="11"/>
      <c r="E3238" s="11"/>
      <c r="F3238" s="11"/>
      <c r="G3238" s="11"/>
      <c r="H3238" s="11"/>
      <c r="I3238" s="11"/>
      <c r="J3238" s="11"/>
      <c r="K3238" s="11"/>
    </row>
    <row r="3239" spans="1:11">
      <c r="A3239" s="204"/>
      <c r="B3239" s="11"/>
      <c r="C3239" s="11"/>
      <c r="D3239" s="11"/>
      <c r="E3239" s="11"/>
      <c r="F3239" s="11"/>
      <c r="G3239" s="11"/>
      <c r="H3239" s="11"/>
      <c r="I3239" s="11"/>
      <c r="J3239" s="11"/>
      <c r="K3239" s="11"/>
    </row>
    <row r="3240" spans="1:11">
      <c r="A3240" s="204"/>
      <c r="B3240" s="11"/>
      <c r="C3240" s="11"/>
      <c r="D3240" s="11"/>
      <c r="E3240" s="11"/>
      <c r="F3240" s="11"/>
      <c r="G3240" s="11"/>
      <c r="H3240" s="11"/>
      <c r="I3240" s="11"/>
      <c r="J3240" s="11"/>
      <c r="K3240" s="11"/>
    </row>
    <row r="3241" spans="1:11">
      <c r="A3241" s="204"/>
      <c r="B3241" s="11"/>
      <c r="C3241" s="11"/>
      <c r="D3241" s="11"/>
      <c r="E3241" s="11"/>
      <c r="F3241" s="11"/>
      <c r="G3241" s="11"/>
      <c r="H3241" s="11"/>
      <c r="I3241" s="11"/>
      <c r="J3241" s="11"/>
      <c r="K3241" s="11"/>
    </row>
    <row r="3242" spans="1:11">
      <c r="A3242" s="204"/>
      <c r="B3242" s="11"/>
      <c r="C3242" s="11"/>
      <c r="D3242" s="11"/>
      <c r="E3242" s="11"/>
      <c r="F3242" s="11"/>
      <c r="G3242" s="11"/>
      <c r="H3242" s="11"/>
      <c r="I3242" s="11"/>
      <c r="J3242" s="11"/>
      <c r="K3242" s="11"/>
    </row>
    <row r="3243" spans="1:11">
      <c r="A3243" s="204"/>
      <c r="B3243" s="11"/>
      <c r="C3243" s="11"/>
      <c r="D3243" s="11"/>
      <c r="E3243" s="11"/>
      <c r="F3243" s="11"/>
      <c r="G3243" s="11"/>
      <c r="H3243" s="11"/>
      <c r="I3243" s="11"/>
      <c r="J3243" s="11"/>
      <c r="K3243" s="11"/>
    </row>
    <row r="3244" spans="1:11">
      <c r="A3244" s="204"/>
      <c r="B3244" s="11"/>
      <c r="C3244" s="11"/>
      <c r="D3244" s="11"/>
      <c r="E3244" s="11"/>
      <c r="F3244" s="11"/>
      <c r="G3244" s="11"/>
      <c r="H3244" s="11"/>
      <c r="I3244" s="11"/>
      <c r="J3244" s="11"/>
      <c r="K3244" s="11"/>
    </row>
    <row r="3245" spans="1:11">
      <c r="A3245" s="204"/>
      <c r="B3245" s="11"/>
      <c r="C3245" s="11"/>
      <c r="D3245" s="11"/>
      <c r="E3245" s="11"/>
      <c r="F3245" s="11"/>
      <c r="G3245" s="11"/>
      <c r="H3245" s="11"/>
      <c r="I3245" s="11"/>
      <c r="J3245" s="11"/>
      <c r="K3245" s="11"/>
    </row>
    <row r="3246" spans="1:11">
      <c r="A3246" s="204"/>
      <c r="B3246" s="11"/>
      <c r="C3246" s="11"/>
      <c r="D3246" s="11"/>
      <c r="E3246" s="11"/>
      <c r="F3246" s="11"/>
      <c r="G3246" s="11"/>
      <c r="H3246" s="11"/>
      <c r="I3246" s="11"/>
      <c r="J3246" s="11"/>
      <c r="K3246" s="11"/>
    </row>
    <row r="3247" spans="1:11">
      <c r="A3247" s="204"/>
      <c r="B3247" s="11"/>
      <c r="C3247" s="11"/>
      <c r="D3247" s="11"/>
      <c r="E3247" s="11"/>
      <c r="F3247" s="11"/>
      <c r="G3247" s="11"/>
      <c r="H3247" s="11"/>
      <c r="I3247" s="11"/>
      <c r="J3247" s="11"/>
      <c r="K3247" s="11"/>
    </row>
    <row r="3248" spans="1:11">
      <c r="A3248" s="204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</row>
    <row r="3249" spans="1:11">
      <c r="A3249" s="204"/>
      <c r="B3249" s="11"/>
      <c r="C3249" s="11"/>
      <c r="D3249" s="11"/>
      <c r="E3249" s="11"/>
      <c r="F3249" s="11"/>
      <c r="G3249" s="11"/>
      <c r="H3249" s="11"/>
      <c r="I3249" s="11"/>
      <c r="J3249" s="11"/>
      <c r="K3249" s="11"/>
    </row>
    <row r="3250" spans="1:11">
      <c r="A3250" s="204"/>
      <c r="B3250" s="11"/>
      <c r="C3250" s="11"/>
      <c r="D3250" s="11"/>
      <c r="E3250" s="11"/>
      <c r="F3250" s="11"/>
      <c r="G3250" s="11"/>
      <c r="H3250" s="11"/>
      <c r="I3250" s="11"/>
      <c r="J3250" s="11"/>
      <c r="K3250" s="11"/>
    </row>
    <row r="3251" spans="1:11">
      <c r="A3251" s="204"/>
      <c r="B3251" s="11"/>
      <c r="C3251" s="11"/>
      <c r="D3251" s="11"/>
      <c r="E3251" s="11"/>
      <c r="F3251" s="11"/>
      <c r="G3251" s="11"/>
      <c r="H3251" s="11"/>
      <c r="I3251" s="11"/>
      <c r="J3251" s="11"/>
      <c r="K3251" s="11"/>
    </row>
    <row r="3252" spans="1:11">
      <c r="A3252" s="204"/>
      <c r="B3252" s="11"/>
      <c r="C3252" s="11"/>
      <c r="D3252" s="11"/>
      <c r="E3252" s="11"/>
      <c r="F3252" s="11"/>
      <c r="G3252" s="11"/>
      <c r="H3252" s="11"/>
      <c r="I3252" s="11"/>
      <c r="J3252" s="11"/>
      <c r="K3252" s="11"/>
    </row>
    <row r="3253" spans="1:11">
      <c r="A3253" s="204"/>
      <c r="B3253" s="11"/>
      <c r="C3253" s="11"/>
      <c r="D3253" s="11"/>
      <c r="E3253" s="11"/>
      <c r="F3253" s="11"/>
      <c r="G3253" s="11"/>
      <c r="H3253" s="11"/>
      <c r="I3253" s="11"/>
      <c r="J3253" s="11"/>
      <c r="K3253" s="11"/>
    </row>
    <row r="3254" spans="1:11">
      <c r="A3254" s="204"/>
      <c r="B3254" s="11"/>
      <c r="C3254" s="11"/>
      <c r="D3254" s="11"/>
      <c r="E3254" s="11"/>
      <c r="F3254" s="11"/>
      <c r="G3254" s="11"/>
      <c r="H3254" s="11"/>
      <c r="I3254" s="11"/>
      <c r="J3254" s="11"/>
      <c r="K3254" s="11"/>
    </row>
    <row r="3255" spans="1:11">
      <c r="A3255" s="204"/>
      <c r="B3255" s="11"/>
      <c r="C3255" s="11"/>
      <c r="D3255" s="11"/>
      <c r="E3255" s="11"/>
      <c r="F3255" s="11"/>
      <c r="G3255" s="11"/>
      <c r="H3255" s="11"/>
      <c r="I3255" s="11"/>
      <c r="J3255" s="11"/>
      <c r="K3255" s="11"/>
    </row>
    <row r="3256" spans="1:11">
      <c r="A3256" s="204"/>
      <c r="B3256" s="11"/>
      <c r="C3256" s="11"/>
      <c r="D3256" s="11"/>
      <c r="E3256" s="11"/>
      <c r="F3256" s="11"/>
      <c r="G3256" s="11"/>
      <c r="H3256" s="11"/>
      <c r="I3256" s="11"/>
      <c r="J3256" s="11"/>
      <c r="K3256" s="11"/>
    </row>
    <row r="3257" spans="1:11">
      <c r="A3257" s="204"/>
      <c r="B3257" s="11"/>
      <c r="C3257" s="11"/>
      <c r="D3257" s="11"/>
      <c r="E3257" s="11"/>
      <c r="F3257" s="11"/>
      <c r="G3257" s="11"/>
      <c r="H3257" s="11"/>
      <c r="I3257" s="11"/>
      <c r="J3257" s="11"/>
      <c r="K3257" s="11"/>
    </row>
    <row r="3258" spans="1:11">
      <c r="A3258" s="204"/>
      <c r="B3258" s="11"/>
      <c r="C3258" s="11"/>
      <c r="D3258" s="11"/>
      <c r="E3258" s="11"/>
      <c r="F3258" s="11"/>
      <c r="G3258" s="11"/>
      <c r="H3258" s="11"/>
      <c r="I3258" s="11"/>
      <c r="J3258" s="11"/>
      <c r="K3258" s="11"/>
    </row>
    <row r="3259" spans="1:11">
      <c r="A3259" s="204"/>
      <c r="B3259" s="11"/>
      <c r="C3259" s="11"/>
      <c r="D3259" s="11"/>
      <c r="E3259" s="11"/>
      <c r="F3259" s="11"/>
      <c r="G3259" s="11"/>
      <c r="H3259" s="11"/>
      <c r="I3259" s="11"/>
      <c r="J3259" s="11"/>
      <c r="K3259" s="11"/>
    </row>
    <row r="3260" spans="1:11">
      <c r="A3260" s="204"/>
      <c r="B3260" s="11"/>
      <c r="C3260" s="11"/>
      <c r="D3260" s="11"/>
      <c r="E3260" s="11"/>
      <c r="F3260" s="11"/>
      <c r="G3260" s="11"/>
      <c r="H3260" s="11"/>
      <c r="I3260" s="11"/>
      <c r="J3260" s="11"/>
      <c r="K3260" s="11"/>
    </row>
    <row r="3261" spans="1:11">
      <c r="A3261" s="204"/>
      <c r="B3261" s="11"/>
      <c r="C3261" s="11"/>
      <c r="D3261" s="11"/>
      <c r="E3261" s="11"/>
      <c r="F3261" s="11"/>
      <c r="G3261" s="11"/>
      <c r="H3261" s="11"/>
      <c r="I3261" s="11"/>
      <c r="J3261" s="11"/>
      <c r="K3261" s="11"/>
    </row>
    <row r="3262" spans="1:11">
      <c r="A3262" s="204"/>
      <c r="B3262" s="11"/>
      <c r="C3262" s="11"/>
      <c r="D3262" s="11"/>
      <c r="E3262" s="11"/>
      <c r="F3262" s="11"/>
      <c r="G3262" s="11"/>
      <c r="H3262" s="11"/>
      <c r="I3262" s="11"/>
      <c r="J3262" s="11"/>
      <c r="K3262" s="11"/>
    </row>
    <row r="3263" spans="1:11">
      <c r="A3263" s="204"/>
      <c r="B3263" s="11"/>
      <c r="C3263" s="11"/>
      <c r="D3263" s="11"/>
      <c r="E3263" s="11"/>
      <c r="F3263" s="11"/>
      <c r="G3263" s="11"/>
      <c r="H3263" s="11"/>
      <c r="I3263" s="11"/>
      <c r="J3263" s="11"/>
      <c r="K3263" s="11"/>
    </row>
    <row r="3264" spans="1:11">
      <c r="A3264" s="204"/>
      <c r="B3264" s="11"/>
      <c r="C3264" s="11"/>
      <c r="D3264" s="11"/>
      <c r="E3264" s="11"/>
      <c r="F3264" s="11"/>
      <c r="G3264" s="11"/>
      <c r="H3264" s="11"/>
      <c r="I3264" s="11"/>
      <c r="J3264" s="11"/>
      <c r="K3264" s="11"/>
    </row>
    <row r="3265" spans="1:11">
      <c r="A3265" s="204"/>
      <c r="B3265" s="11"/>
      <c r="C3265" s="11"/>
      <c r="D3265" s="11"/>
      <c r="E3265" s="11"/>
      <c r="F3265" s="11"/>
      <c r="G3265" s="11"/>
      <c r="H3265" s="11"/>
      <c r="I3265" s="11"/>
      <c r="J3265" s="11"/>
      <c r="K3265" s="11"/>
    </row>
    <row r="3266" spans="1:11">
      <c r="A3266" s="204"/>
      <c r="B3266" s="11"/>
      <c r="C3266" s="11"/>
      <c r="D3266" s="11"/>
      <c r="E3266" s="11"/>
      <c r="F3266" s="11"/>
      <c r="G3266" s="11"/>
      <c r="H3266" s="11"/>
      <c r="I3266" s="11"/>
      <c r="J3266" s="11"/>
      <c r="K3266" s="11"/>
    </row>
    <row r="3267" spans="1:11">
      <c r="A3267" s="204"/>
      <c r="B3267" s="11"/>
      <c r="C3267" s="11"/>
      <c r="D3267" s="11"/>
      <c r="E3267" s="11"/>
      <c r="F3267" s="11"/>
      <c r="G3267" s="11"/>
      <c r="H3267" s="11"/>
      <c r="I3267" s="11"/>
      <c r="J3267" s="11"/>
      <c r="K3267" s="11"/>
    </row>
    <row r="3268" spans="1:11">
      <c r="A3268" s="204"/>
      <c r="B3268" s="11"/>
      <c r="C3268" s="11"/>
      <c r="D3268" s="11"/>
      <c r="E3268" s="11"/>
      <c r="F3268" s="11"/>
      <c r="G3268" s="11"/>
      <c r="H3268" s="11"/>
      <c r="I3268" s="11"/>
      <c r="J3268" s="11"/>
      <c r="K3268" s="11"/>
    </row>
    <row r="3269" spans="1:11">
      <c r="A3269" s="204"/>
      <c r="B3269" s="11"/>
      <c r="C3269" s="11"/>
      <c r="D3269" s="11"/>
      <c r="E3269" s="11"/>
      <c r="F3269" s="11"/>
      <c r="G3269" s="11"/>
      <c r="H3269" s="11"/>
      <c r="I3269" s="11"/>
      <c r="J3269" s="11"/>
      <c r="K3269" s="11"/>
    </row>
    <row r="3270" spans="1:11">
      <c r="A3270" s="204"/>
      <c r="B3270" s="11"/>
      <c r="C3270" s="11"/>
      <c r="D3270" s="11"/>
      <c r="E3270" s="11"/>
      <c r="F3270" s="11"/>
      <c r="G3270" s="11"/>
      <c r="H3270" s="11"/>
      <c r="I3270" s="11"/>
      <c r="J3270" s="11"/>
      <c r="K3270" s="11"/>
    </row>
    <row r="3271" spans="1:11">
      <c r="A3271" s="204"/>
      <c r="B3271" s="11"/>
      <c r="C3271" s="11"/>
      <c r="D3271" s="11"/>
      <c r="E3271" s="11"/>
      <c r="F3271" s="11"/>
      <c r="G3271" s="11"/>
      <c r="H3271" s="11"/>
      <c r="I3271" s="11"/>
      <c r="J3271" s="11"/>
      <c r="K3271" s="11"/>
    </row>
    <row r="3272" spans="1:11">
      <c r="A3272" s="204"/>
      <c r="B3272" s="11"/>
      <c r="C3272" s="11"/>
      <c r="D3272" s="11"/>
      <c r="E3272" s="11"/>
      <c r="F3272" s="11"/>
      <c r="G3272" s="11"/>
      <c r="H3272" s="11"/>
      <c r="I3272" s="11"/>
      <c r="J3272" s="11"/>
      <c r="K3272" s="11"/>
    </row>
    <row r="3273" spans="1:11">
      <c r="A3273" s="204"/>
      <c r="B3273" s="11"/>
      <c r="C3273" s="11"/>
      <c r="D3273" s="11"/>
      <c r="E3273" s="11"/>
      <c r="F3273" s="11"/>
      <c r="G3273" s="11"/>
      <c r="H3273" s="11"/>
      <c r="I3273" s="11"/>
      <c r="J3273" s="11"/>
      <c r="K3273" s="11"/>
    </row>
    <row r="3274" spans="1:11">
      <c r="A3274" s="204"/>
      <c r="B3274" s="11"/>
      <c r="C3274" s="11"/>
      <c r="D3274" s="11"/>
      <c r="E3274" s="11"/>
      <c r="F3274" s="11"/>
      <c r="G3274" s="11"/>
      <c r="H3274" s="11"/>
      <c r="I3274" s="11"/>
      <c r="J3274" s="11"/>
      <c r="K3274" s="11"/>
    </row>
    <row r="3275" spans="1:11">
      <c r="A3275" s="204"/>
      <c r="B3275" s="11"/>
      <c r="C3275" s="11"/>
      <c r="D3275" s="11"/>
      <c r="E3275" s="11"/>
      <c r="F3275" s="11"/>
      <c r="G3275" s="11"/>
      <c r="H3275" s="11"/>
      <c r="I3275" s="11"/>
      <c r="J3275" s="11"/>
      <c r="K3275" s="11"/>
    </row>
    <row r="3276" spans="1:11">
      <c r="A3276" s="204"/>
      <c r="B3276" s="11"/>
      <c r="C3276" s="11"/>
      <c r="D3276" s="11"/>
      <c r="E3276" s="11"/>
      <c r="F3276" s="11"/>
      <c r="G3276" s="11"/>
      <c r="H3276" s="11"/>
      <c r="I3276" s="11"/>
      <c r="J3276" s="11"/>
      <c r="K3276" s="11"/>
    </row>
    <row r="3277" spans="1:11">
      <c r="A3277" s="204"/>
      <c r="B3277" s="11"/>
      <c r="C3277" s="11"/>
      <c r="D3277" s="11"/>
      <c r="E3277" s="11"/>
      <c r="F3277" s="11"/>
      <c r="G3277" s="11"/>
      <c r="H3277" s="11"/>
      <c r="I3277" s="11"/>
      <c r="J3277" s="11"/>
      <c r="K3277" s="11"/>
    </row>
    <row r="3278" spans="1:11">
      <c r="A3278" s="204"/>
      <c r="B3278" s="11"/>
      <c r="C3278" s="11"/>
      <c r="D3278" s="11"/>
      <c r="E3278" s="11"/>
      <c r="F3278" s="11"/>
      <c r="G3278" s="11"/>
      <c r="H3278" s="11"/>
      <c r="I3278" s="11"/>
      <c r="J3278" s="11"/>
      <c r="K3278" s="11"/>
    </row>
    <row r="3279" spans="1:11">
      <c r="A3279" s="204"/>
      <c r="B3279" s="11"/>
      <c r="C3279" s="11"/>
      <c r="D3279" s="11"/>
      <c r="E3279" s="11"/>
      <c r="F3279" s="11"/>
      <c r="G3279" s="11"/>
      <c r="H3279" s="11"/>
      <c r="I3279" s="11"/>
      <c r="J3279" s="11"/>
      <c r="K3279" s="11"/>
    </row>
    <row r="3280" spans="1:11">
      <c r="A3280" s="204"/>
      <c r="B3280" s="11"/>
      <c r="C3280" s="11"/>
      <c r="D3280" s="11"/>
      <c r="E3280" s="11"/>
      <c r="F3280" s="11"/>
      <c r="G3280" s="11"/>
      <c r="H3280" s="11"/>
      <c r="I3280" s="11"/>
      <c r="J3280" s="11"/>
      <c r="K3280" s="11"/>
    </row>
    <row r="3281" spans="1:11">
      <c r="A3281" s="204"/>
      <c r="B3281" s="11"/>
      <c r="C3281" s="11"/>
      <c r="D3281" s="11"/>
      <c r="E3281" s="11"/>
      <c r="F3281" s="11"/>
      <c r="G3281" s="11"/>
      <c r="H3281" s="11"/>
      <c r="I3281" s="11"/>
      <c r="J3281" s="11"/>
      <c r="K3281" s="11"/>
    </row>
    <row r="3282" spans="1:11">
      <c r="A3282" s="204"/>
      <c r="B3282" s="11"/>
      <c r="C3282" s="11"/>
      <c r="D3282" s="11"/>
      <c r="E3282" s="11"/>
      <c r="F3282" s="11"/>
      <c r="G3282" s="11"/>
      <c r="H3282" s="11"/>
      <c r="I3282" s="11"/>
      <c r="J3282" s="11"/>
      <c r="K3282" s="11"/>
    </row>
    <row r="3283" spans="1:11">
      <c r="A3283" s="204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</row>
    <row r="3284" spans="1:11">
      <c r="A3284" s="204"/>
      <c r="B3284" s="11"/>
      <c r="C3284" s="11"/>
      <c r="D3284" s="11"/>
      <c r="E3284" s="11"/>
      <c r="F3284" s="11"/>
      <c r="G3284" s="11"/>
      <c r="H3284" s="11"/>
      <c r="I3284" s="11"/>
      <c r="J3284" s="11"/>
      <c r="K3284" s="11"/>
    </row>
    <row r="3285" spans="1:11">
      <c r="A3285" s="204"/>
      <c r="B3285" s="11"/>
      <c r="C3285" s="11"/>
      <c r="D3285" s="11"/>
      <c r="E3285" s="11"/>
      <c r="F3285" s="11"/>
      <c r="G3285" s="11"/>
      <c r="H3285" s="11"/>
      <c r="I3285" s="11"/>
      <c r="J3285" s="11"/>
      <c r="K3285" s="11"/>
    </row>
    <row r="3286" spans="1:11">
      <c r="A3286" s="204"/>
      <c r="B3286" s="11"/>
      <c r="C3286" s="11"/>
      <c r="D3286" s="11"/>
      <c r="E3286" s="11"/>
      <c r="F3286" s="11"/>
      <c r="G3286" s="11"/>
      <c r="H3286" s="11"/>
      <c r="I3286" s="11"/>
      <c r="J3286" s="11"/>
      <c r="K3286" s="11"/>
    </row>
    <row r="3287" spans="1:11">
      <c r="A3287" s="204"/>
      <c r="B3287" s="11"/>
      <c r="C3287" s="11"/>
      <c r="D3287" s="11"/>
      <c r="E3287" s="11"/>
      <c r="F3287" s="11"/>
      <c r="G3287" s="11"/>
      <c r="H3287" s="11"/>
      <c r="I3287" s="11"/>
      <c r="J3287" s="11"/>
      <c r="K3287" s="11"/>
    </row>
    <row r="3288" spans="1:11">
      <c r="A3288" s="204"/>
      <c r="B3288" s="11"/>
      <c r="C3288" s="11"/>
      <c r="D3288" s="11"/>
      <c r="E3288" s="11"/>
      <c r="F3288" s="11"/>
      <c r="G3288" s="11"/>
      <c r="H3288" s="11"/>
      <c r="I3288" s="11"/>
      <c r="J3288" s="11"/>
      <c r="K3288" s="11"/>
    </row>
    <row r="3289" spans="1:11">
      <c r="A3289" s="204"/>
      <c r="B3289" s="11"/>
      <c r="C3289" s="11"/>
      <c r="D3289" s="11"/>
      <c r="E3289" s="11"/>
      <c r="F3289" s="11"/>
      <c r="G3289" s="11"/>
      <c r="H3289" s="11"/>
      <c r="I3289" s="11"/>
      <c r="J3289" s="11"/>
      <c r="K3289" s="11"/>
    </row>
    <row r="3290" spans="1:11">
      <c r="A3290" s="204"/>
      <c r="B3290" s="11"/>
      <c r="C3290" s="11"/>
      <c r="D3290" s="11"/>
      <c r="E3290" s="11"/>
      <c r="F3290" s="11"/>
      <c r="G3290" s="11"/>
      <c r="H3290" s="11"/>
      <c r="I3290" s="11"/>
      <c r="J3290" s="11"/>
      <c r="K3290" s="11"/>
    </row>
    <row r="3291" spans="1:11">
      <c r="A3291" s="204"/>
      <c r="B3291" s="11"/>
      <c r="C3291" s="11"/>
      <c r="D3291" s="11"/>
      <c r="E3291" s="11"/>
      <c r="F3291" s="11"/>
      <c r="G3291" s="11"/>
      <c r="H3291" s="11"/>
      <c r="I3291" s="11"/>
      <c r="J3291" s="11"/>
      <c r="K3291" s="11"/>
    </row>
    <row r="3292" spans="1:11">
      <c r="A3292" s="204"/>
      <c r="B3292" s="11"/>
      <c r="C3292" s="11"/>
      <c r="D3292" s="11"/>
      <c r="E3292" s="11"/>
      <c r="F3292" s="11"/>
      <c r="G3292" s="11"/>
      <c r="H3292" s="11"/>
      <c r="I3292" s="11"/>
      <c r="J3292" s="11"/>
      <c r="K3292" s="11"/>
    </row>
    <row r="3293" spans="1:11">
      <c r="A3293" s="204"/>
      <c r="B3293" s="11"/>
      <c r="C3293" s="11"/>
      <c r="D3293" s="11"/>
      <c r="E3293" s="11"/>
      <c r="F3293" s="11"/>
      <c r="G3293" s="11"/>
      <c r="H3293" s="11"/>
      <c r="I3293" s="11"/>
      <c r="J3293" s="11"/>
      <c r="K3293" s="11"/>
    </row>
    <row r="3294" spans="1:11">
      <c r="A3294" s="204"/>
      <c r="B3294" s="11"/>
      <c r="C3294" s="11"/>
      <c r="D3294" s="11"/>
      <c r="E3294" s="11"/>
      <c r="F3294" s="11"/>
      <c r="G3294" s="11"/>
      <c r="H3294" s="11"/>
      <c r="I3294" s="11"/>
      <c r="J3294" s="11"/>
      <c r="K3294" s="11"/>
    </row>
    <row r="3295" spans="1:11">
      <c r="A3295" s="204"/>
      <c r="B3295" s="11"/>
      <c r="C3295" s="11"/>
      <c r="D3295" s="11"/>
      <c r="E3295" s="11"/>
      <c r="F3295" s="11"/>
      <c r="G3295" s="11"/>
      <c r="H3295" s="11"/>
      <c r="I3295" s="11"/>
      <c r="J3295" s="11"/>
      <c r="K3295" s="11"/>
    </row>
    <row r="3296" spans="1:11">
      <c r="A3296" s="204"/>
      <c r="B3296" s="11"/>
      <c r="C3296" s="11"/>
      <c r="D3296" s="11"/>
      <c r="E3296" s="11"/>
      <c r="F3296" s="11"/>
      <c r="G3296" s="11"/>
      <c r="H3296" s="11"/>
      <c r="I3296" s="11"/>
      <c r="J3296" s="11"/>
      <c r="K3296" s="11"/>
    </row>
    <row r="3297" spans="1:11">
      <c r="A3297" s="204"/>
      <c r="B3297" s="11"/>
      <c r="C3297" s="11"/>
      <c r="D3297" s="11"/>
      <c r="E3297" s="11"/>
      <c r="F3297" s="11"/>
      <c r="G3297" s="11"/>
      <c r="H3297" s="11"/>
      <c r="I3297" s="11"/>
      <c r="J3297" s="11"/>
      <c r="K3297" s="11"/>
    </row>
    <row r="3298" spans="1:11">
      <c r="A3298" s="204"/>
      <c r="B3298" s="11"/>
      <c r="C3298" s="11"/>
      <c r="D3298" s="11"/>
      <c r="E3298" s="11"/>
      <c r="F3298" s="11"/>
      <c r="G3298" s="11"/>
      <c r="H3298" s="11"/>
      <c r="I3298" s="11"/>
      <c r="J3298" s="11"/>
      <c r="K3298" s="11"/>
    </row>
    <row r="3299" spans="1:11">
      <c r="A3299" s="204"/>
      <c r="B3299" s="11"/>
      <c r="C3299" s="11"/>
      <c r="D3299" s="11"/>
      <c r="E3299" s="11"/>
      <c r="F3299" s="11"/>
      <c r="G3299" s="11"/>
      <c r="H3299" s="11"/>
      <c r="I3299" s="11"/>
      <c r="J3299" s="11"/>
      <c r="K3299" s="11"/>
    </row>
    <row r="3300" spans="1:11">
      <c r="A3300" s="204"/>
      <c r="B3300" s="11"/>
      <c r="C3300" s="11"/>
      <c r="D3300" s="11"/>
      <c r="E3300" s="11"/>
      <c r="F3300" s="11"/>
      <c r="G3300" s="11"/>
      <c r="H3300" s="11"/>
      <c r="I3300" s="11"/>
      <c r="J3300" s="11"/>
      <c r="K3300" s="11"/>
    </row>
    <row r="3301" spans="1:11">
      <c r="A3301" s="204"/>
      <c r="B3301" s="11"/>
      <c r="C3301" s="11"/>
      <c r="D3301" s="11"/>
      <c r="E3301" s="11"/>
      <c r="F3301" s="11"/>
      <c r="G3301" s="11"/>
      <c r="H3301" s="11"/>
      <c r="I3301" s="11"/>
      <c r="J3301" s="11"/>
      <c r="K3301" s="11"/>
    </row>
    <row r="3302" spans="1:11">
      <c r="A3302" s="204"/>
      <c r="B3302" s="11"/>
      <c r="C3302" s="11"/>
      <c r="D3302" s="11"/>
      <c r="E3302" s="11"/>
      <c r="F3302" s="11"/>
      <c r="G3302" s="11"/>
      <c r="H3302" s="11"/>
      <c r="I3302" s="11"/>
      <c r="J3302" s="11"/>
      <c r="K3302" s="11"/>
    </row>
    <row r="3303" spans="1:11">
      <c r="A3303" s="204"/>
      <c r="B3303" s="11"/>
      <c r="C3303" s="11"/>
      <c r="D3303" s="11"/>
      <c r="E3303" s="11"/>
      <c r="F3303" s="11"/>
      <c r="G3303" s="11"/>
      <c r="H3303" s="11"/>
      <c r="I3303" s="11"/>
      <c r="J3303" s="11"/>
      <c r="K3303" s="11"/>
    </row>
    <row r="3304" spans="1:11">
      <c r="A3304" s="204"/>
      <c r="B3304" s="11"/>
      <c r="C3304" s="11"/>
      <c r="D3304" s="11"/>
      <c r="E3304" s="11"/>
      <c r="F3304" s="11"/>
      <c r="G3304" s="11"/>
      <c r="H3304" s="11"/>
      <c r="I3304" s="11"/>
      <c r="J3304" s="11"/>
      <c r="K3304" s="11"/>
    </row>
    <row r="3305" spans="1:11">
      <c r="A3305" s="204"/>
      <c r="B3305" s="11"/>
      <c r="C3305" s="11"/>
      <c r="D3305" s="11"/>
      <c r="E3305" s="11"/>
      <c r="F3305" s="11"/>
      <c r="G3305" s="11"/>
      <c r="H3305" s="11"/>
      <c r="I3305" s="11"/>
      <c r="J3305" s="11"/>
      <c r="K3305" s="11"/>
    </row>
    <row r="3306" spans="1:11">
      <c r="A3306" s="204"/>
      <c r="B3306" s="11"/>
      <c r="C3306" s="11"/>
      <c r="D3306" s="11"/>
      <c r="E3306" s="11"/>
      <c r="F3306" s="11"/>
      <c r="G3306" s="11"/>
      <c r="H3306" s="11"/>
      <c r="I3306" s="11"/>
      <c r="J3306" s="11"/>
      <c r="K3306" s="11"/>
    </row>
    <row r="3307" spans="1:11">
      <c r="A3307" s="204"/>
      <c r="B3307" s="11"/>
      <c r="C3307" s="11"/>
      <c r="D3307" s="11"/>
      <c r="E3307" s="11"/>
      <c r="F3307" s="11"/>
      <c r="G3307" s="11"/>
      <c r="H3307" s="11"/>
      <c r="I3307" s="11"/>
      <c r="J3307" s="11"/>
      <c r="K3307" s="11"/>
    </row>
    <row r="3308" spans="1:11">
      <c r="A3308" s="204"/>
      <c r="B3308" s="11"/>
      <c r="C3308" s="11"/>
      <c r="D3308" s="11"/>
      <c r="E3308" s="11"/>
      <c r="F3308" s="11"/>
      <c r="G3308" s="11"/>
      <c r="H3308" s="11"/>
      <c r="I3308" s="11"/>
      <c r="J3308" s="11"/>
      <c r="K3308" s="11"/>
    </row>
    <row r="3309" spans="1:11">
      <c r="A3309" s="204"/>
      <c r="B3309" s="11"/>
      <c r="C3309" s="11"/>
      <c r="D3309" s="11"/>
      <c r="E3309" s="11"/>
      <c r="F3309" s="11"/>
      <c r="G3309" s="11"/>
      <c r="H3309" s="11"/>
      <c r="I3309" s="11"/>
      <c r="J3309" s="11"/>
      <c r="K3309" s="11"/>
    </row>
    <row r="3310" spans="1:11">
      <c r="A3310" s="204"/>
      <c r="B3310" s="11"/>
      <c r="C3310" s="11"/>
      <c r="D3310" s="11"/>
      <c r="E3310" s="11"/>
      <c r="F3310" s="11"/>
      <c r="G3310" s="11"/>
      <c r="H3310" s="11"/>
      <c r="I3310" s="11"/>
      <c r="J3310" s="11"/>
      <c r="K3310" s="11"/>
    </row>
    <row r="3311" spans="1:11">
      <c r="A3311" s="204"/>
      <c r="B3311" s="11"/>
      <c r="C3311" s="11"/>
      <c r="D3311" s="11"/>
      <c r="E3311" s="11"/>
      <c r="F3311" s="11"/>
      <c r="G3311" s="11"/>
      <c r="H3311" s="11"/>
      <c r="I3311" s="11"/>
      <c r="J3311" s="11"/>
      <c r="K3311" s="11"/>
    </row>
    <row r="3312" spans="1:11">
      <c r="A3312" s="204"/>
      <c r="B3312" s="11"/>
      <c r="C3312" s="11"/>
      <c r="D3312" s="11"/>
      <c r="E3312" s="11"/>
      <c r="F3312" s="11"/>
      <c r="G3312" s="11"/>
      <c r="H3312" s="11"/>
      <c r="I3312" s="11"/>
      <c r="J3312" s="11"/>
      <c r="K3312" s="11"/>
    </row>
    <row r="3313" spans="1:11">
      <c r="A3313" s="204"/>
      <c r="B3313" s="11"/>
      <c r="C3313" s="11"/>
      <c r="D3313" s="11"/>
      <c r="E3313" s="11"/>
      <c r="F3313" s="11"/>
      <c r="G3313" s="11"/>
      <c r="H3313" s="11"/>
      <c r="I3313" s="11"/>
      <c r="J3313" s="11"/>
      <c r="K3313" s="11"/>
    </row>
    <row r="3314" spans="1:11">
      <c r="A3314" s="204"/>
      <c r="B3314" s="11"/>
      <c r="C3314" s="11"/>
      <c r="D3314" s="11"/>
      <c r="E3314" s="11"/>
      <c r="F3314" s="11"/>
      <c r="G3314" s="11"/>
      <c r="H3314" s="11"/>
      <c r="I3314" s="11"/>
      <c r="J3314" s="11"/>
      <c r="K3314" s="11"/>
    </row>
    <row r="3315" spans="1:11">
      <c r="A3315" s="204"/>
      <c r="B3315" s="11"/>
      <c r="C3315" s="11"/>
      <c r="D3315" s="11"/>
      <c r="E3315" s="11"/>
      <c r="F3315" s="11"/>
      <c r="G3315" s="11"/>
      <c r="H3315" s="11"/>
      <c r="I3315" s="11"/>
      <c r="J3315" s="11"/>
      <c r="K3315" s="11"/>
    </row>
    <row r="3316" spans="1:11">
      <c r="A3316" s="204"/>
      <c r="B3316" s="11"/>
      <c r="C3316" s="11"/>
      <c r="D3316" s="11"/>
      <c r="E3316" s="11"/>
      <c r="F3316" s="11"/>
      <c r="G3316" s="11"/>
      <c r="H3316" s="11"/>
      <c r="I3316" s="11"/>
      <c r="J3316" s="11"/>
      <c r="K3316" s="11"/>
    </row>
    <row r="3317" spans="1:11">
      <c r="A3317" s="204"/>
      <c r="B3317" s="11"/>
      <c r="C3317" s="11"/>
      <c r="D3317" s="11"/>
      <c r="E3317" s="11"/>
      <c r="F3317" s="11"/>
      <c r="G3317" s="11"/>
      <c r="H3317" s="11"/>
      <c r="I3317" s="11"/>
      <c r="J3317" s="11"/>
      <c r="K3317" s="11"/>
    </row>
    <row r="3318" spans="1:11">
      <c r="A3318" s="204"/>
      <c r="B3318" s="11"/>
      <c r="C3318" s="11"/>
      <c r="D3318" s="11"/>
      <c r="E3318" s="11"/>
      <c r="F3318" s="11"/>
      <c r="G3318" s="11"/>
      <c r="H3318" s="11"/>
      <c r="I3318" s="11"/>
      <c r="J3318" s="11"/>
      <c r="K3318" s="11"/>
    </row>
    <row r="3319" spans="1:11">
      <c r="A3319" s="204"/>
      <c r="B3319" s="11"/>
      <c r="C3319" s="11"/>
      <c r="D3319" s="11"/>
      <c r="E3319" s="11"/>
      <c r="F3319" s="11"/>
      <c r="G3319" s="11"/>
      <c r="H3319" s="11"/>
      <c r="I3319" s="11"/>
      <c r="J3319" s="11"/>
      <c r="K3319" s="11"/>
    </row>
    <row r="3320" spans="1:11">
      <c r="A3320" s="204"/>
      <c r="B3320" s="11"/>
      <c r="C3320" s="11"/>
      <c r="D3320" s="11"/>
      <c r="E3320" s="11"/>
      <c r="F3320" s="11"/>
      <c r="G3320" s="11"/>
      <c r="H3320" s="11"/>
      <c r="I3320" s="11"/>
      <c r="J3320" s="11"/>
      <c r="K3320" s="11"/>
    </row>
    <row r="3321" spans="1:11">
      <c r="A3321" s="204"/>
      <c r="B3321" s="11"/>
      <c r="C3321" s="11"/>
      <c r="D3321" s="11"/>
      <c r="E3321" s="11"/>
      <c r="F3321" s="11"/>
      <c r="G3321" s="11"/>
      <c r="H3321" s="11"/>
      <c r="I3321" s="11"/>
      <c r="J3321" s="11"/>
      <c r="K3321" s="11"/>
    </row>
    <row r="3322" spans="1:11">
      <c r="A3322" s="204"/>
      <c r="B3322" s="11"/>
      <c r="C3322" s="11"/>
      <c r="D3322" s="11"/>
      <c r="E3322" s="11"/>
      <c r="F3322" s="11"/>
      <c r="G3322" s="11"/>
      <c r="H3322" s="11"/>
      <c r="I3322" s="11"/>
      <c r="J3322" s="11"/>
      <c r="K3322" s="11"/>
    </row>
    <row r="3323" spans="1:11">
      <c r="A3323" s="204"/>
      <c r="B3323" s="11"/>
      <c r="C3323" s="11"/>
      <c r="D3323" s="11"/>
      <c r="E3323" s="11"/>
      <c r="F3323" s="11"/>
      <c r="G3323" s="11"/>
      <c r="H3323" s="11"/>
      <c r="I3323" s="11"/>
      <c r="J3323" s="11"/>
      <c r="K3323" s="11"/>
    </row>
    <row r="3324" spans="1:11">
      <c r="A3324" s="204"/>
      <c r="B3324" s="11"/>
      <c r="C3324" s="11"/>
      <c r="D3324" s="11"/>
      <c r="E3324" s="11"/>
      <c r="F3324" s="11"/>
      <c r="G3324" s="11"/>
      <c r="H3324" s="11"/>
      <c r="I3324" s="11"/>
      <c r="J3324" s="11"/>
      <c r="K3324" s="11"/>
    </row>
    <row r="3325" spans="1:11">
      <c r="A3325" s="204"/>
      <c r="B3325" s="11"/>
      <c r="C3325" s="11"/>
      <c r="D3325" s="11"/>
      <c r="E3325" s="11"/>
      <c r="F3325" s="11"/>
      <c r="G3325" s="11"/>
      <c r="H3325" s="11"/>
      <c r="I3325" s="11"/>
      <c r="J3325" s="11"/>
      <c r="K3325" s="11"/>
    </row>
    <row r="3326" spans="1:11">
      <c r="A3326" s="204"/>
      <c r="B3326" s="11"/>
      <c r="C3326" s="11"/>
      <c r="D3326" s="11"/>
      <c r="E3326" s="11"/>
      <c r="F3326" s="11"/>
      <c r="G3326" s="11"/>
      <c r="H3326" s="11"/>
      <c r="I3326" s="11"/>
      <c r="J3326" s="11"/>
      <c r="K3326" s="11"/>
    </row>
    <row r="3327" spans="1:11">
      <c r="A3327" s="204"/>
      <c r="B3327" s="11"/>
      <c r="C3327" s="11"/>
      <c r="D3327" s="11"/>
      <c r="E3327" s="11"/>
      <c r="F3327" s="11"/>
      <c r="G3327" s="11"/>
      <c r="H3327" s="11"/>
      <c r="I3327" s="11"/>
      <c r="J3327" s="11"/>
      <c r="K3327" s="11"/>
    </row>
    <row r="3328" spans="1:11">
      <c r="A3328" s="204"/>
      <c r="B3328" s="11"/>
      <c r="C3328" s="11"/>
      <c r="D3328" s="11"/>
      <c r="E3328" s="11"/>
      <c r="F3328" s="11"/>
      <c r="G3328" s="11"/>
      <c r="H3328" s="11"/>
      <c r="I3328" s="11"/>
      <c r="J3328" s="11"/>
      <c r="K3328" s="11"/>
    </row>
    <row r="3329" spans="1:11">
      <c r="A3329" s="204"/>
      <c r="B3329" s="11"/>
      <c r="C3329" s="11"/>
      <c r="D3329" s="11"/>
      <c r="E3329" s="11"/>
      <c r="F3329" s="11"/>
      <c r="G3329" s="11"/>
      <c r="H3329" s="11"/>
      <c r="I3329" s="11"/>
      <c r="J3329" s="11"/>
      <c r="K3329" s="11"/>
    </row>
    <row r="3330" spans="1:11">
      <c r="A3330" s="204"/>
      <c r="B3330" s="11"/>
      <c r="C3330" s="11"/>
      <c r="D3330" s="11"/>
      <c r="E3330" s="11"/>
      <c r="F3330" s="11"/>
      <c r="G3330" s="11"/>
      <c r="H3330" s="11"/>
      <c r="I3330" s="11"/>
      <c r="J3330" s="11"/>
      <c r="K3330" s="11"/>
    </row>
    <row r="3331" spans="1:11">
      <c r="A3331" s="204"/>
      <c r="B3331" s="11"/>
      <c r="C3331" s="11"/>
      <c r="D3331" s="11"/>
      <c r="E3331" s="11"/>
      <c r="F3331" s="11"/>
      <c r="G3331" s="11"/>
      <c r="H3331" s="11"/>
      <c r="I3331" s="11"/>
      <c r="J3331" s="11"/>
      <c r="K3331" s="11"/>
    </row>
    <row r="3332" spans="1:11">
      <c r="A3332" s="204"/>
      <c r="B3332" s="11"/>
      <c r="C3332" s="11"/>
      <c r="D3332" s="11"/>
      <c r="E3332" s="11"/>
      <c r="F3332" s="11"/>
      <c r="G3332" s="11"/>
      <c r="H3332" s="11"/>
      <c r="I3332" s="11"/>
      <c r="J3332" s="11"/>
      <c r="K3332" s="11"/>
    </row>
    <row r="3333" spans="1:11">
      <c r="A3333" s="204"/>
      <c r="B3333" s="11"/>
      <c r="C3333" s="11"/>
      <c r="D3333" s="11"/>
      <c r="E3333" s="11"/>
      <c r="F3333" s="11"/>
      <c r="G3333" s="11"/>
      <c r="H3333" s="11"/>
      <c r="I3333" s="11"/>
      <c r="J3333" s="11"/>
      <c r="K3333" s="11"/>
    </row>
    <row r="3334" spans="1:11">
      <c r="A3334" s="204"/>
      <c r="B3334" s="11"/>
      <c r="C3334" s="11"/>
      <c r="D3334" s="11"/>
      <c r="E3334" s="11"/>
      <c r="F3334" s="11"/>
      <c r="G3334" s="11"/>
      <c r="H3334" s="11"/>
      <c r="I3334" s="11"/>
      <c r="J3334" s="11"/>
      <c r="K3334" s="11"/>
    </row>
    <row r="3335" spans="1:11">
      <c r="A3335" s="204"/>
      <c r="B3335" s="11"/>
      <c r="C3335" s="11"/>
      <c r="D3335" s="11"/>
      <c r="E3335" s="11"/>
      <c r="F3335" s="11"/>
      <c r="G3335" s="11"/>
      <c r="H3335" s="11"/>
      <c r="I3335" s="11"/>
      <c r="J3335" s="11"/>
      <c r="K3335" s="11"/>
    </row>
    <row r="3336" spans="1:11">
      <c r="A3336" s="204"/>
      <c r="B3336" s="11"/>
      <c r="C3336" s="11"/>
      <c r="D3336" s="11"/>
      <c r="E3336" s="11"/>
      <c r="F3336" s="11"/>
      <c r="G3336" s="11"/>
      <c r="H3336" s="11"/>
      <c r="I3336" s="11"/>
      <c r="J3336" s="11"/>
      <c r="K3336" s="11"/>
    </row>
    <row r="3337" spans="1:11">
      <c r="A3337" s="204"/>
      <c r="B3337" s="11"/>
      <c r="C3337" s="11"/>
      <c r="D3337" s="11"/>
      <c r="E3337" s="11"/>
      <c r="F3337" s="11"/>
      <c r="G3337" s="11"/>
      <c r="H3337" s="11"/>
      <c r="I3337" s="11"/>
      <c r="J3337" s="11"/>
      <c r="K3337" s="11"/>
    </row>
    <row r="3338" spans="1:11">
      <c r="A3338" s="204"/>
      <c r="B3338" s="11"/>
      <c r="C3338" s="11"/>
      <c r="D3338" s="11"/>
      <c r="E3338" s="11"/>
      <c r="F3338" s="11"/>
      <c r="G3338" s="11"/>
      <c r="H3338" s="11"/>
      <c r="I3338" s="11"/>
      <c r="J3338" s="11"/>
      <c r="K3338" s="11"/>
    </row>
    <row r="3339" spans="1:11">
      <c r="A3339" s="204"/>
      <c r="B3339" s="11"/>
      <c r="C3339" s="11"/>
      <c r="D3339" s="11"/>
      <c r="E3339" s="11"/>
      <c r="F3339" s="11"/>
      <c r="G3339" s="11"/>
      <c r="H3339" s="11"/>
      <c r="I3339" s="11"/>
      <c r="J3339" s="11"/>
      <c r="K3339" s="11"/>
    </row>
    <row r="3340" spans="1:11">
      <c r="A3340" s="204"/>
      <c r="B3340" s="11"/>
      <c r="C3340" s="11"/>
      <c r="D3340" s="11"/>
      <c r="E3340" s="11"/>
      <c r="F3340" s="11"/>
      <c r="G3340" s="11"/>
      <c r="H3340" s="11"/>
      <c r="I3340" s="11"/>
      <c r="J3340" s="11"/>
      <c r="K3340" s="11"/>
    </row>
    <row r="3341" spans="1:11">
      <c r="A3341" s="204"/>
      <c r="B3341" s="11"/>
      <c r="C3341" s="11"/>
      <c r="D3341" s="11"/>
      <c r="E3341" s="11"/>
      <c r="F3341" s="11"/>
      <c r="G3341" s="11"/>
      <c r="H3341" s="11"/>
      <c r="I3341" s="11"/>
      <c r="J3341" s="11"/>
      <c r="K3341" s="11"/>
    </row>
    <row r="3342" spans="1:11">
      <c r="A3342" s="204"/>
      <c r="B3342" s="11"/>
      <c r="C3342" s="11"/>
      <c r="D3342" s="11"/>
      <c r="E3342" s="11"/>
      <c r="F3342" s="11"/>
      <c r="G3342" s="11"/>
      <c r="H3342" s="11"/>
      <c r="I3342" s="11"/>
      <c r="J3342" s="11"/>
      <c r="K3342" s="11"/>
    </row>
    <row r="3343" spans="1:11">
      <c r="A3343" s="204"/>
      <c r="B3343" s="11"/>
      <c r="C3343" s="11"/>
      <c r="D3343" s="11"/>
      <c r="E3343" s="11"/>
      <c r="F3343" s="11"/>
      <c r="G3343" s="11"/>
      <c r="H3343" s="11"/>
      <c r="I3343" s="11"/>
      <c r="J3343" s="11"/>
      <c r="K3343" s="11"/>
    </row>
    <row r="3344" spans="1:11">
      <c r="A3344" s="204"/>
      <c r="B3344" s="11"/>
      <c r="C3344" s="11"/>
      <c r="D3344" s="11"/>
      <c r="E3344" s="11"/>
      <c r="F3344" s="11"/>
      <c r="G3344" s="11"/>
      <c r="H3344" s="11"/>
      <c r="I3344" s="11"/>
      <c r="J3344" s="11"/>
      <c r="K3344" s="11"/>
    </row>
    <row r="3345" spans="1:11">
      <c r="A3345" s="204"/>
      <c r="B3345" s="11"/>
      <c r="C3345" s="11"/>
      <c r="D3345" s="11"/>
      <c r="E3345" s="11"/>
      <c r="F3345" s="11"/>
      <c r="G3345" s="11"/>
      <c r="H3345" s="11"/>
      <c r="I3345" s="11"/>
      <c r="J3345" s="11"/>
      <c r="K3345" s="11"/>
    </row>
    <row r="3346" spans="1:11">
      <c r="A3346" s="204"/>
      <c r="B3346" s="11"/>
      <c r="C3346" s="11"/>
      <c r="D3346" s="11"/>
      <c r="E3346" s="11"/>
      <c r="F3346" s="11"/>
      <c r="G3346" s="11"/>
      <c r="H3346" s="11"/>
      <c r="I3346" s="11"/>
      <c r="J3346" s="11"/>
      <c r="K3346" s="11"/>
    </row>
    <row r="3347" spans="1:11">
      <c r="A3347" s="204"/>
      <c r="B3347" s="11"/>
      <c r="C3347" s="11"/>
      <c r="D3347" s="11"/>
      <c r="E3347" s="11"/>
      <c r="F3347" s="11"/>
      <c r="G3347" s="11"/>
      <c r="H3347" s="11"/>
      <c r="I3347" s="11"/>
      <c r="J3347" s="11"/>
      <c r="K3347" s="11"/>
    </row>
    <row r="3348" spans="1:11">
      <c r="A3348" s="204"/>
      <c r="B3348" s="11"/>
      <c r="C3348" s="11"/>
      <c r="D3348" s="11"/>
      <c r="E3348" s="11"/>
      <c r="F3348" s="11"/>
      <c r="G3348" s="11"/>
      <c r="H3348" s="11"/>
      <c r="I3348" s="11"/>
      <c r="J3348" s="11"/>
      <c r="K3348" s="11"/>
    </row>
    <row r="3349" spans="1:11">
      <c r="A3349" s="204"/>
      <c r="B3349" s="11"/>
      <c r="C3349" s="11"/>
      <c r="D3349" s="11"/>
      <c r="E3349" s="11"/>
      <c r="F3349" s="11"/>
      <c r="G3349" s="11"/>
      <c r="H3349" s="11"/>
      <c r="I3349" s="11"/>
      <c r="J3349" s="11"/>
      <c r="K3349" s="11"/>
    </row>
    <row r="3350" spans="1:11">
      <c r="A3350" s="204"/>
      <c r="B3350" s="11"/>
      <c r="C3350" s="11"/>
      <c r="D3350" s="11"/>
      <c r="E3350" s="11"/>
      <c r="F3350" s="11"/>
      <c r="G3350" s="11"/>
      <c r="H3350" s="11"/>
      <c r="I3350" s="11"/>
      <c r="J3350" s="11"/>
      <c r="K3350" s="11"/>
    </row>
    <row r="3351" spans="1:11">
      <c r="A3351" s="204"/>
      <c r="B3351" s="11"/>
      <c r="C3351" s="11"/>
      <c r="D3351" s="11"/>
      <c r="E3351" s="11"/>
      <c r="F3351" s="11"/>
      <c r="G3351" s="11"/>
      <c r="H3351" s="11"/>
      <c r="I3351" s="11"/>
      <c r="J3351" s="11"/>
      <c r="K3351" s="11"/>
    </row>
    <row r="3352" spans="1:11">
      <c r="A3352" s="204"/>
      <c r="B3352" s="11"/>
      <c r="C3352" s="11"/>
      <c r="D3352" s="11"/>
      <c r="E3352" s="11"/>
      <c r="F3352" s="11"/>
      <c r="G3352" s="11"/>
      <c r="H3352" s="11"/>
      <c r="I3352" s="11"/>
      <c r="J3352" s="11"/>
      <c r="K3352" s="11"/>
    </row>
    <row r="3353" spans="1:11">
      <c r="A3353" s="204"/>
      <c r="B3353" s="11"/>
      <c r="C3353" s="11"/>
      <c r="D3353" s="11"/>
      <c r="E3353" s="11"/>
      <c r="F3353" s="11"/>
      <c r="G3353" s="11"/>
      <c r="H3353" s="11"/>
      <c r="I3353" s="11"/>
      <c r="J3353" s="11"/>
      <c r="K3353" s="11"/>
    </row>
    <row r="3354" spans="1:11">
      <c r="A3354" s="204"/>
      <c r="B3354" s="11"/>
      <c r="C3354" s="11"/>
      <c r="D3354" s="11"/>
      <c r="E3354" s="11"/>
      <c r="F3354" s="11"/>
      <c r="G3354" s="11"/>
      <c r="H3354" s="11"/>
      <c r="I3354" s="11"/>
      <c r="J3354" s="11"/>
      <c r="K3354" s="11"/>
    </row>
    <row r="3355" spans="1:11">
      <c r="A3355" s="204"/>
      <c r="B3355" s="11"/>
      <c r="C3355" s="11"/>
      <c r="D3355" s="11"/>
      <c r="E3355" s="11"/>
      <c r="F3355" s="11"/>
      <c r="G3355" s="11"/>
      <c r="H3355" s="11"/>
      <c r="I3355" s="11"/>
      <c r="J3355" s="11"/>
      <c r="K3355" s="11"/>
    </row>
    <row r="3356" spans="1:11">
      <c r="A3356" s="204"/>
      <c r="B3356" s="11"/>
      <c r="C3356" s="11"/>
      <c r="D3356" s="11"/>
      <c r="E3356" s="11"/>
      <c r="F3356" s="11"/>
      <c r="G3356" s="11"/>
      <c r="H3356" s="11"/>
      <c r="I3356" s="11"/>
      <c r="J3356" s="11"/>
      <c r="K3356" s="11"/>
    </row>
    <row r="3357" spans="1:11">
      <c r="A3357" s="204"/>
      <c r="B3357" s="11"/>
      <c r="C3357" s="11"/>
      <c r="D3357" s="11"/>
      <c r="E3357" s="11"/>
      <c r="F3357" s="11"/>
      <c r="G3357" s="11"/>
      <c r="H3357" s="11"/>
      <c r="I3357" s="11"/>
      <c r="J3357" s="11"/>
      <c r="K3357" s="11"/>
    </row>
    <row r="3358" spans="1:11">
      <c r="A3358" s="204"/>
      <c r="B3358" s="11"/>
      <c r="C3358" s="11"/>
      <c r="D3358" s="11"/>
      <c r="E3358" s="11"/>
      <c r="F3358" s="11"/>
      <c r="G3358" s="11"/>
      <c r="H3358" s="11"/>
      <c r="I3358" s="11"/>
      <c r="J3358" s="11"/>
      <c r="K3358" s="11"/>
    </row>
    <row r="3359" spans="1:11">
      <c r="A3359" s="204"/>
      <c r="B3359" s="11"/>
      <c r="C3359" s="11"/>
      <c r="D3359" s="11"/>
      <c r="E3359" s="11"/>
      <c r="F3359" s="11"/>
      <c r="G3359" s="11"/>
      <c r="H3359" s="11"/>
      <c r="I3359" s="11"/>
      <c r="J3359" s="11"/>
      <c r="K3359" s="11"/>
    </row>
    <row r="3360" spans="1:11">
      <c r="A3360" s="204"/>
      <c r="B3360" s="11"/>
      <c r="C3360" s="11"/>
      <c r="D3360" s="11"/>
      <c r="E3360" s="11"/>
      <c r="F3360" s="11"/>
      <c r="G3360" s="11"/>
      <c r="H3360" s="11"/>
      <c r="I3360" s="11"/>
      <c r="J3360" s="11"/>
      <c r="K3360" s="11"/>
    </row>
    <row r="3361" spans="1:11">
      <c r="A3361" s="204"/>
      <c r="B3361" s="11"/>
      <c r="C3361" s="11"/>
      <c r="D3361" s="11"/>
      <c r="E3361" s="11"/>
      <c r="F3361" s="11"/>
      <c r="G3361" s="11"/>
      <c r="H3361" s="11"/>
      <c r="I3361" s="11"/>
      <c r="J3361" s="11"/>
      <c r="K3361" s="11"/>
    </row>
    <row r="3362" spans="1:11">
      <c r="A3362" s="204"/>
      <c r="B3362" s="11"/>
      <c r="C3362" s="11"/>
      <c r="D3362" s="11"/>
      <c r="E3362" s="11"/>
      <c r="F3362" s="11"/>
      <c r="G3362" s="11"/>
      <c r="H3362" s="11"/>
      <c r="I3362" s="11"/>
      <c r="J3362" s="11"/>
      <c r="K3362" s="11"/>
    </row>
    <row r="3363" spans="1:11">
      <c r="A3363" s="204"/>
      <c r="B3363" s="11"/>
      <c r="C3363" s="11"/>
      <c r="D3363" s="11"/>
      <c r="E3363" s="11"/>
      <c r="F3363" s="11"/>
      <c r="G3363" s="11"/>
      <c r="H3363" s="11"/>
      <c r="I3363" s="11"/>
      <c r="J3363" s="11"/>
      <c r="K3363" s="11"/>
    </row>
    <row r="3364" spans="1:11">
      <c r="A3364" s="204"/>
      <c r="B3364" s="11"/>
      <c r="C3364" s="11"/>
      <c r="D3364" s="11"/>
      <c r="E3364" s="11"/>
      <c r="F3364" s="11"/>
      <c r="G3364" s="11"/>
      <c r="H3364" s="11"/>
      <c r="I3364" s="11"/>
      <c r="J3364" s="11"/>
      <c r="K3364" s="11"/>
    </row>
    <row r="3365" spans="1:11">
      <c r="A3365" s="204"/>
      <c r="B3365" s="11"/>
      <c r="C3365" s="11"/>
      <c r="D3365" s="11"/>
      <c r="E3365" s="11"/>
      <c r="F3365" s="11"/>
      <c r="G3365" s="11"/>
      <c r="H3365" s="11"/>
      <c r="I3365" s="11"/>
      <c r="J3365" s="11"/>
      <c r="K3365" s="11"/>
    </row>
    <row r="3366" spans="1:11">
      <c r="A3366" s="204"/>
      <c r="B3366" s="11"/>
      <c r="C3366" s="11"/>
      <c r="D3366" s="11"/>
      <c r="E3366" s="11"/>
      <c r="F3366" s="11"/>
      <c r="G3366" s="11"/>
      <c r="H3366" s="11"/>
      <c r="I3366" s="11"/>
      <c r="J3366" s="11"/>
      <c r="K3366" s="11"/>
    </row>
    <row r="3367" spans="1:11">
      <c r="A3367" s="204"/>
      <c r="B3367" s="11"/>
      <c r="C3367" s="11"/>
      <c r="D3367" s="11"/>
      <c r="E3367" s="11"/>
      <c r="F3367" s="11"/>
      <c r="G3367" s="11"/>
      <c r="H3367" s="11"/>
      <c r="I3367" s="11"/>
      <c r="J3367" s="11"/>
      <c r="K3367" s="11"/>
    </row>
    <row r="3368" spans="1:11">
      <c r="A3368" s="204"/>
      <c r="B3368" s="11"/>
      <c r="C3368" s="11"/>
      <c r="D3368" s="11"/>
      <c r="E3368" s="11"/>
      <c r="F3368" s="11"/>
      <c r="G3368" s="11"/>
      <c r="H3368" s="11"/>
      <c r="I3368" s="11"/>
      <c r="J3368" s="11"/>
      <c r="K3368" s="11"/>
    </row>
    <row r="3369" spans="1:11">
      <c r="A3369" s="204"/>
      <c r="B3369" s="11"/>
      <c r="C3369" s="11"/>
      <c r="D3369" s="11"/>
      <c r="E3369" s="11"/>
      <c r="F3369" s="11"/>
      <c r="G3369" s="11"/>
      <c r="H3369" s="11"/>
      <c r="I3369" s="11"/>
      <c r="J3369" s="11"/>
      <c r="K3369" s="11"/>
    </row>
    <row r="3370" spans="1:11">
      <c r="A3370" s="204"/>
      <c r="B3370" s="11"/>
      <c r="C3370" s="11"/>
      <c r="D3370" s="11"/>
      <c r="E3370" s="11"/>
      <c r="F3370" s="11"/>
      <c r="G3370" s="11"/>
      <c r="H3370" s="11"/>
      <c r="I3370" s="11"/>
      <c r="J3370" s="11"/>
      <c r="K3370" s="11"/>
    </row>
    <row r="3371" spans="1:11">
      <c r="A3371" s="204"/>
      <c r="B3371" s="11"/>
      <c r="C3371" s="11"/>
      <c r="D3371" s="11"/>
      <c r="E3371" s="11"/>
      <c r="F3371" s="11"/>
      <c r="G3371" s="11"/>
      <c r="H3371" s="11"/>
      <c r="I3371" s="11"/>
      <c r="J3371" s="11"/>
      <c r="K3371" s="11"/>
    </row>
    <row r="3372" spans="1:11">
      <c r="A3372" s="204"/>
      <c r="B3372" s="11"/>
      <c r="C3372" s="11"/>
      <c r="D3372" s="11"/>
      <c r="E3372" s="11"/>
      <c r="F3372" s="11"/>
      <c r="G3372" s="11"/>
      <c r="H3372" s="11"/>
      <c r="I3372" s="11"/>
      <c r="J3372" s="11"/>
      <c r="K3372" s="11"/>
    </row>
    <row r="3373" spans="1:11">
      <c r="A3373" s="204"/>
      <c r="B3373" s="11"/>
      <c r="C3373" s="11"/>
      <c r="D3373" s="11"/>
      <c r="E3373" s="11"/>
      <c r="F3373" s="11"/>
      <c r="G3373" s="11"/>
      <c r="H3373" s="11"/>
      <c r="I3373" s="11"/>
      <c r="J3373" s="11"/>
      <c r="K3373" s="11"/>
    </row>
    <row r="3374" spans="1:11">
      <c r="A3374" s="204"/>
      <c r="B3374" s="11"/>
      <c r="C3374" s="11"/>
      <c r="D3374" s="11"/>
      <c r="E3374" s="11"/>
      <c r="F3374" s="11"/>
      <c r="G3374" s="11"/>
      <c r="H3374" s="11"/>
      <c r="I3374" s="11"/>
      <c r="J3374" s="11"/>
      <c r="K3374" s="11"/>
    </row>
    <row r="3375" spans="1:11">
      <c r="A3375" s="204"/>
      <c r="B3375" s="11"/>
      <c r="C3375" s="11"/>
      <c r="D3375" s="11"/>
      <c r="E3375" s="11"/>
      <c r="F3375" s="11"/>
      <c r="G3375" s="11"/>
      <c r="H3375" s="11"/>
      <c r="I3375" s="11"/>
      <c r="J3375" s="11"/>
      <c r="K3375" s="11"/>
    </row>
    <row r="3376" spans="1:11">
      <c r="A3376" s="204"/>
      <c r="B3376" s="11"/>
      <c r="C3376" s="11"/>
      <c r="D3376" s="11"/>
      <c r="E3376" s="11"/>
      <c r="F3376" s="11"/>
      <c r="G3376" s="11"/>
      <c r="H3376" s="11"/>
      <c r="I3376" s="11"/>
      <c r="J3376" s="11"/>
      <c r="K3376" s="11"/>
    </row>
    <row r="3377" spans="1:11">
      <c r="A3377" s="204"/>
      <c r="B3377" s="11"/>
      <c r="C3377" s="11"/>
      <c r="D3377" s="11"/>
      <c r="E3377" s="11"/>
      <c r="F3377" s="11"/>
      <c r="G3377" s="11"/>
      <c r="H3377" s="11"/>
      <c r="I3377" s="11"/>
      <c r="J3377" s="11"/>
      <c r="K3377" s="11"/>
    </row>
    <row r="3378" spans="1:11">
      <c r="A3378" s="204"/>
      <c r="B3378" s="11"/>
      <c r="C3378" s="11"/>
      <c r="D3378" s="11"/>
      <c r="E3378" s="11"/>
      <c r="F3378" s="11"/>
      <c r="G3378" s="11"/>
      <c r="H3378" s="11"/>
      <c r="I3378" s="11"/>
      <c r="J3378" s="11"/>
      <c r="K3378" s="11"/>
    </row>
    <row r="3379" spans="1:11">
      <c r="A3379" s="204"/>
      <c r="B3379" s="11"/>
      <c r="C3379" s="11"/>
      <c r="D3379" s="11"/>
      <c r="E3379" s="11"/>
      <c r="F3379" s="11"/>
      <c r="G3379" s="11"/>
      <c r="H3379" s="11"/>
      <c r="I3379" s="11"/>
      <c r="J3379" s="11"/>
      <c r="K3379" s="11"/>
    </row>
    <row r="3380" spans="1:11">
      <c r="A3380" s="204"/>
      <c r="B3380" s="11"/>
      <c r="C3380" s="11"/>
      <c r="D3380" s="11"/>
      <c r="E3380" s="11"/>
      <c r="F3380" s="11"/>
      <c r="G3380" s="11"/>
      <c r="H3380" s="11"/>
      <c r="I3380" s="11"/>
      <c r="J3380" s="11"/>
      <c r="K3380" s="11"/>
    </row>
    <row r="3381" spans="1:11">
      <c r="A3381" s="204"/>
      <c r="B3381" s="11"/>
      <c r="C3381" s="11"/>
      <c r="D3381" s="11"/>
      <c r="E3381" s="11"/>
      <c r="F3381" s="11"/>
      <c r="G3381" s="11"/>
      <c r="H3381" s="11"/>
      <c r="I3381" s="11"/>
      <c r="J3381" s="11"/>
      <c r="K3381" s="11"/>
    </row>
    <row r="3382" spans="1:11">
      <c r="A3382" s="204"/>
      <c r="B3382" s="11"/>
      <c r="C3382" s="11"/>
      <c r="D3382" s="11"/>
      <c r="E3382" s="11"/>
      <c r="F3382" s="11"/>
      <c r="G3382" s="11"/>
      <c r="H3382" s="11"/>
      <c r="I3382" s="11"/>
      <c r="J3382" s="11"/>
      <c r="K3382" s="11"/>
    </row>
    <row r="3383" spans="1:11">
      <c r="A3383" s="204"/>
      <c r="B3383" s="11"/>
      <c r="C3383" s="11"/>
      <c r="D3383" s="11"/>
      <c r="E3383" s="11"/>
      <c r="F3383" s="11"/>
      <c r="G3383" s="11"/>
      <c r="H3383" s="11"/>
      <c r="I3383" s="11"/>
      <c r="J3383" s="11"/>
      <c r="K3383" s="11"/>
    </row>
    <row r="3384" spans="1:11">
      <c r="A3384" s="204"/>
      <c r="B3384" s="11"/>
      <c r="C3384" s="11"/>
      <c r="D3384" s="11"/>
      <c r="E3384" s="11"/>
      <c r="F3384" s="11"/>
      <c r="G3384" s="11"/>
      <c r="H3384" s="11"/>
      <c r="I3384" s="11"/>
      <c r="J3384" s="11"/>
      <c r="K3384" s="11"/>
    </row>
    <row r="3385" spans="1:11">
      <c r="A3385" s="204"/>
      <c r="B3385" s="11"/>
      <c r="C3385" s="11"/>
      <c r="D3385" s="11"/>
      <c r="E3385" s="11"/>
      <c r="F3385" s="11"/>
      <c r="G3385" s="11"/>
      <c r="H3385" s="11"/>
      <c r="I3385" s="11"/>
      <c r="J3385" s="11"/>
      <c r="K3385" s="11"/>
    </row>
    <row r="3386" spans="1:11">
      <c r="A3386" s="204"/>
      <c r="B3386" s="11"/>
      <c r="C3386" s="11"/>
      <c r="D3386" s="11"/>
      <c r="E3386" s="11"/>
      <c r="F3386" s="11"/>
      <c r="G3386" s="11"/>
      <c r="H3386" s="11"/>
      <c r="I3386" s="11"/>
      <c r="J3386" s="11"/>
      <c r="K3386" s="11"/>
    </row>
    <row r="3387" spans="1:11">
      <c r="A3387" s="204"/>
      <c r="B3387" s="11"/>
      <c r="C3387" s="11"/>
      <c r="D3387" s="11"/>
      <c r="E3387" s="11"/>
      <c r="F3387" s="11"/>
      <c r="G3387" s="11"/>
      <c r="H3387" s="11"/>
      <c r="I3387" s="11"/>
      <c r="J3387" s="11"/>
      <c r="K3387" s="11"/>
    </row>
    <row r="3388" spans="1:11">
      <c r="A3388" s="204"/>
      <c r="B3388" s="11"/>
      <c r="C3388" s="11"/>
      <c r="D3388" s="11"/>
      <c r="E3388" s="11"/>
      <c r="F3388" s="11"/>
      <c r="G3388" s="11"/>
      <c r="H3388" s="11"/>
      <c r="I3388" s="11"/>
      <c r="J3388" s="11"/>
      <c r="K3388" s="11"/>
    </row>
    <row r="3389" spans="1:11">
      <c r="A3389" s="204"/>
      <c r="B3389" s="11"/>
      <c r="C3389" s="11"/>
      <c r="D3389" s="11"/>
      <c r="E3389" s="11"/>
      <c r="F3389" s="11"/>
      <c r="G3389" s="11"/>
      <c r="H3389" s="11"/>
      <c r="I3389" s="11"/>
      <c r="J3389" s="11"/>
      <c r="K3389" s="11"/>
    </row>
    <row r="3390" spans="1:11">
      <c r="A3390" s="204"/>
      <c r="B3390" s="11"/>
      <c r="C3390" s="11"/>
      <c r="D3390" s="11"/>
      <c r="E3390" s="11"/>
      <c r="F3390" s="11"/>
      <c r="G3390" s="11"/>
      <c r="H3390" s="11"/>
      <c r="I3390" s="11"/>
      <c r="J3390" s="11"/>
      <c r="K3390" s="11"/>
    </row>
    <row r="3391" spans="1:11">
      <c r="A3391" s="204"/>
      <c r="B3391" s="11"/>
      <c r="C3391" s="11"/>
      <c r="D3391" s="11"/>
      <c r="E3391" s="11"/>
      <c r="F3391" s="11"/>
      <c r="G3391" s="11"/>
      <c r="H3391" s="11"/>
      <c r="I3391" s="11"/>
      <c r="J3391" s="11"/>
      <c r="K3391" s="11"/>
    </row>
    <row r="3392" spans="1:11">
      <c r="A3392" s="204"/>
      <c r="B3392" s="11"/>
      <c r="C3392" s="11"/>
      <c r="D3392" s="11"/>
      <c r="E3392" s="11"/>
      <c r="F3392" s="11"/>
      <c r="G3392" s="11"/>
      <c r="H3392" s="11"/>
      <c r="I3392" s="11"/>
      <c r="J3392" s="11"/>
      <c r="K3392" s="11"/>
    </row>
    <row r="3393" spans="1:11">
      <c r="A3393" s="204"/>
      <c r="B3393" s="11"/>
      <c r="C3393" s="11"/>
      <c r="D3393" s="11"/>
      <c r="E3393" s="11"/>
      <c r="F3393" s="11"/>
      <c r="G3393" s="11"/>
      <c r="H3393" s="11"/>
      <c r="I3393" s="11"/>
      <c r="J3393" s="11"/>
      <c r="K3393" s="11"/>
    </row>
    <row r="3394" spans="1:11">
      <c r="A3394" s="204"/>
      <c r="B3394" s="11"/>
      <c r="C3394" s="11"/>
      <c r="D3394" s="11"/>
      <c r="E3394" s="11"/>
      <c r="F3394" s="11"/>
      <c r="G3394" s="11"/>
      <c r="H3394" s="11"/>
      <c r="I3394" s="11"/>
      <c r="J3394" s="11"/>
      <c r="K3394" s="11"/>
    </row>
    <row r="3395" spans="1:11">
      <c r="A3395" s="204"/>
      <c r="B3395" s="11"/>
      <c r="C3395" s="11"/>
      <c r="D3395" s="11"/>
      <c r="E3395" s="11"/>
      <c r="F3395" s="11"/>
      <c r="G3395" s="11"/>
      <c r="H3395" s="11"/>
      <c r="I3395" s="11"/>
      <c r="J3395" s="11"/>
      <c r="K3395" s="11"/>
    </row>
    <row r="3396" spans="1:11">
      <c r="A3396" s="204"/>
      <c r="B3396" s="11"/>
      <c r="C3396" s="11"/>
      <c r="D3396" s="11"/>
      <c r="E3396" s="11"/>
      <c r="F3396" s="11"/>
      <c r="G3396" s="11"/>
      <c r="H3396" s="11"/>
      <c r="I3396" s="11"/>
      <c r="J3396" s="11"/>
      <c r="K3396" s="11"/>
    </row>
    <row r="3397" spans="1:11">
      <c r="A3397" s="204"/>
      <c r="B3397" s="11"/>
      <c r="C3397" s="11"/>
      <c r="D3397" s="11"/>
      <c r="E3397" s="11"/>
      <c r="F3397" s="11"/>
      <c r="G3397" s="11"/>
      <c r="H3397" s="11"/>
      <c r="I3397" s="11"/>
      <c r="J3397" s="11"/>
      <c r="K3397" s="11"/>
    </row>
    <row r="3398" spans="1:11">
      <c r="A3398" s="204"/>
      <c r="B3398" s="11"/>
      <c r="C3398" s="11"/>
      <c r="D3398" s="11"/>
      <c r="E3398" s="11"/>
      <c r="F3398" s="11"/>
      <c r="G3398" s="11"/>
      <c r="H3398" s="11"/>
      <c r="I3398" s="11"/>
      <c r="J3398" s="11"/>
      <c r="K3398" s="11"/>
    </row>
    <row r="3399" spans="1:11">
      <c r="A3399" s="204"/>
      <c r="B3399" s="11"/>
      <c r="C3399" s="11"/>
      <c r="D3399" s="11"/>
      <c r="E3399" s="11"/>
      <c r="F3399" s="11"/>
      <c r="G3399" s="11"/>
      <c r="H3399" s="11"/>
      <c r="I3399" s="11"/>
      <c r="J3399" s="11"/>
      <c r="K3399" s="11"/>
    </row>
    <row r="3400" spans="1:11">
      <c r="A3400" s="204"/>
      <c r="B3400" s="11"/>
      <c r="C3400" s="11"/>
      <c r="D3400" s="11"/>
      <c r="E3400" s="11"/>
      <c r="F3400" s="11"/>
      <c r="G3400" s="11"/>
      <c r="H3400" s="11"/>
      <c r="I3400" s="11"/>
      <c r="J3400" s="11"/>
      <c r="K3400" s="11"/>
    </row>
    <row r="3401" spans="1:11">
      <c r="A3401" s="204"/>
      <c r="B3401" s="11"/>
      <c r="C3401" s="11"/>
      <c r="D3401" s="11"/>
      <c r="E3401" s="11"/>
      <c r="F3401" s="11"/>
      <c r="G3401" s="11"/>
      <c r="H3401" s="11"/>
      <c r="I3401" s="11"/>
      <c r="J3401" s="11"/>
      <c r="K3401" s="11"/>
    </row>
    <row r="3402" spans="1:11">
      <c r="A3402" s="204"/>
      <c r="B3402" s="11"/>
      <c r="C3402" s="11"/>
      <c r="D3402" s="11"/>
      <c r="E3402" s="11"/>
      <c r="F3402" s="11"/>
      <c r="G3402" s="11"/>
      <c r="H3402" s="11"/>
      <c r="I3402" s="11"/>
      <c r="J3402" s="11"/>
      <c r="K3402" s="11"/>
    </row>
    <row r="3403" spans="1:11">
      <c r="A3403" s="204"/>
      <c r="B3403" s="11"/>
      <c r="C3403" s="11"/>
      <c r="D3403" s="11"/>
      <c r="E3403" s="11"/>
      <c r="F3403" s="11"/>
      <c r="G3403" s="11"/>
      <c r="H3403" s="11"/>
      <c r="I3403" s="11"/>
      <c r="J3403" s="11"/>
      <c r="K3403" s="11"/>
    </row>
    <row r="3404" spans="1:11">
      <c r="A3404" s="204"/>
      <c r="B3404" s="11"/>
      <c r="C3404" s="11"/>
      <c r="D3404" s="11"/>
      <c r="E3404" s="11"/>
      <c r="F3404" s="11"/>
      <c r="G3404" s="11"/>
      <c r="H3404" s="11"/>
      <c r="I3404" s="11"/>
      <c r="J3404" s="11"/>
      <c r="K3404" s="11"/>
    </row>
    <row r="3405" spans="1:11">
      <c r="A3405" s="204"/>
      <c r="B3405" s="11"/>
      <c r="C3405" s="11"/>
      <c r="D3405" s="11"/>
      <c r="E3405" s="11"/>
      <c r="F3405" s="11"/>
      <c r="G3405" s="11"/>
      <c r="H3405" s="11"/>
      <c r="I3405" s="11"/>
      <c r="J3405" s="11"/>
      <c r="K3405" s="11"/>
    </row>
    <row r="3406" spans="1:11">
      <c r="A3406" s="204"/>
      <c r="B3406" s="11"/>
      <c r="C3406" s="11"/>
      <c r="D3406" s="11"/>
      <c r="E3406" s="11"/>
      <c r="F3406" s="11"/>
      <c r="G3406" s="11"/>
      <c r="H3406" s="11"/>
      <c r="I3406" s="11"/>
      <c r="J3406" s="11"/>
      <c r="K3406" s="11"/>
    </row>
    <row r="3407" spans="1:11">
      <c r="A3407" s="204"/>
      <c r="B3407" s="11"/>
      <c r="C3407" s="11"/>
      <c r="D3407" s="11"/>
      <c r="E3407" s="11"/>
      <c r="F3407" s="11"/>
      <c r="G3407" s="11"/>
      <c r="H3407" s="11"/>
      <c r="I3407" s="11"/>
      <c r="J3407" s="11"/>
      <c r="K3407" s="11"/>
    </row>
    <row r="3408" spans="1:11">
      <c r="A3408" s="204"/>
      <c r="B3408" s="11"/>
      <c r="C3408" s="11"/>
      <c r="D3408" s="11"/>
      <c r="E3408" s="11"/>
      <c r="F3408" s="11"/>
      <c r="G3408" s="11"/>
      <c r="H3408" s="11"/>
      <c r="I3408" s="11"/>
      <c r="J3408" s="11"/>
      <c r="K3408" s="11"/>
    </row>
    <row r="3409" spans="1:11">
      <c r="A3409" s="204"/>
      <c r="B3409" s="11"/>
      <c r="C3409" s="11"/>
      <c r="D3409" s="11"/>
      <c r="E3409" s="11"/>
      <c r="F3409" s="11"/>
      <c r="G3409" s="11"/>
      <c r="H3409" s="11"/>
      <c r="I3409" s="11"/>
      <c r="J3409" s="11"/>
      <c r="K3409" s="11"/>
    </row>
    <row r="3410" spans="1:11">
      <c r="A3410" s="204"/>
      <c r="B3410" s="11"/>
      <c r="C3410" s="11"/>
      <c r="D3410" s="11"/>
      <c r="E3410" s="11"/>
      <c r="F3410" s="11"/>
      <c r="G3410" s="11"/>
      <c r="H3410" s="11"/>
      <c r="I3410" s="11"/>
      <c r="J3410" s="11"/>
      <c r="K3410" s="11"/>
    </row>
    <row r="3411" spans="1:11">
      <c r="A3411" s="204"/>
      <c r="B3411" s="11"/>
      <c r="C3411" s="11"/>
      <c r="D3411" s="11"/>
      <c r="E3411" s="11"/>
      <c r="F3411" s="11"/>
      <c r="G3411" s="11"/>
      <c r="H3411" s="11"/>
      <c r="I3411" s="11"/>
      <c r="J3411" s="11"/>
      <c r="K3411" s="11"/>
    </row>
    <row r="3412" spans="1:11">
      <c r="A3412" s="204"/>
      <c r="B3412" s="11"/>
      <c r="C3412" s="11"/>
      <c r="D3412" s="11"/>
      <c r="E3412" s="11"/>
      <c r="F3412" s="11"/>
      <c r="G3412" s="11"/>
      <c r="H3412" s="11"/>
      <c r="I3412" s="11"/>
      <c r="J3412" s="11"/>
      <c r="K3412" s="11"/>
    </row>
    <row r="3413" spans="1:11">
      <c r="A3413" s="204"/>
      <c r="B3413" s="11"/>
      <c r="C3413" s="11"/>
      <c r="D3413" s="11"/>
      <c r="E3413" s="11"/>
      <c r="F3413" s="11"/>
      <c r="G3413" s="11"/>
      <c r="H3413" s="11"/>
      <c r="I3413" s="11"/>
      <c r="J3413" s="11"/>
      <c r="K3413" s="11"/>
    </row>
    <row r="3414" spans="1:11">
      <c r="A3414" s="204"/>
      <c r="B3414" s="11"/>
      <c r="C3414" s="11"/>
      <c r="D3414" s="11"/>
      <c r="E3414" s="11"/>
      <c r="F3414" s="11"/>
      <c r="G3414" s="11"/>
      <c r="H3414" s="11"/>
      <c r="I3414" s="11"/>
      <c r="J3414" s="11"/>
      <c r="K3414" s="11"/>
    </row>
    <row r="3415" spans="1:11">
      <c r="A3415" s="204"/>
      <c r="B3415" s="11"/>
      <c r="C3415" s="11"/>
      <c r="D3415" s="11"/>
      <c r="E3415" s="11"/>
      <c r="F3415" s="11"/>
      <c r="G3415" s="11"/>
      <c r="H3415" s="11"/>
      <c r="I3415" s="11"/>
      <c r="J3415" s="11"/>
      <c r="K3415" s="11"/>
    </row>
    <row r="3416" spans="1:11">
      <c r="A3416" s="204"/>
      <c r="B3416" s="11"/>
      <c r="C3416" s="11"/>
      <c r="D3416" s="11"/>
      <c r="E3416" s="11"/>
      <c r="F3416" s="11"/>
      <c r="G3416" s="11"/>
      <c r="H3416" s="11"/>
      <c r="I3416" s="11"/>
      <c r="J3416" s="11"/>
      <c r="K3416" s="11"/>
    </row>
    <row r="3417" spans="1:11">
      <c r="A3417" s="204"/>
      <c r="B3417" s="11"/>
      <c r="C3417" s="11"/>
      <c r="D3417" s="11"/>
      <c r="E3417" s="11"/>
      <c r="F3417" s="11"/>
      <c r="G3417" s="11"/>
      <c r="H3417" s="11"/>
      <c r="I3417" s="11"/>
      <c r="J3417" s="11"/>
      <c r="K3417" s="11"/>
    </row>
    <row r="3418" spans="1:11">
      <c r="A3418" s="204"/>
      <c r="B3418" s="11"/>
      <c r="C3418" s="11"/>
      <c r="D3418" s="11"/>
      <c r="E3418" s="11"/>
      <c r="F3418" s="11"/>
      <c r="G3418" s="11"/>
      <c r="H3418" s="11"/>
      <c r="I3418" s="11"/>
      <c r="J3418" s="11"/>
      <c r="K3418" s="11"/>
    </row>
    <row r="3419" spans="1:11">
      <c r="A3419" s="204"/>
      <c r="B3419" s="11"/>
      <c r="C3419" s="11"/>
      <c r="D3419" s="11"/>
      <c r="E3419" s="11"/>
      <c r="F3419" s="11"/>
      <c r="G3419" s="11"/>
      <c r="H3419" s="11"/>
      <c r="I3419" s="11"/>
      <c r="J3419" s="11"/>
      <c r="K3419" s="11"/>
    </row>
    <row r="3420" spans="1:11">
      <c r="A3420" s="204"/>
      <c r="B3420" s="11"/>
      <c r="C3420" s="11"/>
      <c r="D3420" s="11"/>
      <c r="E3420" s="11"/>
      <c r="F3420" s="11"/>
      <c r="G3420" s="11"/>
      <c r="H3420" s="11"/>
      <c r="I3420" s="11"/>
      <c r="J3420" s="11"/>
      <c r="K3420" s="11"/>
    </row>
    <row r="3421" spans="1:11">
      <c r="A3421" s="204"/>
      <c r="B3421" s="11"/>
      <c r="C3421" s="11"/>
      <c r="D3421" s="11"/>
      <c r="E3421" s="11"/>
      <c r="F3421" s="11"/>
      <c r="G3421" s="11"/>
      <c r="H3421" s="11"/>
      <c r="I3421" s="11"/>
      <c r="J3421" s="11"/>
      <c r="K3421" s="11"/>
    </row>
    <row r="3422" spans="1:11">
      <c r="A3422" s="204"/>
      <c r="B3422" s="11"/>
      <c r="C3422" s="11"/>
      <c r="D3422" s="11"/>
      <c r="E3422" s="11"/>
      <c r="F3422" s="11"/>
      <c r="G3422" s="11"/>
      <c r="H3422" s="11"/>
      <c r="I3422" s="11"/>
      <c r="J3422" s="11"/>
      <c r="K3422" s="11"/>
    </row>
    <row r="3423" spans="1:11">
      <c r="A3423" s="204"/>
      <c r="B3423" s="11"/>
      <c r="C3423" s="11"/>
      <c r="D3423" s="11"/>
      <c r="E3423" s="11"/>
      <c r="F3423" s="11"/>
      <c r="G3423" s="11"/>
      <c r="H3423" s="11"/>
      <c r="I3423" s="11"/>
      <c r="J3423" s="11"/>
      <c r="K3423" s="11"/>
    </row>
    <row r="3424" spans="1:11">
      <c r="A3424" s="204"/>
      <c r="B3424" s="11"/>
      <c r="C3424" s="11"/>
      <c r="D3424" s="11"/>
      <c r="E3424" s="11"/>
      <c r="F3424" s="11"/>
      <c r="G3424" s="11"/>
      <c r="H3424" s="11"/>
      <c r="I3424" s="11"/>
      <c r="J3424" s="11"/>
      <c r="K3424" s="11"/>
    </row>
    <row r="3425" spans="1:11">
      <c r="A3425" s="204"/>
      <c r="B3425" s="11"/>
      <c r="C3425" s="11"/>
      <c r="D3425" s="11"/>
      <c r="E3425" s="11"/>
      <c r="F3425" s="11"/>
      <c r="G3425" s="11"/>
      <c r="H3425" s="11"/>
      <c r="I3425" s="11"/>
      <c r="J3425" s="11"/>
      <c r="K3425" s="11"/>
    </row>
    <row r="3426" spans="1:11">
      <c r="A3426" s="204"/>
      <c r="B3426" s="11"/>
      <c r="C3426" s="11"/>
      <c r="D3426" s="11"/>
      <c r="E3426" s="11"/>
      <c r="F3426" s="11"/>
      <c r="G3426" s="11"/>
      <c r="H3426" s="11"/>
      <c r="I3426" s="11"/>
      <c r="J3426" s="11"/>
      <c r="K3426" s="11"/>
    </row>
    <row r="3427" spans="1:11">
      <c r="A3427" s="204"/>
      <c r="B3427" s="11"/>
      <c r="C3427" s="11"/>
      <c r="D3427" s="11"/>
      <c r="E3427" s="11"/>
      <c r="F3427" s="11"/>
      <c r="G3427" s="11"/>
      <c r="H3427" s="11"/>
      <c r="I3427" s="11"/>
      <c r="J3427" s="11"/>
      <c r="K3427" s="11"/>
    </row>
    <row r="3428" spans="1:11">
      <c r="A3428" s="204"/>
      <c r="B3428" s="11"/>
      <c r="C3428" s="11"/>
      <c r="D3428" s="11"/>
      <c r="E3428" s="11"/>
      <c r="F3428" s="11"/>
      <c r="G3428" s="11"/>
      <c r="H3428" s="11"/>
      <c r="I3428" s="11"/>
      <c r="J3428" s="11"/>
      <c r="K3428" s="11"/>
    </row>
    <row r="3429" spans="1:11">
      <c r="A3429" s="204"/>
      <c r="B3429" s="11"/>
      <c r="C3429" s="11"/>
      <c r="D3429" s="11"/>
      <c r="E3429" s="11"/>
      <c r="F3429" s="11"/>
      <c r="G3429" s="11"/>
      <c r="H3429" s="11"/>
      <c r="I3429" s="11"/>
      <c r="J3429" s="11"/>
      <c r="K3429" s="11"/>
    </row>
    <row r="3430" spans="1:11">
      <c r="A3430" s="204"/>
      <c r="B3430" s="11"/>
      <c r="C3430" s="11"/>
      <c r="D3430" s="11"/>
      <c r="E3430" s="11"/>
      <c r="F3430" s="11"/>
      <c r="G3430" s="11"/>
      <c r="H3430" s="11"/>
      <c r="I3430" s="11"/>
      <c r="J3430" s="11"/>
      <c r="K3430" s="11"/>
    </row>
    <row r="3431" spans="1:11">
      <c r="A3431" s="204"/>
      <c r="B3431" s="11"/>
      <c r="C3431" s="11"/>
      <c r="D3431" s="11"/>
      <c r="E3431" s="11"/>
      <c r="F3431" s="11"/>
      <c r="G3431" s="11"/>
      <c r="H3431" s="11"/>
      <c r="I3431" s="11"/>
      <c r="J3431" s="11"/>
      <c r="K3431" s="11"/>
    </row>
    <row r="3432" spans="1:11">
      <c r="A3432" s="204"/>
      <c r="B3432" s="11"/>
      <c r="C3432" s="11"/>
      <c r="D3432" s="11"/>
      <c r="E3432" s="11"/>
      <c r="F3432" s="11"/>
      <c r="G3432" s="11"/>
      <c r="H3432" s="11"/>
      <c r="I3432" s="11"/>
      <c r="J3432" s="11"/>
      <c r="K3432" s="11"/>
    </row>
    <row r="3433" spans="1:11">
      <c r="A3433" s="204"/>
      <c r="B3433" s="11"/>
      <c r="C3433" s="11"/>
      <c r="D3433" s="11"/>
      <c r="E3433" s="11"/>
      <c r="F3433" s="11"/>
      <c r="G3433" s="11"/>
      <c r="H3433" s="11"/>
      <c r="I3433" s="11"/>
      <c r="J3433" s="11"/>
      <c r="K3433" s="11"/>
    </row>
    <row r="3434" spans="1:11">
      <c r="A3434" s="204"/>
      <c r="B3434" s="11"/>
      <c r="C3434" s="11"/>
      <c r="D3434" s="11"/>
      <c r="E3434" s="11"/>
      <c r="F3434" s="11"/>
      <c r="G3434" s="11"/>
      <c r="H3434" s="11"/>
      <c r="I3434" s="11"/>
      <c r="J3434" s="11"/>
      <c r="K3434" s="11"/>
    </row>
    <row r="3435" spans="1:11">
      <c r="A3435" s="204"/>
      <c r="B3435" s="11"/>
      <c r="C3435" s="11"/>
      <c r="D3435" s="11"/>
      <c r="E3435" s="11"/>
      <c r="F3435" s="11"/>
      <c r="G3435" s="11"/>
      <c r="H3435" s="11"/>
      <c r="I3435" s="11"/>
      <c r="J3435" s="11"/>
      <c r="K3435" s="11"/>
    </row>
    <row r="3436" spans="1:11">
      <c r="A3436" s="204"/>
      <c r="B3436" s="11"/>
      <c r="C3436" s="11"/>
      <c r="D3436" s="11"/>
      <c r="E3436" s="11"/>
      <c r="F3436" s="11"/>
      <c r="G3436" s="11"/>
      <c r="H3436" s="11"/>
      <c r="I3436" s="11"/>
      <c r="J3436" s="11"/>
      <c r="K3436" s="11"/>
    </row>
    <row r="3437" spans="1:11">
      <c r="A3437" s="204"/>
      <c r="B3437" s="11"/>
      <c r="C3437" s="11"/>
      <c r="D3437" s="11"/>
      <c r="E3437" s="11"/>
      <c r="F3437" s="11"/>
      <c r="G3437" s="11"/>
      <c r="H3437" s="11"/>
      <c r="I3437" s="11"/>
      <c r="J3437" s="11"/>
      <c r="K3437" s="11"/>
    </row>
    <row r="3438" spans="1:11">
      <c r="A3438" s="204"/>
      <c r="B3438" s="11"/>
      <c r="C3438" s="11"/>
      <c r="D3438" s="11"/>
      <c r="E3438" s="11"/>
      <c r="F3438" s="11"/>
      <c r="G3438" s="11"/>
      <c r="H3438" s="11"/>
      <c r="I3438" s="11"/>
      <c r="J3438" s="11"/>
      <c r="K3438" s="11"/>
    </row>
    <row r="3439" spans="1:11">
      <c r="A3439" s="204"/>
      <c r="B3439" s="11"/>
      <c r="C3439" s="11"/>
      <c r="D3439" s="11"/>
      <c r="E3439" s="11"/>
      <c r="F3439" s="11"/>
      <c r="G3439" s="11"/>
      <c r="H3439" s="11"/>
      <c r="I3439" s="11"/>
      <c r="J3439" s="11"/>
      <c r="K3439" s="11"/>
    </row>
    <row r="3440" spans="1:11">
      <c r="A3440" s="204"/>
      <c r="B3440" s="11"/>
      <c r="C3440" s="11"/>
      <c r="D3440" s="11"/>
      <c r="E3440" s="11"/>
      <c r="F3440" s="11"/>
      <c r="G3440" s="11"/>
      <c r="H3440" s="11"/>
      <c r="I3440" s="11"/>
      <c r="J3440" s="11"/>
      <c r="K3440" s="11"/>
    </row>
    <row r="3441" spans="1:11">
      <c r="A3441" s="204"/>
      <c r="B3441" s="11"/>
      <c r="C3441" s="11"/>
      <c r="D3441" s="11"/>
      <c r="E3441" s="11"/>
      <c r="F3441" s="11"/>
      <c r="G3441" s="11"/>
      <c r="H3441" s="11"/>
      <c r="I3441" s="11"/>
      <c r="J3441" s="11"/>
      <c r="K3441" s="11"/>
    </row>
    <row r="3442" spans="1:11">
      <c r="A3442" s="204"/>
      <c r="B3442" s="11"/>
      <c r="C3442" s="11"/>
      <c r="D3442" s="11"/>
      <c r="E3442" s="11"/>
      <c r="F3442" s="11"/>
      <c r="G3442" s="11"/>
      <c r="H3442" s="11"/>
      <c r="I3442" s="11"/>
      <c r="J3442" s="11"/>
      <c r="K3442" s="11"/>
    </row>
    <row r="3443" spans="1:11">
      <c r="A3443" s="204"/>
      <c r="B3443" s="11"/>
      <c r="C3443" s="11"/>
      <c r="D3443" s="11"/>
      <c r="E3443" s="11"/>
      <c r="F3443" s="11"/>
      <c r="G3443" s="11"/>
      <c r="H3443" s="11"/>
      <c r="I3443" s="11"/>
      <c r="J3443" s="11"/>
      <c r="K3443" s="11"/>
    </row>
    <row r="3444" spans="1:11">
      <c r="A3444" s="204"/>
      <c r="B3444" s="11"/>
      <c r="C3444" s="11"/>
      <c r="D3444" s="11"/>
      <c r="E3444" s="11"/>
      <c r="F3444" s="11"/>
      <c r="G3444" s="11"/>
      <c r="H3444" s="11"/>
      <c r="I3444" s="11"/>
      <c r="J3444" s="11"/>
      <c r="K3444" s="11"/>
    </row>
    <row r="3445" spans="1:11">
      <c r="A3445" s="204"/>
      <c r="B3445" s="11"/>
      <c r="C3445" s="11"/>
      <c r="D3445" s="11"/>
      <c r="E3445" s="11"/>
      <c r="F3445" s="11"/>
      <c r="G3445" s="11"/>
      <c r="H3445" s="11"/>
      <c r="I3445" s="11"/>
      <c r="J3445" s="11"/>
      <c r="K3445" s="11"/>
    </row>
    <row r="3446" spans="1:11">
      <c r="A3446" s="204"/>
      <c r="B3446" s="11"/>
      <c r="C3446" s="11"/>
      <c r="D3446" s="11"/>
      <c r="E3446" s="11"/>
      <c r="F3446" s="11"/>
      <c r="G3446" s="11"/>
      <c r="H3446" s="11"/>
      <c r="I3446" s="11"/>
      <c r="J3446" s="11"/>
      <c r="K3446" s="11"/>
    </row>
    <row r="3447" spans="1:11">
      <c r="A3447" s="204"/>
      <c r="B3447" s="11"/>
      <c r="C3447" s="11"/>
      <c r="D3447" s="11"/>
      <c r="E3447" s="11"/>
      <c r="F3447" s="11"/>
      <c r="G3447" s="11"/>
      <c r="H3447" s="11"/>
      <c r="I3447" s="11"/>
      <c r="J3447" s="11"/>
      <c r="K3447" s="11"/>
    </row>
    <row r="3448" spans="1:11">
      <c r="A3448" s="204"/>
      <c r="B3448" s="11"/>
      <c r="C3448" s="11"/>
      <c r="D3448" s="11"/>
      <c r="E3448" s="11"/>
      <c r="F3448" s="11"/>
      <c r="G3448" s="11"/>
      <c r="H3448" s="11"/>
      <c r="I3448" s="11"/>
      <c r="J3448" s="11"/>
      <c r="K3448" s="11"/>
    </row>
    <row r="3449" spans="1:11">
      <c r="A3449" s="204"/>
      <c r="B3449" s="11"/>
      <c r="C3449" s="11"/>
      <c r="D3449" s="11"/>
      <c r="E3449" s="11"/>
      <c r="F3449" s="11"/>
      <c r="G3449" s="11"/>
      <c r="H3449" s="11"/>
      <c r="I3449" s="11"/>
      <c r="J3449" s="11"/>
      <c r="K3449" s="11"/>
    </row>
    <row r="3450" spans="1:11">
      <c r="A3450" s="204"/>
      <c r="B3450" s="11"/>
      <c r="C3450" s="11"/>
      <c r="D3450" s="11"/>
      <c r="E3450" s="11"/>
      <c r="F3450" s="11"/>
      <c r="G3450" s="11"/>
      <c r="H3450" s="11"/>
      <c r="I3450" s="11"/>
      <c r="J3450" s="11"/>
      <c r="K3450" s="11"/>
    </row>
    <row r="3451" spans="1:11">
      <c r="A3451" s="204"/>
      <c r="B3451" s="11"/>
      <c r="C3451" s="11"/>
      <c r="D3451" s="11"/>
      <c r="E3451" s="11"/>
      <c r="F3451" s="11"/>
      <c r="G3451" s="11"/>
      <c r="H3451" s="11"/>
      <c r="I3451" s="11"/>
      <c r="J3451" s="11"/>
      <c r="K3451" s="11"/>
    </row>
    <row r="3452" spans="1:11">
      <c r="A3452" s="204"/>
      <c r="B3452" s="11"/>
      <c r="C3452" s="11"/>
      <c r="D3452" s="11"/>
      <c r="E3452" s="11"/>
      <c r="F3452" s="11"/>
      <c r="G3452" s="11"/>
      <c r="H3452" s="11"/>
      <c r="I3452" s="11"/>
      <c r="J3452" s="11"/>
      <c r="K3452" s="11"/>
    </row>
    <row r="3453" spans="1:11">
      <c r="A3453" s="204"/>
      <c r="B3453" s="11"/>
      <c r="C3453" s="11"/>
      <c r="D3453" s="11"/>
      <c r="E3453" s="11"/>
      <c r="F3453" s="11"/>
      <c r="G3453" s="11"/>
      <c r="H3453" s="11"/>
      <c r="I3453" s="11"/>
      <c r="J3453" s="11"/>
      <c r="K3453" s="11"/>
    </row>
    <row r="3454" spans="1:11">
      <c r="A3454" s="204"/>
      <c r="B3454" s="11"/>
      <c r="C3454" s="11"/>
      <c r="D3454" s="11"/>
      <c r="E3454" s="11"/>
      <c r="F3454" s="11"/>
      <c r="G3454" s="11"/>
      <c r="H3454" s="11"/>
      <c r="I3454" s="11"/>
      <c r="J3454" s="11"/>
      <c r="K3454" s="11"/>
    </row>
    <row r="3455" spans="1:11">
      <c r="A3455" s="204"/>
      <c r="B3455" s="11"/>
      <c r="C3455" s="11"/>
      <c r="D3455" s="11"/>
      <c r="E3455" s="11"/>
      <c r="F3455" s="11"/>
      <c r="G3455" s="11"/>
      <c r="H3455" s="11"/>
      <c r="I3455" s="11"/>
      <c r="J3455" s="11"/>
      <c r="K3455" s="11"/>
    </row>
    <row r="3456" spans="1:11">
      <c r="A3456" s="204"/>
      <c r="B3456" s="11"/>
      <c r="C3456" s="11"/>
      <c r="D3456" s="11"/>
      <c r="E3456" s="11"/>
      <c r="F3456" s="11"/>
      <c r="G3456" s="11"/>
      <c r="H3456" s="11"/>
      <c r="I3456" s="11"/>
      <c r="J3456" s="11"/>
      <c r="K3456" s="11"/>
    </row>
    <row r="3457" spans="1:11">
      <c r="A3457" s="204"/>
      <c r="B3457" s="11"/>
      <c r="C3457" s="11"/>
      <c r="D3457" s="11"/>
      <c r="E3457" s="11"/>
      <c r="F3457" s="11"/>
      <c r="G3457" s="11"/>
      <c r="H3457" s="11"/>
      <c r="I3457" s="11"/>
      <c r="J3457" s="11"/>
      <c r="K3457" s="11"/>
    </row>
    <row r="3458" spans="1:11">
      <c r="A3458" s="204"/>
      <c r="B3458" s="11"/>
      <c r="C3458" s="11"/>
      <c r="D3458" s="11"/>
      <c r="E3458" s="11"/>
      <c r="F3458" s="11"/>
      <c r="G3458" s="11"/>
      <c r="H3458" s="11"/>
      <c r="I3458" s="11"/>
      <c r="J3458" s="11"/>
      <c r="K3458" s="11"/>
    </row>
    <row r="3459" spans="1:11">
      <c r="A3459" s="204"/>
      <c r="B3459" s="11"/>
      <c r="C3459" s="11"/>
      <c r="D3459" s="11"/>
      <c r="E3459" s="11"/>
      <c r="F3459" s="11"/>
      <c r="G3459" s="11"/>
      <c r="H3459" s="11"/>
      <c r="I3459" s="11"/>
      <c r="J3459" s="11"/>
      <c r="K3459" s="11"/>
    </row>
    <row r="3460" spans="1:11">
      <c r="A3460" s="204"/>
      <c r="B3460" s="11"/>
      <c r="C3460" s="11"/>
      <c r="D3460" s="11"/>
      <c r="E3460" s="11"/>
      <c r="F3460" s="11"/>
      <c r="G3460" s="11"/>
      <c r="H3460" s="11"/>
      <c r="I3460" s="11"/>
      <c r="J3460" s="11"/>
      <c r="K3460" s="11"/>
    </row>
    <row r="3461" spans="1:11">
      <c r="A3461" s="204"/>
      <c r="B3461" s="11"/>
      <c r="C3461" s="11"/>
      <c r="D3461" s="11"/>
      <c r="E3461" s="11"/>
      <c r="F3461" s="11"/>
      <c r="G3461" s="11"/>
      <c r="H3461" s="11"/>
      <c r="I3461" s="11"/>
      <c r="J3461" s="11"/>
      <c r="K3461" s="11"/>
    </row>
    <row r="3462" spans="1:11">
      <c r="A3462" s="204"/>
      <c r="B3462" s="11"/>
      <c r="C3462" s="11"/>
      <c r="D3462" s="11"/>
      <c r="E3462" s="11"/>
      <c r="F3462" s="11"/>
      <c r="G3462" s="11"/>
      <c r="H3462" s="11"/>
      <c r="I3462" s="11"/>
      <c r="J3462" s="11"/>
      <c r="K3462" s="11"/>
    </row>
    <row r="3463" spans="1:11">
      <c r="A3463" s="204"/>
      <c r="B3463" s="11"/>
      <c r="C3463" s="11"/>
      <c r="D3463" s="11"/>
      <c r="E3463" s="11"/>
      <c r="F3463" s="11"/>
      <c r="G3463" s="11"/>
      <c r="H3463" s="11"/>
      <c r="I3463" s="11"/>
      <c r="J3463" s="11"/>
      <c r="K3463" s="11"/>
    </row>
    <row r="3464" spans="1:11">
      <c r="A3464" s="204"/>
      <c r="B3464" s="11"/>
      <c r="C3464" s="11"/>
      <c r="D3464" s="11"/>
      <c r="E3464" s="11"/>
      <c r="F3464" s="11"/>
      <c r="G3464" s="11"/>
      <c r="H3464" s="11"/>
      <c r="I3464" s="11"/>
      <c r="J3464" s="11"/>
      <c r="K3464" s="11"/>
    </row>
    <row r="3465" spans="1:11">
      <c r="A3465" s="204"/>
      <c r="B3465" s="11"/>
      <c r="C3465" s="11"/>
      <c r="D3465" s="11"/>
      <c r="E3465" s="11"/>
      <c r="F3465" s="11"/>
      <c r="G3465" s="11"/>
      <c r="H3465" s="11"/>
      <c r="I3465" s="11"/>
      <c r="J3465" s="11"/>
      <c r="K3465" s="11"/>
    </row>
    <row r="3466" spans="1:11">
      <c r="A3466" s="204"/>
      <c r="B3466" s="11"/>
      <c r="C3466" s="11"/>
      <c r="D3466" s="11"/>
      <c r="E3466" s="11"/>
      <c r="F3466" s="11"/>
      <c r="G3466" s="11"/>
      <c r="H3466" s="11"/>
      <c r="I3466" s="11"/>
      <c r="J3466" s="11"/>
      <c r="K3466" s="11"/>
    </row>
    <row r="3467" spans="1:11">
      <c r="A3467" s="204"/>
      <c r="B3467" s="11"/>
      <c r="C3467" s="11"/>
      <c r="D3467" s="11"/>
      <c r="E3467" s="11"/>
      <c r="F3467" s="11"/>
      <c r="G3467" s="11"/>
      <c r="H3467" s="11"/>
      <c r="I3467" s="11"/>
      <c r="J3467" s="11"/>
      <c r="K3467" s="11"/>
    </row>
    <row r="3468" spans="1:11">
      <c r="A3468" s="204"/>
      <c r="B3468" s="11"/>
      <c r="C3468" s="11"/>
      <c r="D3468" s="11"/>
      <c r="E3468" s="11"/>
      <c r="F3468" s="11"/>
      <c r="G3468" s="11"/>
      <c r="H3468" s="11"/>
      <c r="I3468" s="11"/>
      <c r="J3468" s="11"/>
      <c r="K3468" s="11"/>
    </row>
    <row r="3469" spans="1:11">
      <c r="A3469" s="204"/>
      <c r="B3469" s="11"/>
      <c r="C3469" s="11"/>
      <c r="D3469" s="11"/>
      <c r="E3469" s="11"/>
      <c r="F3469" s="11"/>
      <c r="G3469" s="11"/>
      <c r="H3469" s="11"/>
      <c r="I3469" s="11"/>
      <c r="J3469" s="11"/>
      <c r="K3469" s="11"/>
    </row>
    <row r="3470" spans="1:11">
      <c r="A3470" s="204"/>
      <c r="B3470" s="11"/>
      <c r="C3470" s="11"/>
      <c r="D3470" s="11"/>
      <c r="E3470" s="11"/>
      <c r="F3470" s="11"/>
      <c r="G3470" s="11"/>
      <c r="H3470" s="11"/>
      <c r="I3470" s="11"/>
      <c r="J3470" s="11"/>
      <c r="K3470" s="11"/>
    </row>
    <row r="3471" spans="1:11">
      <c r="A3471" s="204"/>
      <c r="B3471" s="11"/>
      <c r="C3471" s="11"/>
      <c r="D3471" s="11"/>
      <c r="E3471" s="11"/>
      <c r="F3471" s="11"/>
      <c r="G3471" s="11"/>
      <c r="H3471" s="11"/>
      <c r="I3471" s="11"/>
      <c r="J3471" s="11"/>
      <c r="K3471" s="11"/>
    </row>
    <row r="3472" spans="1:11">
      <c r="A3472" s="204"/>
      <c r="B3472" s="11"/>
      <c r="C3472" s="11"/>
      <c r="D3472" s="11"/>
      <c r="E3472" s="11"/>
      <c r="F3472" s="11"/>
      <c r="G3472" s="11"/>
      <c r="H3472" s="11"/>
      <c r="I3472" s="11"/>
      <c r="J3472" s="11"/>
      <c r="K3472" s="11"/>
    </row>
    <row r="3473" spans="1:11">
      <c r="A3473" s="204"/>
      <c r="B3473" s="11"/>
      <c r="C3473" s="11"/>
      <c r="D3473" s="11"/>
      <c r="E3473" s="11"/>
      <c r="F3473" s="11"/>
      <c r="G3473" s="11"/>
      <c r="H3473" s="11"/>
      <c r="I3473" s="11"/>
      <c r="J3473" s="11"/>
      <c r="K3473" s="11"/>
    </row>
    <row r="3474" spans="1:11">
      <c r="A3474" s="204"/>
      <c r="B3474" s="11"/>
      <c r="C3474" s="11"/>
      <c r="D3474" s="11"/>
      <c r="E3474" s="11"/>
      <c r="F3474" s="11"/>
      <c r="G3474" s="11"/>
      <c r="H3474" s="11"/>
      <c r="I3474" s="11"/>
      <c r="J3474" s="11"/>
      <c r="K3474" s="11"/>
    </row>
    <row r="3475" spans="1:11">
      <c r="A3475" s="204"/>
      <c r="B3475" s="11"/>
      <c r="C3475" s="11"/>
      <c r="D3475" s="11"/>
      <c r="E3475" s="11"/>
      <c r="F3475" s="11"/>
      <c r="G3475" s="11"/>
      <c r="H3475" s="11"/>
      <c r="I3475" s="11"/>
      <c r="J3475" s="11"/>
      <c r="K3475" s="11"/>
    </row>
    <row r="3476" spans="1:11">
      <c r="A3476" s="204"/>
      <c r="B3476" s="11"/>
      <c r="C3476" s="11"/>
      <c r="D3476" s="11"/>
      <c r="E3476" s="11"/>
      <c r="F3476" s="11"/>
      <c r="G3476" s="11"/>
      <c r="H3476" s="11"/>
      <c r="I3476" s="11"/>
      <c r="J3476" s="11"/>
      <c r="K3476" s="11"/>
    </row>
    <row r="3477" spans="1:11">
      <c r="A3477" s="204"/>
      <c r="B3477" s="11"/>
      <c r="C3477" s="11"/>
      <c r="D3477" s="11"/>
      <c r="E3477" s="11"/>
      <c r="F3477" s="11"/>
      <c r="G3477" s="11"/>
      <c r="H3477" s="11"/>
      <c r="I3477" s="11"/>
      <c r="J3477" s="11"/>
      <c r="K3477" s="11"/>
    </row>
    <row r="3478" spans="1:11">
      <c r="A3478" s="204"/>
      <c r="B3478" s="11"/>
      <c r="C3478" s="11"/>
      <c r="D3478" s="11"/>
      <c r="E3478" s="11"/>
      <c r="F3478" s="11"/>
      <c r="G3478" s="11"/>
      <c r="H3478" s="11"/>
      <c r="I3478" s="11"/>
      <c r="J3478" s="11"/>
      <c r="K3478" s="11"/>
    </row>
    <row r="3479" spans="1:11">
      <c r="A3479" s="204"/>
      <c r="B3479" s="11"/>
      <c r="C3479" s="11"/>
      <c r="D3479" s="11"/>
      <c r="E3479" s="11"/>
      <c r="F3479" s="11"/>
      <c r="G3479" s="11"/>
      <c r="H3479" s="11"/>
      <c r="I3479" s="11"/>
      <c r="J3479" s="11"/>
      <c r="K3479" s="11"/>
    </row>
    <row r="3480" spans="1:11">
      <c r="A3480" s="204"/>
      <c r="B3480" s="11"/>
      <c r="C3480" s="11"/>
      <c r="D3480" s="11"/>
      <c r="E3480" s="11"/>
      <c r="F3480" s="11"/>
      <c r="G3480" s="11"/>
      <c r="H3480" s="11"/>
      <c r="I3480" s="11"/>
      <c r="J3480" s="11"/>
      <c r="K3480" s="11"/>
    </row>
    <row r="3481" spans="1:11">
      <c r="A3481" s="204"/>
      <c r="B3481" s="11"/>
      <c r="C3481" s="11"/>
      <c r="D3481" s="11"/>
      <c r="E3481" s="11"/>
      <c r="F3481" s="11"/>
      <c r="G3481" s="11"/>
      <c r="H3481" s="11"/>
      <c r="I3481" s="11"/>
      <c r="J3481" s="11"/>
      <c r="K3481" s="11"/>
    </row>
    <row r="3482" spans="1:11">
      <c r="A3482" s="204"/>
      <c r="B3482" s="11"/>
      <c r="C3482" s="11"/>
      <c r="D3482" s="11"/>
      <c r="E3482" s="11"/>
      <c r="F3482" s="11"/>
      <c r="G3482" s="11"/>
      <c r="H3482" s="11"/>
      <c r="I3482" s="11"/>
      <c r="J3482" s="11"/>
      <c r="K3482" s="11"/>
    </row>
    <row r="3483" spans="1:11">
      <c r="A3483" s="204"/>
      <c r="B3483" s="11"/>
      <c r="C3483" s="11"/>
      <c r="D3483" s="11"/>
      <c r="E3483" s="11"/>
      <c r="F3483" s="11"/>
      <c r="G3483" s="11"/>
      <c r="H3483" s="11"/>
      <c r="I3483" s="11"/>
      <c r="J3483" s="11"/>
      <c r="K3483" s="11"/>
    </row>
    <row r="3484" spans="1:11">
      <c r="A3484" s="204"/>
      <c r="B3484" s="11"/>
      <c r="C3484" s="11"/>
      <c r="D3484" s="11"/>
      <c r="E3484" s="11"/>
      <c r="F3484" s="11"/>
      <c r="G3484" s="11"/>
      <c r="H3484" s="11"/>
      <c r="I3484" s="11"/>
      <c r="J3484" s="11"/>
      <c r="K3484" s="11"/>
    </row>
    <row r="3485" spans="1:11">
      <c r="A3485" s="204"/>
      <c r="B3485" s="11"/>
      <c r="C3485" s="11"/>
      <c r="D3485" s="11"/>
      <c r="E3485" s="11"/>
      <c r="F3485" s="11"/>
      <c r="G3485" s="11"/>
      <c r="H3485" s="11"/>
      <c r="I3485" s="11"/>
      <c r="J3485" s="11"/>
      <c r="K3485" s="11"/>
    </row>
    <row r="3486" spans="1:11">
      <c r="A3486" s="204"/>
      <c r="B3486" s="11"/>
      <c r="C3486" s="11"/>
      <c r="D3486" s="11"/>
      <c r="E3486" s="11"/>
      <c r="F3486" s="11"/>
      <c r="G3486" s="11"/>
      <c r="H3486" s="11"/>
      <c r="I3486" s="11"/>
      <c r="J3486" s="11"/>
      <c r="K3486" s="11"/>
    </row>
    <row r="3487" spans="1:11">
      <c r="A3487" s="204"/>
      <c r="B3487" s="11"/>
      <c r="C3487" s="11"/>
      <c r="D3487" s="11"/>
      <c r="E3487" s="11"/>
      <c r="F3487" s="11"/>
      <c r="G3487" s="11"/>
      <c r="H3487" s="11"/>
      <c r="I3487" s="11"/>
      <c r="J3487" s="11"/>
      <c r="K3487" s="11"/>
    </row>
    <row r="3488" spans="1:11">
      <c r="A3488" s="204"/>
      <c r="B3488" s="11"/>
      <c r="C3488" s="11"/>
      <c r="D3488" s="11"/>
      <c r="E3488" s="11"/>
      <c r="F3488" s="11"/>
      <c r="G3488" s="11"/>
      <c r="H3488" s="11"/>
      <c r="I3488" s="11"/>
      <c r="J3488" s="11"/>
      <c r="K3488" s="11"/>
    </row>
    <row r="3489" spans="1:11">
      <c r="A3489" s="204"/>
      <c r="B3489" s="11"/>
      <c r="C3489" s="11"/>
      <c r="D3489" s="11"/>
      <c r="E3489" s="11"/>
      <c r="F3489" s="11"/>
      <c r="G3489" s="11"/>
      <c r="H3489" s="11"/>
      <c r="I3489" s="11"/>
      <c r="J3489" s="11"/>
      <c r="K3489" s="11"/>
    </row>
    <row r="3490" spans="1:11">
      <c r="A3490" s="204"/>
      <c r="B3490" s="11"/>
      <c r="C3490" s="11"/>
      <c r="D3490" s="11"/>
      <c r="E3490" s="11"/>
      <c r="F3490" s="11"/>
      <c r="G3490" s="11"/>
      <c r="H3490" s="11"/>
      <c r="I3490" s="11"/>
      <c r="J3490" s="11"/>
      <c r="K3490" s="11"/>
    </row>
    <row r="3491" spans="1:11">
      <c r="A3491" s="204"/>
      <c r="B3491" s="11"/>
      <c r="C3491" s="11"/>
      <c r="D3491" s="11"/>
      <c r="E3491" s="11"/>
      <c r="F3491" s="11"/>
      <c r="G3491" s="11"/>
      <c r="H3491" s="11"/>
      <c r="I3491" s="11"/>
      <c r="J3491" s="11"/>
      <c r="K3491" s="11"/>
    </row>
    <row r="3492" spans="1:11">
      <c r="A3492" s="204"/>
      <c r="B3492" s="11"/>
      <c r="C3492" s="11"/>
      <c r="D3492" s="11"/>
      <c r="E3492" s="11"/>
      <c r="F3492" s="11"/>
      <c r="G3492" s="11"/>
      <c r="H3492" s="11"/>
      <c r="I3492" s="11"/>
      <c r="J3492" s="11"/>
      <c r="K3492" s="11"/>
    </row>
    <row r="3493" spans="1:11">
      <c r="A3493" s="204"/>
      <c r="B3493" s="11"/>
      <c r="C3493" s="11"/>
      <c r="D3493" s="11"/>
      <c r="E3493" s="11"/>
      <c r="F3493" s="11"/>
      <c r="G3493" s="11"/>
      <c r="H3493" s="11"/>
      <c r="I3493" s="11"/>
      <c r="J3493" s="11"/>
      <c r="K3493" s="11"/>
    </row>
    <row r="3494" spans="1:11">
      <c r="A3494" s="204"/>
      <c r="B3494" s="11"/>
      <c r="C3494" s="11"/>
      <c r="D3494" s="11"/>
      <c r="E3494" s="11"/>
      <c r="F3494" s="11"/>
      <c r="G3494" s="11"/>
      <c r="H3494" s="11"/>
      <c r="I3494" s="11"/>
      <c r="J3494" s="11"/>
      <c r="K3494" s="11"/>
    </row>
    <row r="3495" spans="1:11">
      <c r="A3495" s="204"/>
      <c r="B3495" s="11"/>
      <c r="C3495" s="11"/>
      <c r="D3495" s="11"/>
      <c r="E3495" s="11"/>
      <c r="F3495" s="11"/>
      <c r="G3495" s="11"/>
      <c r="H3495" s="11"/>
      <c r="I3495" s="11"/>
      <c r="J3495" s="11"/>
      <c r="K3495" s="11"/>
    </row>
    <row r="3496" spans="1:11">
      <c r="A3496" s="204"/>
      <c r="B3496" s="11"/>
      <c r="C3496" s="11"/>
      <c r="D3496" s="11"/>
      <c r="E3496" s="11"/>
      <c r="F3496" s="11"/>
      <c r="G3496" s="11"/>
      <c r="H3496" s="11"/>
      <c r="I3496" s="11"/>
      <c r="J3496" s="11"/>
      <c r="K3496" s="11"/>
    </row>
    <row r="3497" spans="1:11">
      <c r="A3497" s="204"/>
      <c r="B3497" s="11"/>
      <c r="C3497" s="11"/>
      <c r="D3497" s="11"/>
      <c r="E3497" s="11"/>
      <c r="F3497" s="11"/>
      <c r="G3497" s="11"/>
      <c r="H3497" s="11"/>
      <c r="I3497" s="11"/>
      <c r="J3497" s="11"/>
      <c r="K3497" s="11"/>
    </row>
    <row r="3498" spans="1:11">
      <c r="A3498" s="204"/>
      <c r="B3498" s="11"/>
      <c r="C3498" s="11"/>
      <c r="D3498" s="11"/>
      <c r="E3498" s="11"/>
      <c r="F3498" s="11"/>
      <c r="G3498" s="11"/>
      <c r="H3498" s="11"/>
      <c r="I3498" s="11"/>
      <c r="J3498" s="11"/>
      <c r="K3498" s="11"/>
    </row>
    <row r="3499" spans="1:11">
      <c r="A3499" s="204"/>
      <c r="B3499" s="11"/>
      <c r="C3499" s="11"/>
      <c r="D3499" s="11"/>
      <c r="E3499" s="11"/>
      <c r="F3499" s="11"/>
      <c r="G3499" s="11"/>
      <c r="H3499" s="11"/>
      <c r="I3499" s="11"/>
      <c r="J3499" s="11"/>
      <c r="K3499" s="11"/>
    </row>
    <row r="3500" spans="1:11">
      <c r="A3500" s="204"/>
      <c r="B3500" s="11"/>
      <c r="C3500" s="11"/>
      <c r="D3500" s="11"/>
      <c r="E3500" s="11"/>
      <c r="F3500" s="11"/>
      <c r="G3500" s="11"/>
      <c r="H3500" s="11"/>
      <c r="I3500" s="11"/>
      <c r="J3500" s="11"/>
      <c r="K3500" s="11"/>
    </row>
    <row r="3501" spans="1:11">
      <c r="A3501" s="204"/>
      <c r="B3501" s="11"/>
      <c r="C3501" s="11"/>
      <c r="D3501" s="11"/>
      <c r="E3501" s="11"/>
      <c r="F3501" s="11"/>
      <c r="G3501" s="11"/>
      <c r="H3501" s="11"/>
      <c r="I3501" s="11"/>
      <c r="J3501" s="11"/>
      <c r="K3501" s="11"/>
    </row>
    <row r="3502" spans="1:11">
      <c r="A3502" s="204"/>
      <c r="B3502" s="11"/>
      <c r="C3502" s="11"/>
      <c r="D3502" s="11"/>
      <c r="E3502" s="11"/>
      <c r="F3502" s="11"/>
      <c r="G3502" s="11"/>
      <c r="H3502" s="11"/>
      <c r="I3502" s="11"/>
      <c r="J3502" s="11"/>
      <c r="K3502" s="11"/>
    </row>
    <row r="3503" spans="1:11">
      <c r="A3503" s="204"/>
      <c r="B3503" s="11"/>
      <c r="C3503" s="11"/>
      <c r="D3503" s="11"/>
      <c r="E3503" s="11"/>
      <c r="F3503" s="11"/>
      <c r="G3503" s="11"/>
      <c r="H3503" s="11"/>
      <c r="I3503" s="11"/>
      <c r="J3503" s="11"/>
      <c r="K3503" s="11"/>
    </row>
    <row r="3504" spans="1:11">
      <c r="A3504" s="204"/>
      <c r="B3504" s="11"/>
      <c r="C3504" s="11"/>
      <c r="D3504" s="11"/>
      <c r="E3504" s="11"/>
      <c r="F3504" s="11"/>
      <c r="G3504" s="11"/>
      <c r="H3504" s="11"/>
      <c r="I3504" s="11"/>
      <c r="J3504" s="11"/>
      <c r="K3504" s="11"/>
    </row>
    <row r="3505" spans="1:11">
      <c r="A3505" s="204"/>
      <c r="B3505" s="11"/>
      <c r="C3505" s="11"/>
      <c r="D3505" s="11"/>
      <c r="E3505" s="11"/>
      <c r="F3505" s="11"/>
      <c r="G3505" s="11"/>
      <c r="H3505" s="11"/>
      <c r="I3505" s="11"/>
      <c r="J3505" s="11"/>
      <c r="K3505" s="11"/>
    </row>
    <row r="3506" spans="1:11">
      <c r="A3506" s="204"/>
      <c r="B3506" s="11"/>
      <c r="C3506" s="11"/>
      <c r="D3506" s="11"/>
      <c r="E3506" s="11"/>
      <c r="F3506" s="11"/>
      <c r="G3506" s="11"/>
      <c r="H3506" s="11"/>
      <c r="I3506" s="11"/>
      <c r="J3506" s="11"/>
      <c r="K3506" s="11"/>
    </row>
    <row r="3507" spans="1:11">
      <c r="A3507" s="204"/>
      <c r="B3507" s="11"/>
      <c r="C3507" s="11"/>
      <c r="D3507" s="11"/>
      <c r="E3507" s="11"/>
      <c r="F3507" s="11"/>
      <c r="G3507" s="11"/>
      <c r="H3507" s="11"/>
      <c r="I3507" s="11"/>
      <c r="J3507" s="11"/>
      <c r="K3507" s="11"/>
    </row>
    <row r="3508" spans="1:11">
      <c r="A3508" s="204"/>
      <c r="B3508" s="11"/>
      <c r="C3508" s="11"/>
      <c r="D3508" s="11"/>
      <c r="E3508" s="11"/>
      <c r="F3508" s="11"/>
      <c r="G3508" s="11"/>
      <c r="H3508" s="11"/>
      <c r="I3508" s="11"/>
      <c r="J3508" s="11"/>
      <c r="K3508" s="11"/>
    </row>
    <row r="3509" spans="1:11">
      <c r="A3509" s="204"/>
      <c r="B3509" s="11"/>
      <c r="C3509" s="11"/>
      <c r="D3509" s="11"/>
      <c r="E3509" s="11"/>
      <c r="F3509" s="11"/>
      <c r="G3509" s="11"/>
      <c r="H3509" s="11"/>
      <c r="I3509" s="11"/>
      <c r="J3509" s="11"/>
      <c r="K3509" s="11"/>
    </row>
    <row r="3510" spans="1:11">
      <c r="A3510" s="204"/>
      <c r="B3510" s="11"/>
      <c r="C3510" s="11"/>
      <c r="D3510" s="11"/>
      <c r="E3510" s="11"/>
      <c r="F3510" s="11"/>
      <c r="G3510" s="11"/>
      <c r="H3510" s="11"/>
      <c r="I3510" s="11"/>
      <c r="J3510" s="11"/>
      <c r="K3510" s="11"/>
    </row>
    <row r="3511" spans="1:11">
      <c r="A3511" s="204"/>
      <c r="B3511" s="11"/>
      <c r="C3511" s="11"/>
      <c r="D3511" s="11"/>
      <c r="E3511" s="11"/>
      <c r="F3511" s="11"/>
      <c r="G3511" s="11"/>
      <c r="H3511" s="11"/>
      <c r="I3511" s="11"/>
      <c r="J3511" s="11"/>
      <c r="K3511" s="11"/>
    </row>
    <row r="3512" spans="1:11">
      <c r="A3512" s="204"/>
      <c r="B3512" s="11"/>
      <c r="C3512" s="11"/>
      <c r="D3512" s="11"/>
      <c r="E3512" s="11"/>
      <c r="F3512" s="11"/>
      <c r="G3512" s="11"/>
      <c r="H3512" s="11"/>
      <c r="I3512" s="11"/>
      <c r="J3512" s="11"/>
      <c r="K3512" s="11"/>
    </row>
    <row r="3513" spans="1:11">
      <c r="A3513" s="204"/>
      <c r="B3513" s="11"/>
      <c r="C3513" s="11"/>
      <c r="D3513" s="11"/>
      <c r="E3513" s="11"/>
      <c r="F3513" s="11"/>
      <c r="G3513" s="11"/>
      <c r="H3513" s="11"/>
      <c r="I3513" s="11"/>
      <c r="J3513" s="11"/>
      <c r="K3513" s="11"/>
    </row>
    <row r="3514" spans="1:11">
      <c r="A3514" s="204"/>
      <c r="B3514" s="11"/>
      <c r="C3514" s="11"/>
      <c r="D3514" s="11"/>
      <c r="E3514" s="11"/>
      <c r="F3514" s="11"/>
      <c r="G3514" s="11"/>
      <c r="H3514" s="11"/>
      <c r="I3514" s="11"/>
      <c r="J3514" s="11"/>
      <c r="K3514" s="11"/>
    </row>
    <row r="3515" spans="1:11">
      <c r="A3515" s="204"/>
      <c r="B3515" s="11"/>
      <c r="C3515" s="11"/>
      <c r="D3515" s="11"/>
      <c r="E3515" s="11"/>
      <c r="F3515" s="11"/>
      <c r="G3515" s="11"/>
      <c r="H3515" s="11"/>
      <c r="I3515" s="11"/>
      <c r="J3515" s="11"/>
      <c r="K3515" s="11"/>
    </row>
    <row r="3516" spans="1:11">
      <c r="A3516" s="204"/>
      <c r="B3516" s="11"/>
      <c r="C3516" s="11"/>
      <c r="D3516" s="11"/>
      <c r="E3516" s="11"/>
      <c r="F3516" s="11"/>
      <c r="G3516" s="11"/>
      <c r="H3516" s="11"/>
      <c r="I3516" s="11"/>
      <c r="J3516" s="11"/>
      <c r="K3516" s="11"/>
    </row>
    <row r="3517" spans="1:11">
      <c r="A3517" s="204"/>
      <c r="B3517" s="11"/>
      <c r="C3517" s="11"/>
      <c r="D3517" s="11"/>
      <c r="E3517" s="11"/>
      <c r="F3517" s="11"/>
      <c r="G3517" s="11"/>
      <c r="H3517" s="11"/>
      <c r="I3517" s="11"/>
      <c r="J3517" s="11"/>
      <c r="K3517" s="11"/>
    </row>
    <row r="3518" spans="1:11">
      <c r="A3518" s="204"/>
      <c r="B3518" s="11"/>
      <c r="C3518" s="11"/>
      <c r="D3518" s="11"/>
      <c r="E3518" s="11"/>
      <c r="F3518" s="11"/>
      <c r="G3518" s="11"/>
      <c r="H3518" s="11"/>
      <c r="I3518" s="11"/>
      <c r="J3518" s="11"/>
      <c r="K3518" s="11"/>
    </row>
    <row r="3519" spans="1:11">
      <c r="A3519" s="204"/>
      <c r="B3519" s="11"/>
      <c r="C3519" s="11"/>
      <c r="D3519" s="11"/>
      <c r="E3519" s="11"/>
      <c r="F3519" s="11"/>
      <c r="G3519" s="11"/>
      <c r="H3519" s="11"/>
      <c r="I3519" s="11"/>
      <c r="J3519" s="11"/>
      <c r="K3519" s="11"/>
    </row>
    <row r="3520" spans="1:11">
      <c r="A3520" s="204"/>
      <c r="B3520" s="11"/>
      <c r="C3520" s="11"/>
      <c r="D3520" s="11"/>
      <c r="E3520" s="11"/>
      <c r="F3520" s="11"/>
      <c r="G3520" s="11"/>
      <c r="H3520" s="11"/>
      <c r="I3520" s="11"/>
      <c r="J3520" s="11"/>
      <c r="K3520" s="11"/>
    </row>
    <row r="3521" spans="1:11">
      <c r="A3521" s="204"/>
      <c r="B3521" s="11"/>
      <c r="C3521" s="11"/>
      <c r="D3521" s="11"/>
      <c r="E3521" s="11"/>
      <c r="F3521" s="11"/>
      <c r="G3521" s="11"/>
      <c r="H3521" s="11"/>
      <c r="I3521" s="11"/>
      <c r="J3521" s="11"/>
      <c r="K3521" s="11"/>
    </row>
    <row r="3522" spans="1:11">
      <c r="A3522" s="204"/>
      <c r="B3522" s="11"/>
      <c r="C3522" s="11"/>
      <c r="D3522" s="11"/>
      <c r="E3522" s="11"/>
      <c r="F3522" s="11"/>
      <c r="G3522" s="11"/>
      <c r="H3522" s="11"/>
      <c r="I3522" s="11"/>
      <c r="J3522" s="11"/>
      <c r="K3522" s="11"/>
    </row>
    <row r="3523" spans="1:11">
      <c r="A3523" s="204"/>
      <c r="B3523" s="11"/>
      <c r="C3523" s="11"/>
      <c r="D3523" s="11"/>
      <c r="E3523" s="11"/>
      <c r="F3523" s="11"/>
      <c r="G3523" s="11"/>
      <c r="H3523" s="11"/>
      <c r="I3523" s="11"/>
      <c r="J3523" s="11"/>
      <c r="K3523" s="11"/>
    </row>
    <row r="3524" spans="1:11">
      <c r="A3524" s="204"/>
      <c r="B3524" s="11"/>
      <c r="C3524" s="11"/>
      <c r="D3524" s="11"/>
      <c r="E3524" s="11"/>
      <c r="F3524" s="11"/>
      <c r="G3524" s="11"/>
      <c r="H3524" s="11"/>
      <c r="I3524" s="11"/>
      <c r="J3524" s="11"/>
      <c r="K3524" s="11"/>
    </row>
    <row r="3525" spans="1:11">
      <c r="A3525" s="204"/>
      <c r="B3525" s="11"/>
      <c r="C3525" s="11"/>
      <c r="D3525" s="11"/>
      <c r="E3525" s="11"/>
      <c r="F3525" s="11"/>
      <c r="G3525" s="11"/>
      <c r="H3525" s="11"/>
      <c r="I3525" s="11"/>
      <c r="J3525" s="11"/>
      <c r="K3525" s="11"/>
    </row>
    <row r="3526" spans="1:11">
      <c r="A3526" s="204"/>
      <c r="B3526" s="11"/>
      <c r="C3526" s="11"/>
      <c r="D3526" s="11"/>
      <c r="E3526" s="11"/>
      <c r="F3526" s="11"/>
      <c r="G3526" s="11"/>
      <c r="H3526" s="11"/>
      <c r="I3526" s="11"/>
      <c r="J3526" s="11"/>
      <c r="K3526" s="11"/>
    </row>
    <row r="3527" spans="1:11">
      <c r="A3527" s="204"/>
      <c r="B3527" s="11"/>
      <c r="C3527" s="11"/>
      <c r="D3527" s="11"/>
      <c r="E3527" s="11"/>
      <c r="F3527" s="11"/>
      <c r="G3527" s="11"/>
      <c r="H3527" s="11"/>
      <c r="I3527" s="11"/>
      <c r="J3527" s="11"/>
      <c r="K3527" s="11"/>
    </row>
    <row r="3528" spans="1:11">
      <c r="A3528" s="204"/>
      <c r="B3528" s="11"/>
      <c r="C3528" s="11"/>
      <c r="D3528" s="11"/>
      <c r="E3528" s="11"/>
      <c r="F3528" s="11"/>
      <c r="G3528" s="11"/>
      <c r="H3528" s="11"/>
      <c r="I3528" s="11"/>
      <c r="J3528" s="11"/>
      <c r="K3528" s="11"/>
    </row>
    <row r="3529" spans="1:11">
      <c r="A3529" s="204"/>
      <c r="B3529" s="11"/>
      <c r="C3529" s="11"/>
      <c r="D3529" s="11"/>
      <c r="E3529" s="11"/>
      <c r="F3529" s="11"/>
      <c r="G3529" s="11"/>
      <c r="H3529" s="11"/>
      <c r="I3529" s="11"/>
      <c r="J3529" s="11"/>
      <c r="K3529" s="11"/>
    </row>
    <row r="3530" spans="1:11">
      <c r="A3530" s="204"/>
      <c r="B3530" s="11"/>
      <c r="C3530" s="11"/>
      <c r="D3530" s="11"/>
      <c r="E3530" s="11"/>
      <c r="F3530" s="11"/>
      <c r="G3530" s="11"/>
      <c r="H3530" s="11"/>
      <c r="I3530" s="11"/>
      <c r="J3530" s="11"/>
      <c r="K3530" s="11"/>
    </row>
    <row r="3531" spans="1:11">
      <c r="A3531" s="204"/>
      <c r="B3531" s="11"/>
      <c r="C3531" s="11"/>
      <c r="D3531" s="11"/>
      <c r="E3531" s="11"/>
      <c r="F3531" s="11"/>
      <c r="G3531" s="11"/>
      <c r="H3531" s="11"/>
      <c r="I3531" s="11"/>
      <c r="J3531" s="11"/>
      <c r="K3531" s="11"/>
    </row>
    <row r="3532" spans="1:11">
      <c r="A3532" s="204"/>
      <c r="B3532" s="11"/>
      <c r="C3532" s="11"/>
      <c r="D3532" s="11"/>
      <c r="E3532" s="11"/>
      <c r="F3532" s="11"/>
      <c r="G3532" s="11"/>
      <c r="H3532" s="11"/>
      <c r="I3532" s="11"/>
      <c r="J3532" s="11"/>
      <c r="K3532" s="11"/>
    </row>
    <row r="3533" spans="1:11">
      <c r="A3533" s="204"/>
      <c r="B3533" s="11"/>
      <c r="C3533" s="11"/>
      <c r="D3533" s="11"/>
      <c r="E3533" s="11"/>
      <c r="F3533" s="11"/>
      <c r="G3533" s="11"/>
      <c r="H3533" s="11"/>
      <c r="I3533" s="11"/>
      <c r="J3533" s="11"/>
      <c r="K3533" s="11"/>
    </row>
    <row r="3534" spans="1:11">
      <c r="A3534" s="204"/>
      <c r="B3534" s="11"/>
      <c r="C3534" s="11"/>
      <c r="D3534" s="11"/>
      <c r="E3534" s="11"/>
      <c r="F3534" s="11"/>
      <c r="G3534" s="11"/>
      <c r="H3534" s="11"/>
      <c r="I3534" s="11"/>
      <c r="J3534" s="11"/>
      <c r="K3534" s="11"/>
    </row>
    <row r="3535" spans="1:11">
      <c r="A3535" s="204"/>
      <c r="B3535" s="11"/>
      <c r="C3535" s="11"/>
      <c r="D3535" s="11"/>
      <c r="E3535" s="11"/>
      <c r="F3535" s="11"/>
      <c r="G3535" s="11"/>
      <c r="H3535" s="11"/>
      <c r="I3535" s="11"/>
      <c r="J3535" s="11"/>
      <c r="K3535" s="11"/>
    </row>
    <row r="3536" spans="1:11">
      <c r="A3536" s="204"/>
      <c r="B3536" s="11"/>
      <c r="C3536" s="11"/>
      <c r="D3536" s="11"/>
      <c r="E3536" s="11"/>
      <c r="F3536" s="11"/>
      <c r="G3536" s="11"/>
      <c r="H3536" s="11"/>
      <c r="I3536" s="11"/>
      <c r="J3536" s="11"/>
      <c r="K3536" s="11"/>
    </row>
    <row r="3537" spans="1:11">
      <c r="A3537" s="204"/>
      <c r="B3537" s="11"/>
      <c r="C3537" s="11"/>
      <c r="D3537" s="11"/>
      <c r="E3537" s="11"/>
      <c r="F3537" s="11"/>
      <c r="G3537" s="11"/>
      <c r="H3537" s="11"/>
      <c r="I3537" s="11"/>
      <c r="J3537" s="11"/>
      <c r="K3537" s="11"/>
    </row>
    <row r="3538" spans="1:11">
      <c r="A3538" s="204"/>
      <c r="B3538" s="11"/>
      <c r="C3538" s="11"/>
      <c r="D3538" s="11"/>
      <c r="E3538" s="11"/>
      <c r="F3538" s="11"/>
      <c r="G3538" s="11"/>
      <c r="H3538" s="11"/>
      <c r="I3538" s="11"/>
      <c r="J3538" s="11"/>
      <c r="K3538" s="11"/>
    </row>
    <row r="3539" spans="1:11">
      <c r="A3539" s="204"/>
      <c r="B3539" s="11"/>
      <c r="C3539" s="11"/>
      <c r="D3539" s="11"/>
      <c r="E3539" s="11"/>
      <c r="F3539" s="11"/>
      <c r="G3539" s="11"/>
      <c r="H3539" s="11"/>
      <c r="I3539" s="11"/>
      <c r="J3539" s="11"/>
      <c r="K3539" s="11"/>
    </row>
    <row r="3540" spans="1:11">
      <c r="A3540" s="204"/>
      <c r="B3540" s="11"/>
      <c r="C3540" s="11"/>
      <c r="D3540" s="11"/>
      <c r="E3540" s="11"/>
      <c r="F3540" s="11"/>
      <c r="G3540" s="11"/>
      <c r="H3540" s="11"/>
      <c r="I3540" s="11"/>
      <c r="J3540" s="11"/>
      <c r="K3540" s="11"/>
    </row>
    <row r="3541" spans="1:11">
      <c r="A3541" s="204"/>
      <c r="B3541" s="11"/>
      <c r="C3541" s="11"/>
      <c r="D3541" s="11"/>
      <c r="E3541" s="11"/>
      <c r="F3541" s="11"/>
      <c r="G3541" s="11"/>
      <c r="H3541" s="11"/>
      <c r="I3541" s="11"/>
      <c r="J3541" s="11"/>
      <c r="K3541" s="11"/>
    </row>
    <row r="3542" spans="1:11">
      <c r="A3542" s="204"/>
      <c r="B3542" s="11"/>
      <c r="C3542" s="11"/>
      <c r="D3542" s="11"/>
      <c r="E3542" s="11"/>
      <c r="F3542" s="11"/>
      <c r="G3542" s="11"/>
      <c r="H3542" s="11"/>
      <c r="I3542" s="11"/>
      <c r="J3542" s="11"/>
      <c r="K3542" s="11"/>
    </row>
    <row r="3543" spans="1:11">
      <c r="A3543" s="204"/>
      <c r="B3543" s="11"/>
      <c r="C3543" s="11"/>
      <c r="D3543" s="11"/>
      <c r="E3543" s="11"/>
      <c r="F3543" s="11"/>
      <c r="G3543" s="11"/>
      <c r="H3543" s="11"/>
      <c r="I3543" s="11"/>
      <c r="J3543" s="11"/>
      <c r="K3543" s="11"/>
    </row>
    <row r="3544" spans="1:11">
      <c r="A3544" s="204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</row>
    <row r="3545" spans="1:11">
      <c r="A3545" s="204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</row>
    <row r="3546" spans="1:11">
      <c r="A3546" s="204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</row>
    <row r="3547" spans="1:11">
      <c r="A3547" s="204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</row>
    <row r="3548" spans="1:11">
      <c r="A3548" s="204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</row>
    <row r="3549" spans="1:11">
      <c r="A3549" s="204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</row>
    <row r="3550" spans="1:11">
      <c r="A3550" s="204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</row>
    <row r="3551" spans="1:11">
      <c r="A3551" s="204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</row>
    <row r="3552" spans="1:11">
      <c r="A3552" s="204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</row>
    <row r="3553" spans="1:11">
      <c r="A3553" s="204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</row>
    <row r="3554" spans="1:11">
      <c r="A3554" s="204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</row>
    <row r="3555" spans="1:11">
      <c r="A3555" s="204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</row>
    <row r="3556" spans="1:11">
      <c r="A3556" s="204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</row>
    <row r="3557" spans="1:11">
      <c r="A3557" s="204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</row>
    <row r="3558" spans="1:11">
      <c r="A3558" s="204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</row>
    <row r="3559" spans="1:11">
      <c r="A3559" s="204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</row>
    <row r="3560" spans="1:11">
      <c r="A3560" s="204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</row>
    <row r="3561" spans="1:11">
      <c r="A3561" s="204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</row>
    <row r="3562" spans="1:11">
      <c r="A3562" s="204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</row>
    <row r="3563" spans="1:11">
      <c r="A3563" s="204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</row>
    <row r="3564" spans="1:11">
      <c r="A3564" s="204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</row>
    <row r="3565" spans="1:11">
      <c r="A3565" s="204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</row>
    <row r="3566" spans="1:11">
      <c r="A3566" s="204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</row>
    <row r="3567" spans="1:11">
      <c r="A3567" s="204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</row>
    <row r="3568" spans="1:11">
      <c r="A3568" s="204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</row>
    <row r="3569" spans="1:11">
      <c r="A3569" s="204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</row>
    <row r="3570" spans="1:11">
      <c r="A3570" s="204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</row>
    <row r="3571" spans="1:11">
      <c r="A3571" s="204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</row>
    <row r="3572" spans="1:11">
      <c r="A3572" s="204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</row>
    <row r="3573" spans="1:11">
      <c r="A3573" s="204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</row>
    <row r="3574" spans="1:11">
      <c r="A3574" s="204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</row>
    <row r="3575" spans="1:11">
      <c r="A3575" s="204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</row>
    <row r="3576" spans="1:11">
      <c r="A3576" s="204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</row>
    <row r="3577" spans="1:11">
      <c r="A3577" s="204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</row>
    <row r="3578" spans="1:11">
      <c r="A3578" s="204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</row>
    <row r="3579" spans="1:11">
      <c r="A3579" s="204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</row>
    <row r="3580" spans="1:11">
      <c r="A3580" s="204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</row>
    <row r="3581" spans="1:11">
      <c r="A3581" s="204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</row>
    <row r="3582" spans="1:11">
      <c r="A3582" s="204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</row>
    <row r="3583" spans="1:11">
      <c r="A3583" s="204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</row>
    <row r="3584" spans="1:11">
      <c r="A3584" s="204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</row>
    <row r="3585" spans="1:11">
      <c r="A3585" s="204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</row>
    <row r="3586" spans="1:11">
      <c r="A3586" s="204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</row>
    <row r="3587" spans="1:11">
      <c r="A3587" s="204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</row>
    <row r="3588" spans="1:11">
      <c r="A3588" s="204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</row>
    <row r="3589" spans="1:11">
      <c r="A3589" s="204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</row>
    <row r="3590" spans="1:11">
      <c r="A3590" s="204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</row>
    <row r="3591" spans="1:11">
      <c r="A3591" s="204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</row>
    <row r="3592" spans="1:11">
      <c r="A3592" s="204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</row>
    <row r="3593" spans="1:11">
      <c r="A3593" s="204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</row>
    <row r="3594" spans="1:11">
      <c r="A3594" s="204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</row>
    <row r="3595" spans="1:11">
      <c r="A3595" s="204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</row>
    <row r="3596" spans="1:11">
      <c r="A3596" s="204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</row>
    <row r="3597" spans="1:11">
      <c r="A3597" s="204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</row>
    <row r="3598" spans="1:11">
      <c r="A3598" s="204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</row>
    <row r="3599" spans="1:11">
      <c r="A3599" s="204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</row>
    <row r="3600" spans="1:11">
      <c r="A3600" s="204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</row>
    <row r="3601" spans="1:11">
      <c r="A3601" s="204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</row>
    <row r="3602" spans="1:11">
      <c r="A3602" s="204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</row>
    <row r="3603" spans="1:11">
      <c r="A3603" s="204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</row>
    <row r="3604" spans="1:11">
      <c r="A3604" s="204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</row>
    <row r="3605" spans="1:11">
      <c r="A3605" s="204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</row>
    <row r="3606" spans="1:11">
      <c r="A3606" s="204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</row>
    <row r="3607" spans="1:11">
      <c r="A3607" s="204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</row>
    <row r="3608" spans="1:11">
      <c r="A3608" s="204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</row>
    <row r="3609" spans="1:11">
      <c r="A3609" s="204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</row>
    <row r="3610" spans="1:11">
      <c r="A3610" s="204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</row>
    <row r="3611" spans="1:11">
      <c r="A3611" s="204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</row>
    <row r="3612" spans="1:11">
      <c r="A3612" s="204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</row>
    <row r="3613" spans="1:11">
      <c r="A3613" s="204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</row>
    <row r="3614" spans="1:11">
      <c r="A3614" s="204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</row>
    <row r="3615" spans="1:11">
      <c r="A3615" s="204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</row>
    <row r="3616" spans="1:11">
      <c r="A3616" s="204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</row>
    <row r="3617" spans="1:11">
      <c r="A3617" s="204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</row>
    <row r="3618" spans="1:11">
      <c r="A3618" s="204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</row>
    <row r="3619" spans="1:11">
      <c r="A3619" s="204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</row>
    <row r="3620" spans="1:11">
      <c r="A3620" s="204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</row>
    <row r="3621" spans="1:11">
      <c r="A3621" s="204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</row>
    <row r="3622" spans="1:11">
      <c r="A3622" s="204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</row>
    <row r="3623" spans="1:11">
      <c r="A3623" s="204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</row>
    <row r="3624" spans="1:11">
      <c r="A3624" s="204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</row>
    <row r="3625" spans="1:11">
      <c r="A3625" s="204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</row>
    <row r="3626" spans="1:11">
      <c r="A3626" s="204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</row>
    <row r="3627" spans="1:11">
      <c r="A3627" s="204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</row>
    <row r="3628" spans="1:11">
      <c r="A3628" s="204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</row>
    <row r="3629" spans="1:11">
      <c r="A3629" s="204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</row>
    <row r="3630" spans="1:11">
      <c r="A3630" s="204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</row>
    <row r="3631" spans="1:11">
      <c r="A3631" s="204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</row>
    <row r="3632" spans="1:11">
      <c r="A3632" s="204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</row>
    <row r="3633" spans="1:11">
      <c r="A3633" s="204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</row>
    <row r="3634" spans="1:11">
      <c r="A3634" s="204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</row>
    <row r="3635" spans="1:11">
      <c r="A3635" s="204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</row>
    <row r="3636" spans="1:11">
      <c r="A3636" s="204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</row>
    <row r="3637" spans="1:11">
      <c r="A3637" s="204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</row>
    <row r="3638" spans="1:11">
      <c r="A3638" s="204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</row>
    <row r="3639" spans="1:11">
      <c r="A3639" s="204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</row>
    <row r="3640" spans="1:11">
      <c r="A3640" s="204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</row>
    <row r="3641" spans="1:11">
      <c r="A3641" s="204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</row>
    <row r="3642" spans="1:11">
      <c r="A3642" s="204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</row>
    <row r="3643" spans="1:11">
      <c r="A3643" s="204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</row>
    <row r="3644" spans="1:11">
      <c r="A3644" s="204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</row>
    <row r="3645" spans="1:11">
      <c r="A3645" s="204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</row>
    <row r="3646" spans="1:11">
      <c r="A3646" s="204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</row>
    <row r="3647" spans="1:11">
      <c r="A3647" s="204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</row>
    <row r="3648" spans="1:11">
      <c r="A3648" s="204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</row>
    <row r="3649" spans="1:11">
      <c r="A3649" s="204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</row>
    <row r="3650" spans="1:11">
      <c r="A3650" s="204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</row>
    <row r="3651" spans="1:11">
      <c r="A3651" s="204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</row>
    <row r="3652" spans="1:11">
      <c r="A3652" s="204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</row>
    <row r="3653" spans="1:11">
      <c r="A3653" s="204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</row>
    <row r="3654" spans="1:11">
      <c r="A3654" s="204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</row>
    <row r="3655" spans="1:11">
      <c r="A3655" s="204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</row>
    <row r="3656" spans="1:11">
      <c r="A3656" s="204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</row>
    <row r="3657" spans="1:11">
      <c r="A3657" s="204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</row>
    <row r="3658" spans="1:11">
      <c r="A3658" s="204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</row>
    <row r="3659" spans="1:11">
      <c r="A3659" s="204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</row>
    <row r="3660" spans="1:11">
      <c r="A3660" s="204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</row>
    <row r="3661" spans="1:11">
      <c r="A3661" s="204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</row>
    <row r="3662" spans="1:11">
      <c r="A3662" s="204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</row>
    <row r="3663" spans="1:11">
      <c r="A3663" s="204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</row>
    <row r="3664" spans="1:11">
      <c r="A3664" s="204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</row>
    <row r="3665" spans="1:11">
      <c r="A3665" s="204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</row>
    <row r="3666" spans="1:11">
      <c r="A3666" s="204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</row>
    <row r="3667" spans="1:11">
      <c r="A3667" s="204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</row>
    <row r="3668" spans="1:11">
      <c r="A3668" s="204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</row>
    <row r="3669" spans="1:11">
      <c r="A3669" s="204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</row>
    <row r="3670" spans="1:11">
      <c r="A3670" s="204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</row>
    <row r="3671" spans="1:11">
      <c r="A3671" s="204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</row>
    <row r="3672" spans="1:11">
      <c r="A3672" s="204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</row>
    <row r="3673" spans="1:11">
      <c r="A3673" s="204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</row>
    <row r="3674" spans="1:11">
      <c r="A3674" s="204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</row>
    <row r="3675" spans="1:11">
      <c r="A3675" s="204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</row>
    <row r="3676" spans="1:11">
      <c r="A3676" s="204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</row>
    <row r="3677" spans="1:11">
      <c r="A3677" s="204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</row>
    <row r="3678" spans="1:11">
      <c r="A3678" s="204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</row>
    <row r="3679" spans="1:11">
      <c r="A3679" s="204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</row>
    <row r="3680" spans="1:11">
      <c r="A3680" s="204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</row>
    <row r="3681" spans="1:11">
      <c r="A3681" s="204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</row>
    <row r="3682" spans="1:11">
      <c r="A3682" s="204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</row>
    <row r="3683" spans="1:11">
      <c r="A3683" s="204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</row>
    <row r="3684" spans="1:11">
      <c r="A3684" s="204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</row>
    <row r="3685" spans="1:11">
      <c r="A3685" s="204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</row>
    <row r="3686" spans="1:11">
      <c r="A3686" s="204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</row>
    <row r="3687" spans="1:11">
      <c r="A3687" s="204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</row>
    <row r="3688" spans="1:11">
      <c r="A3688" s="204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</row>
    <row r="3689" spans="1:11">
      <c r="A3689" s="204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</row>
    <row r="3690" spans="1:11">
      <c r="A3690" s="204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</row>
    <row r="3691" spans="1:11">
      <c r="A3691" s="204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</row>
    <row r="3692" spans="1:11">
      <c r="A3692" s="204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</row>
    <row r="3693" spans="1:11">
      <c r="A3693" s="204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</row>
    <row r="3694" spans="1:11">
      <c r="A3694" s="204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</row>
    <row r="3695" spans="1:11">
      <c r="A3695" s="204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</row>
    <row r="3696" spans="1:11">
      <c r="A3696" s="204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</row>
    <row r="3697" spans="1:11">
      <c r="A3697" s="204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</row>
    <row r="3698" spans="1:11">
      <c r="A3698" s="204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</row>
    <row r="3699" spans="1:11">
      <c r="A3699" s="204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</row>
    <row r="3700" spans="1:11">
      <c r="A3700" s="204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</row>
    <row r="3701" spans="1:11">
      <c r="A3701" s="204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</row>
    <row r="3702" spans="1:11">
      <c r="A3702" s="204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</row>
    <row r="3703" spans="1:11">
      <c r="A3703" s="204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</row>
    <row r="3704" spans="1:11">
      <c r="A3704" s="204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</row>
    <row r="3705" spans="1:11">
      <c r="A3705" s="204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</row>
    <row r="3706" spans="1:11">
      <c r="A3706" s="204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</row>
    <row r="3707" spans="1:11">
      <c r="A3707" s="204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</row>
    <row r="3708" spans="1:11">
      <c r="A3708" s="204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</row>
    <row r="3709" spans="1:11">
      <c r="A3709" s="204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</row>
    <row r="3710" spans="1:11">
      <c r="A3710" s="204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</row>
    <row r="3711" spans="1:11">
      <c r="A3711" s="204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</row>
    <row r="3712" spans="1:11">
      <c r="A3712" s="204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</row>
    <row r="3713" spans="1:11">
      <c r="A3713" s="204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</row>
    <row r="3714" spans="1:11">
      <c r="A3714" s="204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</row>
    <row r="3715" spans="1:11">
      <c r="A3715" s="204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</row>
    <row r="3716" spans="1:11">
      <c r="A3716" s="204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</row>
    <row r="3717" spans="1:11">
      <c r="A3717" s="204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</row>
    <row r="3718" spans="1:11">
      <c r="A3718" s="204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</row>
    <row r="3719" spans="1:11">
      <c r="A3719" s="204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</row>
    <row r="3720" spans="1:11">
      <c r="A3720" s="204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</row>
    <row r="3721" spans="1:11">
      <c r="A3721" s="204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</row>
    <row r="3722" spans="1:11">
      <c r="A3722" s="204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</row>
    <row r="3723" spans="1:11">
      <c r="A3723" s="204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</row>
    <row r="3724" spans="1:11">
      <c r="A3724" s="204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</row>
    <row r="3725" spans="1:11">
      <c r="A3725" s="204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</row>
    <row r="3726" spans="1:11">
      <c r="A3726" s="204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</row>
    <row r="3727" spans="1:11">
      <c r="A3727" s="204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</row>
    <row r="3728" spans="1:11">
      <c r="A3728" s="204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</row>
    <row r="3729" spans="1:11">
      <c r="A3729" s="204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</row>
    <row r="3730" spans="1:11">
      <c r="A3730" s="204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</row>
    <row r="3731" spans="1:11">
      <c r="A3731" s="204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</row>
    <row r="3732" spans="1:11">
      <c r="A3732" s="204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</row>
    <row r="3733" spans="1:11">
      <c r="A3733" s="204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</row>
    <row r="3734" spans="1:11">
      <c r="A3734" s="204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</row>
    <row r="3735" spans="1:11">
      <c r="A3735" s="204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</row>
    <row r="3736" spans="1:11">
      <c r="A3736" s="204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</row>
    <row r="3737" spans="1:11">
      <c r="A3737" s="204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</row>
    <row r="3738" spans="1:11">
      <c r="A3738" s="204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</row>
    <row r="3739" spans="1:11">
      <c r="A3739" s="204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</row>
    <row r="3740" spans="1:11">
      <c r="A3740" s="204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</row>
    <row r="3741" spans="1:11">
      <c r="A3741" s="204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</row>
    <row r="3742" spans="1:11">
      <c r="A3742" s="204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</row>
    <row r="3743" spans="1:11">
      <c r="A3743" s="204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</row>
    <row r="3744" spans="1:11">
      <c r="A3744" s="204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</row>
    <row r="3745" spans="1:11">
      <c r="A3745" s="204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</row>
    <row r="3746" spans="1:11">
      <c r="A3746" s="204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</row>
    <row r="3747" spans="1:11">
      <c r="A3747" s="204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</row>
    <row r="3748" spans="1:11">
      <c r="A3748" s="204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</row>
    <row r="3749" spans="1:11">
      <c r="A3749" s="204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</row>
    <row r="3750" spans="1:11">
      <c r="A3750" s="204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</row>
    <row r="3751" spans="1:11">
      <c r="A3751" s="204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</row>
    <row r="3752" spans="1:11">
      <c r="A3752" s="204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</row>
    <row r="3753" spans="1:11">
      <c r="A3753" s="204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</row>
    <row r="3754" spans="1:11">
      <c r="A3754" s="204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</row>
    <row r="3755" spans="1:11">
      <c r="A3755" s="204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</row>
    <row r="3756" spans="1:11">
      <c r="A3756" s="204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</row>
    <row r="3757" spans="1:11">
      <c r="A3757" s="204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</row>
    <row r="3758" spans="1:11">
      <c r="A3758" s="204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</row>
    <row r="3759" spans="1:11">
      <c r="A3759" s="204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</row>
    <row r="3760" spans="1:11">
      <c r="A3760" s="204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</row>
    <row r="3761" spans="1:11">
      <c r="A3761" s="204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</row>
    <row r="3762" spans="1:11">
      <c r="A3762" s="204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</row>
    <row r="3763" spans="1:11">
      <c r="A3763" s="204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</row>
    <row r="3764" spans="1:11">
      <c r="A3764" s="204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</row>
    <row r="3765" spans="1:11">
      <c r="A3765" s="204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</row>
    <row r="3766" spans="1:11">
      <c r="A3766" s="204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</row>
    <row r="3767" spans="1:11">
      <c r="A3767" s="204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</row>
    <row r="3768" spans="1:11">
      <c r="A3768" s="204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</row>
    <row r="3769" spans="1:11">
      <c r="A3769" s="204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</row>
    <row r="3770" spans="1:11">
      <c r="A3770" s="204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</row>
    <row r="3771" spans="1:11">
      <c r="A3771" s="204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</row>
    <row r="3772" spans="1:11">
      <c r="A3772" s="204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</row>
    <row r="3773" spans="1:11">
      <c r="A3773" s="204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</row>
    <row r="3774" spans="1:11">
      <c r="A3774" s="204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</row>
    <row r="3775" spans="1:11">
      <c r="A3775" s="204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</row>
    <row r="3776" spans="1:11">
      <c r="A3776" s="204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</row>
    <row r="3777" spans="1:11">
      <c r="A3777" s="204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</row>
    <row r="3778" spans="1:11">
      <c r="A3778" s="204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</row>
    <row r="3779" spans="1:11">
      <c r="A3779" s="204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</row>
    <row r="3780" spans="1:11">
      <c r="A3780" s="204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</row>
    <row r="3781" spans="1:11">
      <c r="A3781" s="204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</row>
    <row r="3782" spans="1:11">
      <c r="A3782" s="204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</row>
    <row r="3783" spans="1:11">
      <c r="A3783" s="204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</row>
    <row r="3784" spans="1:11">
      <c r="A3784" s="204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</row>
    <row r="3785" spans="1:11">
      <c r="A3785" s="204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</row>
    <row r="3786" spans="1:11">
      <c r="A3786" s="204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</row>
    <row r="3787" spans="1:11">
      <c r="A3787" s="204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</row>
    <row r="3788" spans="1:11">
      <c r="A3788" s="204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</row>
    <row r="3789" spans="1:11">
      <c r="A3789" s="204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</row>
    <row r="3790" spans="1:11">
      <c r="A3790" s="204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</row>
    <row r="3791" spans="1:11">
      <c r="A3791" s="204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</row>
    <row r="3792" spans="1:11">
      <c r="A3792" s="204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</row>
    <row r="3793" spans="1:11">
      <c r="A3793" s="204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</row>
    <row r="3794" spans="1:11">
      <c r="A3794" s="204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</row>
    <row r="3795" spans="1:11">
      <c r="A3795" s="204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</row>
    <row r="3796" spans="1:11">
      <c r="A3796" s="204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</row>
    <row r="3797" spans="1:11">
      <c r="A3797" s="204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</row>
    <row r="3798" spans="1:11">
      <c r="A3798" s="204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</row>
    <row r="3799" spans="1:11">
      <c r="A3799" s="204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</row>
    <row r="3800" spans="1:11">
      <c r="A3800" s="204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</row>
    <row r="3801" spans="1:11">
      <c r="A3801" s="204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</row>
    <row r="3802" spans="1:11">
      <c r="A3802" s="204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</row>
    <row r="3803" spans="1:11">
      <c r="A3803" s="204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</row>
    <row r="3804" spans="1:11">
      <c r="A3804" s="204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</row>
    <row r="3805" spans="1:11">
      <c r="A3805" s="204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</row>
    <row r="3806" spans="1:11">
      <c r="A3806" s="204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</row>
    <row r="3807" spans="1:11">
      <c r="A3807" s="204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</row>
    <row r="3808" spans="1:11">
      <c r="A3808" s="204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</row>
    <row r="3809" spans="1:11">
      <c r="A3809" s="204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</row>
    <row r="3810" spans="1:11">
      <c r="A3810" s="204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</row>
    <row r="3811" spans="1:11">
      <c r="A3811" s="204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</row>
    <row r="3812" spans="1:11">
      <c r="A3812" s="204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</row>
    <row r="3813" spans="1:11">
      <c r="A3813" s="204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</row>
    <row r="3814" spans="1:11">
      <c r="A3814" s="204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</row>
    <row r="3815" spans="1:11">
      <c r="A3815" s="204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</row>
    <row r="3816" spans="1:11">
      <c r="A3816" s="204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</row>
    <row r="3817" spans="1:11">
      <c r="A3817" s="204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</row>
    <row r="3818" spans="1:11">
      <c r="A3818" s="204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</row>
    <row r="3819" spans="1:11">
      <c r="A3819" s="204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</row>
    <row r="3820" spans="1:11">
      <c r="A3820" s="204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</row>
    <row r="3821" spans="1:11">
      <c r="A3821" s="204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</row>
    <row r="3822" spans="1:11">
      <c r="A3822" s="204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</row>
    <row r="3823" spans="1:11">
      <c r="A3823" s="204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</row>
    <row r="3824" spans="1:11">
      <c r="A3824" s="204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</row>
    <row r="3825" spans="1:11">
      <c r="A3825" s="204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</row>
    <row r="3826" spans="1:11">
      <c r="A3826" s="204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</row>
    <row r="3827" spans="1:11">
      <c r="A3827" s="204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</row>
    <row r="3828" spans="1:11">
      <c r="A3828" s="204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</row>
    <row r="3829" spans="1:11">
      <c r="A3829" s="204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</row>
    <row r="3830" spans="1:11">
      <c r="A3830" s="204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</row>
    <row r="3831" spans="1:11">
      <c r="A3831" s="204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</row>
    <row r="3832" spans="1:11">
      <c r="A3832" s="204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</row>
    <row r="3833" spans="1:11">
      <c r="A3833" s="204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</row>
    <row r="3834" spans="1:11">
      <c r="A3834" s="204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</row>
    <row r="3835" spans="1:11">
      <c r="A3835" s="204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</row>
    <row r="3836" spans="1:11">
      <c r="A3836" s="204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</row>
    <row r="3837" spans="1:11">
      <c r="A3837" s="204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</row>
    <row r="3838" spans="1:11">
      <c r="A3838" s="204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</row>
    <row r="3839" spans="1:11">
      <c r="A3839" s="204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</row>
    <row r="3840" spans="1:11">
      <c r="A3840" s="204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</row>
    <row r="3841" spans="1:11">
      <c r="A3841" s="204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</row>
    <row r="3842" spans="1:11">
      <c r="A3842" s="204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</row>
    <row r="3843" spans="1:11">
      <c r="A3843" s="204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</row>
    <row r="3844" spans="1:11">
      <c r="A3844" s="204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</row>
    <row r="3845" spans="1:11">
      <c r="A3845" s="204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</row>
    <row r="3846" spans="1:11">
      <c r="A3846" s="204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</row>
    <row r="3847" spans="1:11">
      <c r="A3847" s="204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</row>
    <row r="3848" spans="1:11">
      <c r="A3848" s="204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</row>
    <row r="3849" spans="1:11">
      <c r="A3849" s="204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</row>
    <row r="3850" spans="1:11">
      <c r="A3850" s="204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</row>
    <row r="3851" spans="1:11">
      <c r="A3851" s="204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</row>
    <row r="3852" spans="1:11">
      <c r="A3852" s="204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</row>
    <row r="3853" spans="1:11">
      <c r="A3853" s="204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</row>
    <row r="3854" spans="1:11">
      <c r="A3854" s="204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</row>
    <row r="3855" spans="1:11">
      <c r="A3855" s="204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</row>
    <row r="3856" spans="1:11">
      <c r="A3856" s="204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</row>
    <row r="3857" spans="1:11">
      <c r="A3857" s="204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</row>
    <row r="3858" spans="1:11">
      <c r="A3858" s="204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</row>
    <row r="3859" spans="1:11">
      <c r="A3859" s="204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</row>
    <row r="3860" spans="1:11">
      <c r="A3860" s="204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</row>
    <row r="3861" spans="1:11">
      <c r="A3861" s="204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</row>
    <row r="3862" spans="1:11">
      <c r="A3862" s="204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</row>
    <row r="3863" spans="1:11">
      <c r="A3863" s="204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</row>
    <row r="3864" spans="1:11">
      <c r="A3864" s="204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</row>
    <row r="3865" spans="1:11">
      <c r="A3865" s="204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</row>
    <row r="3866" spans="1:11">
      <c r="A3866" s="204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</row>
    <row r="3867" spans="1:11">
      <c r="A3867" s="204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</row>
    <row r="3868" spans="1:11">
      <c r="A3868" s="204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</row>
    <row r="3869" spans="1:11">
      <c r="A3869" s="204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</row>
    <row r="3870" spans="1:11">
      <c r="A3870" s="204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</row>
    <row r="3871" spans="1:11">
      <c r="A3871" s="204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</row>
    <row r="3872" spans="1:11">
      <c r="A3872" s="204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</row>
    <row r="3873" spans="1:11">
      <c r="A3873" s="204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</row>
    <row r="3874" spans="1:11">
      <c r="A3874" s="204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</row>
    <row r="3875" spans="1:11">
      <c r="A3875" s="204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</row>
    <row r="3876" spans="1:11">
      <c r="A3876" s="204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</row>
    <row r="3877" spans="1:11">
      <c r="A3877" s="204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</row>
    <row r="3878" spans="1:11">
      <c r="A3878" s="204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</row>
    <row r="3879" spans="1:11">
      <c r="A3879" s="204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</row>
    <row r="3880" spans="1:11">
      <c r="A3880" s="204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</row>
    <row r="3881" spans="1:11">
      <c r="A3881" s="204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</row>
    <row r="3882" spans="1:11">
      <c r="A3882" s="204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</row>
    <row r="3883" spans="1:11">
      <c r="A3883" s="204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</row>
    <row r="3884" spans="1:11">
      <c r="A3884" s="204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</row>
    <row r="3885" spans="1:11">
      <c r="A3885" s="204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</row>
    <row r="3886" spans="1:11">
      <c r="A3886" s="204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</row>
    <row r="3887" spans="1:11">
      <c r="A3887" s="204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</row>
    <row r="3888" spans="1:11">
      <c r="A3888" s="204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</row>
    <row r="3889" spans="1:11">
      <c r="A3889" s="204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</row>
    <row r="3890" spans="1:11">
      <c r="A3890" s="204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</row>
    <row r="3891" spans="1:11">
      <c r="A3891" s="204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</row>
    <row r="3892" spans="1:11">
      <c r="A3892" s="204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</row>
    <row r="3893" spans="1:11">
      <c r="A3893" s="204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</row>
    <row r="3894" spans="1:11">
      <c r="A3894" s="204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</row>
    <row r="3895" spans="1:11">
      <c r="A3895" s="204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</row>
    <row r="3896" spans="1:11">
      <c r="A3896" s="204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</row>
    <row r="3897" spans="1:11">
      <c r="A3897" s="204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</row>
    <row r="3898" spans="1:11">
      <c r="A3898" s="204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</row>
    <row r="3899" spans="1:11">
      <c r="A3899" s="204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</row>
    <row r="3900" spans="1:11">
      <c r="A3900" s="204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</row>
    <row r="3901" spans="1:11">
      <c r="A3901" s="204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</row>
    <row r="3902" spans="1:11">
      <c r="A3902" s="204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</row>
    <row r="3903" spans="1:11">
      <c r="A3903" s="204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</row>
    <row r="3904" spans="1:11">
      <c r="A3904" s="204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</row>
    <row r="3905" spans="1:11">
      <c r="A3905" s="204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</row>
    <row r="3906" spans="1:11">
      <c r="A3906" s="204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</row>
    <row r="3907" spans="1:11">
      <c r="A3907" s="204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</row>
    <row r="3908" spans="1:11">
      <c r="A3908" s="204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</row>
    <row r="3909" spans="1:11">
      <c r="A3909" s="204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</row>
    <row r="3910" spans="1:11">
      <c r="A3910" s="204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</row>
    <row r="3911" spans="1:11">
      <c r="A3911" s="204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</row>
    <row r="3912" spans="1:11">
      <c r="A3912" s="204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</row>
    <row r="3913" spans="1:11">
      <c r="A3913" s="204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</row>
    <row r="3914" spans="1:11">
      <c r="A3914" s="204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</row>
    <row r="3915" spans="1:11">
      <c r="A3915" s="204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</row>
    <row r="3916" spans="1:11">
      <c r="A3916" s="204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</row>
    <row r="3917" spans="1:11">
      <c r="A3917" s="204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</row>
    <row r="3918" spans="1:11">
      <c r="A3918" s="204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</row>
    <row r="3919" spans="1:11">
      <c r="A3919" s="204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</row>
    <row r="3920" spans="1:11">
      <c r="A3920" s="204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</row>
    <row r="3921" spans="1:11">
      <c r="A3921" s="204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</row>
    <row r="3922" spans="1:11">
      <c r="A3922" s="204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</row>
    <row r="3923" spans="1:11">
      <c r="A3923" s="204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</row>
    <row r="3924" spans="1:11">
      <c r="A3924" s="204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</row>
    <row r="3925" spans="1:11">
      <c r="A3925" s="204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</row>
    <row r="3926" spans="1:11">
      <c r="A3926" s="204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</row>
    <row r="3927" spans="1:11">
      <c r="A3927" s="204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</row>
    <row r="3928" spans="1:11">
      <c r="A3928" s="204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</row>
    <row r="3929" spans="1:11">
      <c r="A3929" s="204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</row>
    <row r="3930" spans="1:11">
      <c r="A3930" s="204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</row>
    <row r="3931" spans="1:11">
      <c r="A3931" s="204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</row>
    <row r="3932" spans="1:11">
      <c r="A3932" s="204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</row>
    <row r="3933" spans="1:11">
      <c r="A3933" s="204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</row>
    <row r="3934" spans="1:11">
      <c r="A3934" s="204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</row>
    <row r="3935" spans="1:11">
      <c r="A3935" s="204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</row>
    <row r="3936" spans="1:11">
      <c r="A3936" s="204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</row>
    <row r="3937" spans="1:11">
      <c r="A3937" s="204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</row>
    <row r="3938" spans="1:11">
      <c r="A3938" s="204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</row>
    <row r="3939" spans="1:11">
      <c r="A3939" s="204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</row>
    <row r="3940" spans="1:11">
      <c r="A3940" s="204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</row>
    <row r="3941" spans="1:11">
      <c r="A3941" s="204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</row>
    <row r="3942" spans="1:11">
      <c r="A3942" s="204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</row>
    <row r="3943" spans="1:11">
      <c r="A3943" s="204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</row>
    <row r="3944" spans="1:11">
      <c r="A3944" s="204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</row>
    <row r="3945" spans="1:11">
      <c r="A3945" s="204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</row>
    <row r="3946" spans="1:11">
      <c r="A3946" s="204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</row>
    <row r="3947" spans="1:11">
      <c r="A3947" s="204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</row>
    <row r="3948" spans="1:11">
      <c r="A3948" s="204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</row>
    <row r="3949" spans="1:11">
      <c r="A3949" s="204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</row>
    <row r="3950" spans="1:11">
      <c r="A3950" s="204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</row>
    <row r="3951" spans="1:11">
      <c r="A3951" s="204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</row>
    <row r="3952" spans="1:11">
      <c r="A3952" s="204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</row>
    <row r="3953" spans="1:11">
      <c r="A3953" s="204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</row>
    <row r="3954" spans="1:11">
      <c r="A3954" s="204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</row>
    <row r="3955" spans="1:11">
      <c r="A3955" s="204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</row>
    <row r="3956" spans="1:11">
      <c r="A3956" s="204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</row>
    <row r="3957" spans="1:11">
      <c r="A3957" s="204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</row>
    <row r="3958" spans="1:11">
      <c r="A3958" s="204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</row>
    <row r="3959" spans="1:11">
      <c r="A3959" s="204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</row>
    <row r="3960" spans="1:11">
      <c r="A3960" s="204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</row>
    <row r="3961" spans="1:11">
      <c r="A3961" s="204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</row>
    <row r="3962" spans="1:11">
      <c r="A3962" s="204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</row>
    <row r="3963" spans="1:11">
      <c r="A3963" s="204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</row>
    <row r="3964" spans="1:11">
      <c r="A3964" s="204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</row>
    <row r="3965" spans="1:11">
      <c r="A3965" s="204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</row>
    <row r="3966" spans="1:11">
      <c r="A3966" s="204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</row>
    <row r="3967" spans="1:11">
      <c r="A3967" s="204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</row>
    <row r="3968" spans="1:11">
      <c r="A3968" s="204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</row>
    <row r="3969" spans="1:11">
      <c r="A3969" s="204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</row>
    <row r="3970" spans="1:11">
      <c r="A3970" s="204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</row>
    <row r="3971" spans="1:11">
      <c r="A3971" s="204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</row>
    <row r="3972" spans="1:11">
      <c r="A3972" s="204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</row>
    <row r="3973" spans="1:11">
      <c r="A3973" s="204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</row>
    <row r="3974" spans="1:11">
      <c r="A3974" s="204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</row>
    <row r="3975" spans="1:11">
      <c r="A3975" s="204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</row>
    <row r="3976" spans="1:11">
      <c r="A3976" s="204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</row>
    <row r="3977" spans="1:11">
      <c r="A3977" s="204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</row>
    <row r="3978" spans="1:11">
      <c r="A3978" s="204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</row>
    <row r="3979" spans="1:11">
      <c r="A3979" s="204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</row>
    <row r="3980" spans="1:11">
      <c r="A3980" s="204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</row>
    <row r="3981" spans="1:11">
      <c r="A3981" s="204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</row>
    <row r="3982" spans="1:11">
      <c r="A3982" s="204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</row>
    <row r="3983" spans="1:11">
      <c r="A3983" s="204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</row>
    <row r="3984" spans="1:11">
      <c r="A3984" s="204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</row>
    <row r="3985" spans="1:11">
      <c r="A3985" s="204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</row>
    <row r="3986" spans="1:11">
      <c r="A3986" s="204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</row>
    <row r="3987" spans="1:11">
      <c r="A3987" s="204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</row>
    <row r="3988" spans="1:11">
      <c r="A3988" s="204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</row>
    <row r="3989" spans="1:11">
      <c r="A3989" s="204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</row>
    <row r="3990" spans="1:11">
      <c r="A3990" s="204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</row>
    <row r="3991" spans="1:11">
      <c r="A3991" s="204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</row>
    <row r="3992" spans="1:11">
      <c r="A3992" s="204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</row>
    <row r="3993" spans="1:11">
      <c r="A3993" s="204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</row>
    <row r="3994" spans="1:11">
      <c r="A3994" s="204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</row>
    <row r="3995" spans="1:11">
      <c r="A3995" s="204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</row>
    <row r="3996" spans="1:11">
      <c r="A3996" s="204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</row>
    <row r="3997" spans="1:11">
      <c r="A3997" s="204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</row>
    <row r="3998" spans="1:11">
      <c r="A3998" s="204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</row>
    <row r="3999" spans="1:11">
      <c r="A3999" s="204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</row>
    <row r="4000" spans="1:11">
      <c r="A4000" s="204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</row>
    <row r="4001" spans="1:11">
      <c r="A4001" s="204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</row>
    <row r="4002" spans="1:11">
      <c r="A4002" s="204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</row>
    <row r="4003" spans="1:11">
      <c r="A4003" s="204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</row>
    <row r="4004" spans="1:11">
      <c r="A4004" s="204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</row>
    <row r="4005" spans="1:11">
      <c r="A4005" s="204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</row>
    <row r="4006" spans="1:11">
      <c r="A4006" s="204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</row>
    <row r="4007" spans="1:11">
      <c r="A4007" s="204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</row>
    <row r="4008" spans="1:11">
      <c r="A4008" s="204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</row>
    <row r="4009" spans="1:11">
      <c r="A4009" s="204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</row>
    <row r="4010" spans="1:11">
      <c r="A4010" s="204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</row>
    <row r="4011" spans="1:11">
      <c r="A4011" s="204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</row>
    <row r="4012" spans="1:11">
      <c r="A4012" s="204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</row>
    <row r="4013" spans="1:11">
      <c r="A4013" s="204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</row>
    <row r="4014" spans="1:11">
      <c r="A4014" s="204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</row>
    <row r="4015" spans="1:11">
      <c r="A4015" s="204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</row>
    <row r="4016" spans="1:11">
      <c r="A4016" s="204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</row>
    <row r="4017" spans="1:11">
      <c r="A4017" s="204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</row>
    <row r="4018" spans="1:11">
      <c r="A4018" s="204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</row>
    <row r="4019" spans="1:11">
      <c r="A4019" s="204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</row>
    <row r="4020" spans="1:11">
      <c r="A4020" s="204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</row>
    <row r="4021" spans="1:11">
      <c r="A4021" s="204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</row>
    <row r="4022" spans="1:11">
      <c r="A4022" s="204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</row>
    <row r="4023" spans="1:11">
      <c r="A4023" s="204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</row>
    <row r="4024" spans="1:11">
      <c r="A4024" s="204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</row>
    <row r="4025" spans="1:11">
      <c r="A4025" s="204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</row>
    <row r="4026" spans="1:11">
      <c r="A4026" s="204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</row>
    <row r="4027" spans="1:11">
      <c r="A4027" s="204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</row>
    <row r="4028" spans="1:11">
      <c r="A4028" s="204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</row>
    <row r="4029" spans="1:11">
      <c r="A4029" s="204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</row>
    <row r="4030" spans="1:11">
      <c r="A4030" s="204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</row>
    <row r="4031" spans="1:11">
      <c r="A4031" s="204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</row>
    <row r="4032" spans="1:11">
      <c r="A4032" s="204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</row>
    <row r="4033" spans="1:11">
      <c r="A4033" s="204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</row>
    <row r="4034" spans="1:11">
      <c r="A4034" s="204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</row>
    <row r="4035" spans="1:11">
      <c r="A4035" s="204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</row>
    <row r="4036" spans="1:11">
      <c r="A4036" s="204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</row>
    <row r="4037" spans="1:11">
      <c r="A4037" s="204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</row>
    <row r="4038" spans="1:11">
      <c r="A4038" s="204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</row>
    <row r="4039" spans="1:11">
      <c r="A4039" s="204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</row>
    <row r="4040" spans="1:11">
      <c r="A4040" s="204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</row>
    <row r="4041" spans="1:11">
      <c r="A4041" s="204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</row>
    <row r="4042" spans="1:11">
      <c r="A4042" s="204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</row>
    <row r="4043" spans="1:11">
      <c r="A4043" s="204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</row>
    <row r="4044" spans="1:11">
      <c r="A4044" s="204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</row>
    <row r="4045" spans="1:11">
      <c r="A4045" s="204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</row>
    <row r="4046" spans="1:11">
      <c r="A4046" s="204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</row>
    <row r="4047" spans="1:11">
      <c r="A4047" s="204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</row>
    <row r="4048" spans="1:11">
      <c r="A4048" s="204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</row>
    <row r="4049" spans="1:11">
      <c r="A4049" s="204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</row>
    <row r="4050" spans="1:11">
      <c r="A4050" s="204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</row>
    <row r="4051" spans="1:11">
      <c r="A4051" s="204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</row>
    <row r="4052" spans="1:11">
      <c r="A4052" s="204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</row>
    <row r="4053" spans="1:11">
      <c r="A4053" s="204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</row>
    <row r="4054" spans="1:11">
      <c r="A4054" s="204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</row>
    <row r="4055" spans="1:11">
      <c r="A4055" s="204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</row>
    <row r="4056" spans="1:11">
      <c r="A4056" s="204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</row>
    <row r="4057" spans="1:11">
      <c r="A4057" s="204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</row>
    <row r="4058" spans="1:11">
      <c r="A4058" s="204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</row>
    <row r="4059" spans="1:11">
      <c r="A4059" s="204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</row>
    <row r="4060" spans="1:11">
      <c r="A4060" s="204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</row>
    <row r="4061" spans="1:11">
      <c r="A4061" s="204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</row>
    <row r="4062" spans="1:11">
      <c r="A4062" s="204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</row>
    <row r="4063" spans="1:11">
      <c r="A4063" s="204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</row>
    <row r="4064" spans="1:11">
      <c r="A4064" s="204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</row>
    <row r="4065" spans="1:11">
      <c r="A4065" s="204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</row>
    <row r="4066" spans="1:11">
      <c r="A4066" s="204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</row>
    <row r="4067" spans="1:11">
      <c r="A4067" s="204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</row>
    <row r="4068" spans="1:11">
      <c r="A4068" s="204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</row>
    <row r="4069" spans="1:11">
      <c r="A4069" s="204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</row>
    <row r="4070" spans="1:11">
      <c r="A4070" s="204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</row>
    <row r="4071" spans="1:11">
      <c r="A4071" s="204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</row>
    <row r="4072" spans="1:11">
      <c r="A4072" s="204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</row>
    <row r="4073" spans="1:11">
      <c r="A4073" s="204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</row>
    <row r="4074" spans="1:11">
      <c r="A4074" s="204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</row>
    <row r="4075" spans="1:11">
      <c r="A4075" s="204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</row>
    <row r="4076" spans="1:11">
      <c r="A4076" s="204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</row>
    <row r="4077" spans="1:11">
      <c r="A4077" s="204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</row>
    <row r="4078" spans="1:11">
      <c r="A4078" s="204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</row>
    <row r="4079" spans="1:11">
      <c r="A4079" s="204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</row>
    <row r="4080" spans="1:11">
      <c r="A4080" s="204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</row>
    <row r="4081" spans="1:11">
      <c r="A4081" s="204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</row>
    <row r="4082" spans="1:11">
      <c r="A4082" s="204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</row>
    <row r="4083" spans="1:11">
      <c r="A4083" s="204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</row>
    <row r="4084" spans="1:11">
      <c r="A4084" s="204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</row>
    <row r="4085" spans="1:11">
      <c r="A4085" s="204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</row>
    <row r="4086" spans="1:11">
      <c r="A4086" s="204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</row>
    <row r="4087" spans="1:11">
      <c r="A4087" s="204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</row>
    <row r="4088" spans="1:11">
      <c r="A4088" s="204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</row>
    <row r="4089" spans="1:11">
      <c r="A4089" s="204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</row>
    <row r="4090" spans="1:11">
      <c r="A4090" s="204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</row>
    <row r="4091" spans="1:11">
      <c r="A4091" s="204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</row>
    <row r="4092" spans="1:11">
      <c r="A4092" s="204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</row>
    <row r="4093" spans="1:11">
      <c r="A4093" s="204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</row>
    <row r="4094" spans="1:11">
      <c r="A4094" s="204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</row>
    <row r="4095" spans="1:11">
      <c r="A4095" s="204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</row>
    <row r="4096" spans="1:11">
      <c r="A4096" s="204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</row>
    <row r="4097" spans="1:11">
      <c r="A4097" s="204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</row>
    <row r="4098" spans="1:11">
      <c r="A4098" s="204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</row>
    <row r="4099" spans="1:11">
      <c r="A4099" s="204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</row>
    <row r="4100" spans="1:11">
      <c r="A4100" s="204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</row>
    <row r="4101" spans="1:11">
      <c r="A4101" s="204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</row>
    <row r="4102" spans="1:11">
      <c r="A4102" s="204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</row>
    <row r="4103" spans="1:11">
      <c r="A4103" s="204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</row>
    <row r="4104" spans="1:11">
      <c r="A4104" s="204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</row>
    <row r="4105" spans="1:11">
      <c r="A4105" s="204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</row>
    <row r="4106" spans="1:11">
      <c r="A4106" s="204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</row>
    <row r="4107" spans="1:11">
      <c r="A4107" s="204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</row>
    <row r="4108" spans="1:11">
      <c r="A4108" s="204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</row>
    <row r="4109" spans="1:11">
      <c r="A4109" s="204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</row>
    <row r="4110" spans="1:11">
      <c r="A4110" s="204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</row>
    <row r="4111" spans="1:11">
      <c r="A4111" s="204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</row>
    <row r="4112" spans="1:11">
      <c r="A4112" s="204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</row>
    <row r="4113" spans="1:11">
      <c r="A4113" s="204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</row>
    <row r="4114" spans="1:11">
      <c r="A4114" s="204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</row>
    <row r="4115" spans="1:11">
      <c r="A4115" s="204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</row>
    <row r="4116" spans="1:11">
      <c r="A4116" s="204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</row>
    <row r="4117" spans="1:11">
      <c r="A4117" s="204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</row>
    <row r="4118" spans="1:11">
      <c r="A4118" s="204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</row>
    <row r="4119" spans="1:11">
      <c r="A4119" s="204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</row>
    <row r="4120" spans="1:11">
      <c r="A4120" s="204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</row>
    <row r="4121" spans="1:11">
      <c r="A4121" s="204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</row>
    <row r="4122" spans="1:11">
      <c r="A4122" s="204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</row>
    <row r="4123" spans="1:11">
      <c r="A4123" s="204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</row>
    <row r="4124" spans="1:11">
      <c r="A4124" s="204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</row>
    <row r="4125" spans="1:11">
      <c r="A4125" s="204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</row>
    <row r="4126" spans="1:11">
      <c r="A4126" s="204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</row>
    <row r="4127" spans="1:11">
      <c r="A4127" s="204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</row>
    <row r="4128" spans="1:11">
      <c r="A4128" s="204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</row>
    <row r="4129" spans="1:11">
      <c r="A4129" s="204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</row>
    <row r="4130" spans="1:11">
      <c r="A4130" s="204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</row>
    <row r="4131" spans="1:11">
      <c r="A4131" s="204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</row>
    <row r="4132" spans="1:11">
      <c r="A4132" s="204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</row>
    <row r="4133" spans="1:11">
      <c r="A4133" s="204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</row>
    <row r="4134" spans="1:11">
      <c r="A4134" s="204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</row>
    <row r="4135" spans="1:11">
      <c r="A4135" s="204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</row>
    <row r="4136" spans="1:11">
      <c r="A4136" s="204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</row>
    <row r="4137" spans="1:11">
      <c r="A4137" s="204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</row>
    <row r="4138" spans="1:11">
      <c r="A4138" s="204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</row>
    <row r="4139" spans="1:11">
      <c r="A4139" s="204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</row>
    <row r="4140" spans="1:11">
      <c r="A4140" s="204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</row>
    <row r="4141" spans="1:11">
      <c r="A4141" s="204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</row>
    <row r="4142" spans="1:11">
      <c r="A4142" s="204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</row>
    <row r="4143" spans="1:11">
      <c r="A4143" s="204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</row>
    <row r="4144" spans="1:11">
      <c r="A4144" s="204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</row>
    <row r="4145" spans="1:11">
      <c r="A4145" s="204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</row>
    <row r="4146" spans="1:11">
      <c r="A4146" s="204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</row>
    <row r="4147" spans="1:11">
      <c r="A4147" s="204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</row>
    <row r="4148" spans="1:11">
      <c r="A4148" s="204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</row>
    <row r="4149" spans="1:11">
      <c r="A4149" s="204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</row>
    <row r="4150" spans="1:11">
      <c r="A4150" s="204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</row>
    <row r="4151" spans="1:11">
      <c r="A4151" s="204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</row>
    <row r="4152" spans="1:11">
      <c r="A4152" s="204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</row>
    <row r="4153" spans="1:11">
      <c r="A4153" s="204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</row>
    <row r="4154" spans="1:11">
      <c r="A4154" s="204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</row>
    <row r="4155" spans="1:11">
      <c r="A4155" s="204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</row>
    <row r="4156" spans="1:11">
      <c r="A4156" s="204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</row>
    <row r="4157" spans="1:11">
      <c r="A4157" s="204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</row>
    <row r="4158" spans="1:11">
      <c r="A4158" s="204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</row>
    <row r="4159" spans="1:11">
      <c r="A4159" s="204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</row>
    <row r="4160" spans="1:11">
      <c r="A4160" s="204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</row>
    <row r="4161" spans="1:11">
      <c r="A4161" s="204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</row>
    <row r="4162" spans="1:11">
      <c r="A4162" s="204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</row>
    <row r="4163" spans="1:11">
      <c r="A4163" s="204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</row>
    <row r="4164" spans="1:11">
      <c r="A4164" s="204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</row>
    <row r="4165" spans="1:11">
      <c r="A4165" s="204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</row>
    <row r="4166" spans="1:11">
      <c r="A4166" s="204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</row>
    <row r="4167" spans="1:11">
      <c r="A4167" s="204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</row>
    <row r="4168" spans="1:11">
      <c r="A4168" s="204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</row>
    <row r="4169" spans="1:11">
      <c r="A4169" s="204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</row>
    <row r="4170" spans="1:11">
      <c r="A4170" s="204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</row>
    <row r="4171" spans="1:11">
      <c r="A4171" s="204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</row>
    <row r="4172" spans="1:11">
      <c r="A4172" s="204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</row>
    <row r="4173" spans="1:11">
      <c r="A4173" s="204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</row>
    <row r="4174" spans="1:11">
      <c r="A4174" s="204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</row>
    <row r="4175" spans="1:11">
      <c r="A4175" s="204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</row>
    <row r="4176" spans="1:11">
      <c r="A4176" s="204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</row>
    <row r="4177" spans="1:11">
      <c r="A4177" s="204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</row>
    <row r="4178" spans="1:11">
      <c r="A4178" s="204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</row>
    <row r="4179" spans="1:11">
      <c r="A4179" s="204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</row>
    <row r="4180" spans="1:11">
      <c r="A4180" s="204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</row>
    <row r="4181" spans="1:11">
      <c r="A4181" s="204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</row>
    <row r="4182" spans="1:11">
      <c r="A4182" s="204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</row>
    <row r="4183" spans="1:11">
      <c r="A4183" s="204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</row>
    <row r="4184" spans="1:11">
      <c r="A4184" s="204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</row>
    <row r="4185" spans="1:11">
      <c r="A4185" s="204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</row>
    <row r="4186" spans="1:11">
      <c r="A4186" s="204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</row>
    <row r="4187" spans="1:11">
      <c r="A4187" s="204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</row>
    <row r="4188" spans="1:11">
      <c r="A4188" s="204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</row>
    <row r="4189" spans="1:11">
      <c r="A4189" s="204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</row>
    <row r="4190" spans="1:11">
      <c r="A4190" s="204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</row>
    <row r="4191" spans="1:11">
      <c r="A4191" s="204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</row>
    <row r="4192" spans="1:11">
      <c r="A4192" s="204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</row>
    <row r="4193" spans="1:11">
      <c r="A4193" s="204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</row>
    <row r="4194" spans="1:11">
      <c r="A4194" s="204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</row>
    <row r="4195" spans="1:11">
      <c r="A4195" s="204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</row>
    <row r="4196" spans="1:11">
      <c r="A4196" s="204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</row>
    <row r="4197" spans="1:11">
      <c r="A4197" s="204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</row>
    <row r="4198" spans="1:11">
      <c r="A4198" s="204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</row>
    <row r="4199" spans="1:11">
      <c r="A4199" s="204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</row>
    <row r="4200" spans="1:11">
      <c r="A4200" s="204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</row>
    <row r="4201" spans="1:11">
      <c r="A4201" s="204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</row>
    <row r="4202" spans="1:11">
      <c r="A4202" s="204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</row>
    <row r="4203" spans="1:11">
      <c r="A4203" s="204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</row>
    <row r="4204" spans="1:11">
      <c r="A4204" s="204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</row>
    <row r="4205" spans="1:11">
      <c r="A4205" s="204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</row>
    <row r="4206" spans="1:11">
      <c r="A4206" s="204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</row>
    <row r="4207" spans="1:11">
      <c r="A4207" s="204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</row>
    <row r="4208" spans="1:11">
      <c r="A4208" s="204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</row>
    <row r="4209" spans="1:11">
      <c r="A4209" s="204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</row>
    <row r="4210" spans="1:11">
      <c r="A4210" s="204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</row>
    <row r="4211" spans="1:11">
      <c r="A4211" s="204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</row>
    <row r="4212" spans="1:11">
      <c r="A4212" s="204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</row>
    <row r="4213" spans="1:11">
      <c r="A4213" s="204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</row>
    <row r="4214" spans="1:11">
      <c r="A4214" s="204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</row>
    <row r="4215" spans="1:11">
      <c r="A4215" s="204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</row>
    <row r="4216" spans="1:11">
      <c r="A4216" s="204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</row>
    <row r="4217" spans="1:11">
      <c r="A4217" s="204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</row>
    <row r="4218" spans="1:11">
      <c r="A4218" s="204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</row>
    <row r="4219" spans="1:11">
      <c r="A4219" s="204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</row>
    <row r="4220" spans="1:11">
      <c r="A4220" s="204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</row>
    <row r="4221" spans="1:11">
      <c r="A4221" s="204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</row>
    <row r="4222" spans="1:11">
      <c r="A4222" s="204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</row>
    <row r="4223" spans="1:11">
      <c r="A4223" s="204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</row>
    <row r="4224" spans="1:11">
      <c r="A4224" s="204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</row>
    <row r="4225" spans="1:11">
      <c r="A4225" s="204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</row>
    <row r="4226" spans="1:11">
      <c r="A4226" s="204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</row>
    <row r="4227" spans="1:11">
      <c r="A4227" s="204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</row>
    <row r="4228" spans="1:11">
      <c r="A4228" s="204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</row>
    <row r="4229" spans="1:11">
      <c r="A4229" s="204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</row>
    <row r="4230" spans="1:11">
      <c r="A4230" s="204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</row>
    <row r="4231" spans="1:11">
      <c r="A4231" s="204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</row>
    <row r="4232" spans="1:11">
      <c r="A4232" s="204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</row>
    <row r="4233" spans="1:11">
      <c r="A4233" s="204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</row>
    <row r="4234" spans="1:11">
      <c r="A4234" s="204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</row>
    <row r="4235" spans="1:11">
      <c r="A4235" s="204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</row>
    <row r="4236" spans="1:11">
      <c r="A4236" s="204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</row>
    <row r="4237" spans="1:11">
      <c r="A4237" s="204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</row>
    <row r="4238" spans="1:11">
      <c r="A4238" s="204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</row>
    <row r="4239" spans="1:11">
      <c r="A4239" s="204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</row>
    <row r="4240" spans="1:11">
      <c r="A4240" s="204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</row>
    <row r="4241" spans="1:11">
      <c r="A4241" s="204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</row>
    <row r="4242" spans="1:11">
      <c r="A4242" s="204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</row>
    <row r="4243" spans="1:11">
      <c r="A4243" s="204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</row>
    <row r="4244" spans="1:11">
      <c r="A4244" s="204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</row>
    <row r="4245" spans="1:11">
      <c r="A4245" s="204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</row>
    <row r="4246" spans="1:11">
      <c r="A4246" s="204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</row>
    <row r="4247" spans="1:11">
      <c r="A4247" s="204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</row>
    <row r="4248" spans="1:11">
      <c r="A4248" s="204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</row>
    <row r="4249" spans="1:11">
      <c r="A4249" s="204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</row>
    <row r="4250" spans="1:11">
      <c r="A4250" s="204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</row>
    <row r="4251" spans="1:11">
      <c r="A4251" s="204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</row>
    <row r="4252" spans="1:11">
      <c r="A4252" s="204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</row>
    <row r="4253" spans="1:11">
      <c r="A4253" s="204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</row>
    <row r="4254" spans="1:11">
      <c r="A4254" s="204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</row>
    <row r="4255" spans="1:11">
      <c r="A4255" s="204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</row>
    <row r="4256" spans="1:11">
      <c r="A4256" s="204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</row>
    <row r="4257" spans="1:11">
      <c r="A4257" s="204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</row>
    <row r="4258" spans="1:11">
      <c r="A4258" s="204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</row>
    <row r="4259" spans="1:11">
      <c r="A4259" s="204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</row>
    <row r="4260" spans="1:11">
      <c r="A4260" s="204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</row>
    <row r="4261" spans="1:11">
      <c r="A4261" s="204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</row>
    <row r="4262" spans="1:11">
      <c r="A4262" s="204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</row>
    <row r="4263" spans="1:11">
      <c r="A4263" s="204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</row>
    <row r="4264" spans="1:11">
      <c r="A4264" s="204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</row>
    <row r="4265" spans="1:11">
      <c r="A4265" s="204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</row>
    <row r="4266" spans="1:11">
      <c r="A4266" s="204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</row>
    <row r="4267" spans="1:11">
      <c r="A4267" s="204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</row>
    <row r="4268" spans="1:11">
      <c r="A4268" s="204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</row>
    <row r="4269" spans="1:11">
      <c r="A4269" s="204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</row>
    <row r="4270" spans="1:11">
      <c r="A4270" s="204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</row>
    <row r="4271" spans="1:11">
      <c r="A4271" s="204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</row>
    <row r="4272" spans="1:11">
      <c r="A4272" s="204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</row>
    <row r="4273" spans="1:11">
      <c r="A4273" s="204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</row>
    <row r="4274" spans="1:11">
      <c r="A4274" s="204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</row>
    <row r="4275" spans="1:11">
      <c r="A4275" s="204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</row>
    <row r="4276" spans="1:11">
      <c r="A4276" s="204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</row>
    <row r="4277" spans="1:11">
      <c r="A4277" s="204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</row>
    <row r="4278" spans="1:11">
      <c r="A4278" s="204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</row>
    <row r="4279" spans="1:11">
      <c r="A4279" s="204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</row>
    <row r="4280" spans="1:11">
      <c r="A4280" s="204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</row>
    <row r="4281" spans="1:11">
      <c r="A4281" s="204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</row>
    <row r="4282" spans="1:11">
      <c r="A4282" s="204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</row>
    <row r="4283" spans="1:11">
      <c r="A4283" s="204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</row>
    <row r="4284" spans="1:11">
      <c r="A4284" s="204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</row>
    <row r="4285" spans="1:11">
      <c r="A4285" s="204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</row>
    <row r="4286" spans="1:11">
      <c r="A4286" s="204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</row>
    <row r="4287" spans="1:11">
      <c r="A4287" s="204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</row>
    <row r="4288" spans="1:11">
      <c r="A4288" s="204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</row>
    <row r="4289" spans="1:11">
      <c r="A4289" s="204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</row>
    <row r="4290" spans="1:11">
      <c r="A4290" s="204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</row>
    <row r="4291" spans="1:11">
      <c r="A4291" s="204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</row>
    <row r="4292" spans="1:11">
      <c r="A4292" s="204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</row>
    <row r="4293" spans="1:11">
      <c r="A4293" s="204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</row>
    <row r="4294" spans="1:11">
      <c r="A4294" s="204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</row>
    <row r="4295" spans="1:11">
      <c r="A4295" s="204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</row>
    <row r="4296" spans="1:11">
      <c r="A4296" s="204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</row>
    <row r="4297" spans="1:11">
      <c r="A4297" s="204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</row>
    <row r="4298" spans="1:11">
      <c r="A4298" s="204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</row>
    <row r="4299" spans="1:11">
      <c r="A4299" s="204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</row>
    <row r="4300" spans="1:11">
      <c r="A4300" s="204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</row>
    <row r="4301" spans="1:11">
      <c r="A4301" s="204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</row>
    <row r="4302" spans="1:11">
      <c r="A4302" s="204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</row>
    <row r="4303" spans="1:11">
      <c r="A4303" s="204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</row>
    <row r="4304" spans="1:11">
      <c r="A4304" s="204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</row>
    <row r="4305" spans="1:11">
      <c r="A4305" s="204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</row>
    <row r="4306" spans="1:11">
      <c r="A4306" s="204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</row>
    <row r="4307" spans="1:11">
      <c r="A4307" s="204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</row>
    <row r="4308" spans="1:11">
      <c r="A4308" s="204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</row>
    <row r="4309" spans="1:11">
      <c r="A4309" s="204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</row>
    <row r="4310" spans="1:11">
      <c r="A4310" s="204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</row>
    <row r="4311" spans="1:11">
      <c r="A4311" s="204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</row>
    <row r="4312" spans="1:11">
      <c r="A4312" s="204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</row>
    <row r="4313" spans="1:11">
      <c r="A4313" s="204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</row>
    <row r="4314" spans="1:11">
      <c r="A4314" s="204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</row>
    <row r="4315" spans="1:11">
      <c r="A4315" s="204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</row>
    <row r="4316" spans="1:11">
      <c r="A4316" s="204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</row>
    <row r="4317" spans="1:11">
      <c r="A4317" s="204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</row>
    <row r="4318" spans="1:11">
      <c r="A4318" s="204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</row>
    <row r="4319" spans="1:11">
      <c r="A4319" s="204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</row>
    <row r="4320" spans="1:11">
      <c r="A4320" s="204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</row>
    <row r="4321" spans="1:11">
      <c r="A4321" s="204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</row>
    <row r="4322" spans="1:11">
      <c r="A4322" s="204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</row>
    <row r="4323" spans="1:11">
      <c r="A4323" s="204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</row>
    <row r="4324" spans="1:11">
      <c r="A4324" s="204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</row>
    <row r="4325" spans="1:11">
      <c r="A4325" s="204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</row>
    <row r="4326" spans="1:11">
      <c r="A4326" s="204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</row>
    <row r="4327" spans="1:11">
      <c r="A4327" s="204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</row>
    <row r="4328" spans="1:11">
      <c r="A4328" s="204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</row>
    <row r="4329" spans="1:11">
      <c r="A4329" s="204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</row>
    <row r="4330" spans="1:11">
      <c r="A4330" s="204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</row>
    <row r="4331" spans="1:11">
      <c r="A4331" s="204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</row>
    <row r="4332" spans="1:11">
      <c r="A4332" s="204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</row>
    <row r="4333" spans="1:11">
      <c r="A4333" s="204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</row>
    <row r="4334" spans="1:11">
      <c r="A4334" s="204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</row>
    <row r="4335" spans="1:11">
      <c r="A4335" s="204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</row>
    <row r="4336" spans="1:11">
      <c r="A4336" s="204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</row>
    <row r="4337" spans="1:11">
      <c r="A4337" s="204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</row>
    <row r="4338" spans="1:11">
      <c r="A4338" s="204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</row>
    <row r="4339" spans="1:11">
      <c r="A4339" s="204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</row>
    <row r="4340" spans="1:11">
      <c r="A4340" s="204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</row>
    <row r="4341" spans="1:11">
      <c r="A4341" s="204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</row>
    <row r="4342" spans="1:11">
      <c r="A4342" s="204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</row>
    <row r="4343" spans="1:11">
      <c r="A4343" s="204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</row>
    <row r="4344" spans="1:11">
      <c r="A4344" s="204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</row>
    <row r="4345" spans="1:11">
      <c r="A4345" s="204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</row>
    <row r="4346" spans="1:11">
      <c r="A4346" s="204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</row>
    <row r="4347" spans="1:11">
      <c r="A4347" s="204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</row>
    <row r="4348" spans="1:11">
      <c r="A4348" s="204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</row>
    <row r="4349" spans="1:11">
      <c r="A4349" s="204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</row>
    <row r="4350" spans="1:11">
      <c r="A4350" s="204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</row>
    <row r="4351" spans="1:11">
      <c r="A4351" s="204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</row>
    <row r="4352" spans="1:11">
      <c r="A4352" s="204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</row>
    <row r="4353" spans="1:11">
      <c r="A4353" s="204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</row>
    <row r="4354" spans="1:11">
      <c r="A4354" s="204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</row>
    <row r="4355" spans="1:11">
      <c r="A4355" s="204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</row>
    <row r="4356" spans="1:11">
      <c r="A4356" s="204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</row>
    <row r="4357" spans="1:11">
      <c r="A4357" s="204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</row>
    <row r="4358" spans="1:11">
      <c r="A4358" s="204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</row>
    <row r="4359" spans="1:11">
      <c r="A4359" s="204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</row>
    <row r="4360" spans="1:11">
      <c r="A4360" s="204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</row>
    <row r="4361" spans="1:11">
      <c r="A4361" s="204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</row>
    <row r="4362" spans="1:11">
      <c r="A4362" s="204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</row>
    <row r="4363" spans="1:11">
      <c r="A4363" s="204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</row>
    <row r="4364" spans="1:11">
      <c r="A4364" s="204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</row>
    <row r="4365" spans="1:11">
      <c r="A4365" s="204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</row>
    <row r="4366" spans="1:11">
      <c r="A4366" s="204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</row>
    <row r="4367" spans="1:11">
      <c r="A4367" s="204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</row>
    <row r="4368" spans="1:11">
      <c r="A4368" s="204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</row>
    <row r="4369" spans="1:11">
      <c r="A4369" s="204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</row>
    <row r="4370" spans="1:11">
      <c r="A4370" s="204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</row>
    <row r="4371" spans="1:11">
      <c r="A4371" s="204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</row>
    <row r="4372" spans="1:11">
      <c r="A4372" s="204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</row>
    <row r="4373" spans="1:11">
      <c r="A4373" s="204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</row>
    <row r="4374" spans="1:11">
      <c r="A4374" s="204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</row>
    <row r="4375" spans="1:11">
      <c r="A4375" s="204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</row>
    <row r="4376" spans="1:11">
      <c r="A4376" s="204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</row>
    <row r="4377" spans="1:11">
      <c r="A4377" s="204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</row>
    <row r="4378" spans="1:11">
      <c r="A4378" s="204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</row>
    <row r="4379" spans="1:11">
      <c r="A4379" s="204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</row>
    <row r="4380" spans="1:11">
      <c r="A4380" s="204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</row>
    <row r="4381" spans="1:11">
      <c r="A4381" s="204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</row>
    <row r="4382" spans="1:11">
      <c r="A4382" s="204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</row>
    <row r="4383" spans="1:11">
      <c r="A4383" s="204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</row>
    <row r="4384" spans="1:11">
      <c r="A4384" s="204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</row>
    <row r="4385" spans="1:11">
      <c r="A4385" s="204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</row>
    <row r="4386" spans="1:11">
      <c r="A4386" s="204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</row>
    <row r="4387" spans="1:11">
      <c r="A4387" s="204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</row>
    <row r="4388" spans="1:11">
      <c r="A4388" s="204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</row>
    <row r="4389" spans="1:11">
      <c r="A4389" s="204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</row>
    <row r="4390" spans="1:11">
      <c r="A4390" s="204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</row>
    <row r="4391" spans="1:11">
      <c r="A4391" s="204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</row>
    <row r="4392" spans="1:11">
      <c r="A4392" s="204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</row>
    <row r="4393" spans="1:11">
      <c r="A4393" s="204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</row>
    <row r="4394" spans="1:11">
      <c r="A4394" s="204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</row>
    <row r="4395" spans="1:11">
      <c r="A4395" s="204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</row>
    <row r="4396" spans="1:11">
      <c r="A4396" s="204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</row>
    <row r="4397" spans="1:11">
      <c r="A4397" s="204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</row>
    <row r="4398" spans="1:11">
      <c r="A4398" s="204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</row>
    <row r="4399" spans="1:11">
      <c r="A4399" s="204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</row>
    <row r="4400" spans="1:11">
      <c r="A4400" s="204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</row>
    <row r="4401" spans="1:11">
      <c r="A4401" s="204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</row>
    <row r="4402" spans="1:11">
      <c r="A4402" s="204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</row>
    <row r="4403" spans="1:11">
      <c r="A4403" s="204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</row>
    <row r="4404" spans="1:11">
      <c r="A4404" s="204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</row>
    <row r="4405" spans="1:11">
      <c r="A4405" s="204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</row>
    <row r="4406" spans="1:11">
      <c r="A4406" s="204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</row>
    <row r="4407" spans="1:11">
      <c r="A4407" s="204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</row>
    <row r="4408" spans="1:11">
      <c r="A4408" s="204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</row>
    <row r="4409" spans="1:11">
      <c r="A4409" s="204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</row>
    <row r="4410" spans="1:11">
      <c r="A4410" s="204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</row>
    <row r="4411" spans="1:11">
      <c r="A4411" s="204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</row>
    <row r="4412" spans="1:11">
      <c r="A4412" s="204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</row>
    <row r="4413" spans="1:11">
      <c r="A4413" s="204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</row>
    <row r="4414" spans="1:11">
      <c r="A4414" s="204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</row>
    <row r="4415" spans="1:11">
      <c r="A4415" s="204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</row>
    <row r="4416" spans="1:11">
      <c r="A4416" s="204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</row>
    <row r="4417" spans="1:11">
      <c r="A4417" s="204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</row>
    <row r="4418" spans="1:11">
      <c r="A4418" s="204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</row>
    <row r="4419" spans="1:11">
      <c r="A4419" s="204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</row>
    <row r="4420" spans="1:11">
      <c r="A4420" s="204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</row>
    <row r="4421" spans="1:11">
      <c r="A4421" s="204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</row>
    <row r="4422" spans="1:11">
      <c r="A4422" s="204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</row>
    <row r="4423" spans="1:11">
      <c r="A4423" s="204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</row>
    <row r="4424" spans="1:11">
      <c r="A4424" s="204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</row>
    <row r="4425" spans="1:11">
      <c r="A4425" s="204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</row>
    <row r="4426" spans="1:11">
      <c r="A4426" s="204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</row>
    <row r="4427" spans="1:11">
      <c r="A4427" s="204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</row>
    <row r="4428" spans="1:11">
      <c r="A4428" s="204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</row>
    <row r="4429" spans="1:11">
      <c r="A4429" s="204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</row>
    <row r="4430" spans="1:11">
      <c r="A4430" s="204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</row>
    <row r="4431" spans="1:11">
      <c r="A4431" s="204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</row>
    <row r="4432" spans="1:11">
      <c r="A4432" s="204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</row>
    <row r="4433" spans="1:11">
      <c r="A4433" s="204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</row>
    <row r="4434" spans="1:11">
      <c r="A4434" s="204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</row>
    <row r="4435" spans="1:11">
      <c r="A4435" s="204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</row>
    <row r="4436" spans="1:11">
      <c r="A4436" s="204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</row>
    <row r="4437" spans="1:11">
      <c r="A4437" s="204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</row>
    <row r="4438" spans="1:11">
      <c r="A4438" s="204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</row>
    <row r="4439" spans="1:11">
      <c r="A4439" s="204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</row>
    <row r="4440" spans="1:11">
      <c r="A4440" s="204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</row>
    <row r="4441" spans="1:11">
      <c r="A4441" s="204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</row>
    <row r="4442" spans="1:11">
      <c r="A4442" s="204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</row>
    <row r="4443" spans="1:11">
      <c r="A4443" s="204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</row>
    <row r="4444" spans="1:11">
      <c r="A4444" s="204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</row>
    <row r="4445" spans="1:11">
      <c r="A4445" s="204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</row>
    <row r="4446" spans="1:11">
      <c r="A4446" s="204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</row>
    <row r="4447" spans="1:11">
      <c r="A4447" s="204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</row>
    <row r="4448" spans="1:11">
      <c r="A4448" s="204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</row>
    <row r="4449" spans="1:11">
      <c r="A4449" s="204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</row>
    <row r="4450" spans="1:11">
      <c r="A4450" s="204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</row>
    <row r="4451" spans="1:11">
      <c r="A4451" s="204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</row>
    <row r="4452" spans="1:11">
      <c r="A4452" s="204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</row>
    <row r="4453" spans="1:11">
      <c r="A4453" s="204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</row>
    <row r="4454" spans="1:11">
      <c r="A4454" s="204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</row>
    <row r="4455" spans="1:11">
      <c r="A4455" s="204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</row>
    <row r="4456" spans="1:11">
      <c r="A4456" s="204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</row>
    <row r="4457" spans="1:11">
      <c r="A4457" s="204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</row>
    <row r="4458" spans="1:11">
      <c r="A4458" s="204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</row>
    <row r="4459" spans="1:11">
      <c r="A4459" s="204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</row>
    <row r="4460" spans="1:11">
      <c r="A4460" s="204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</row>
    <row r="4461" spans="1:11">
      <c r="A4461" s="204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</row>
    <row r="4462" spans="1:11">
      <c r="A4462" s="204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</row>
    <row r="4463" spans="1:11">
      <c r="A4463" s="204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</row>
    <row r="4464" spans="1:11">
      <c r="A4464" s="204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</row>
    <row r="4465" spans="1:11">
      <c r="A4465" s="204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</row>
    <row r="4466" spans="1:11">
      <c r="A4466" s="204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</row>
    <row r="4467" spans="1:11">
      <c r="A4467" s="204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</row>
    <row r="4468" spans="1:11">
      <c r="A4468" s="204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</row>
    <row r="4469" spans="1:11">
      <c r="A4469" s="204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</row>
    <row r="4470" spans="1:11">
      <c r="A4470" s="204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</row>
    <row r="4471" spans="1:11">
      <c r="A4471" s="204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</row>
    <row r="4472" spans="1:11">
      <c r="A4472" s="204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</row>
    <row r="4473" spans="1:11">
      <c r="A4473" s="204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</row>
    <row r="4474" spans="1:11">
      <c r="A4474" s="204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</row>
    <row r="4475" spans="1:11">
      <c r="A4475" s="204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</row>
    <row r="4476" spans="1:11">
      <c r="A4476" s="204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</row>
    <row r="4477" spans="1:11">
      <c r="A4477" s="204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</row>
    <row r="4478" spans="1:11">
      <c r="A4478" s="204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</row>
    <row r="4479" spans="1:11">
      <c r="A4479" s="204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</row>
    <row r="4480" spans="1:11">
      <c r="A4480" s="204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</row>
    <row r="4481" spans="1:11">
      <c r="A4481" s="204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</row>
    <row r="4482" spans="1:11">
      <c r="A4482" s="204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</row>
    <row r="4483" spans="1:11">
      <c r="A4483" s="204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</row>
    <row r="4484" spans="1:11">
      <c r="A4484" s="204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</row>
    <row r="4485" spans="1:11">
      <c r="A4485" s="204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</row>
    <row r="4486" spans="1:11">
      <c r="A4486" s="204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</row>
    <row r="4487" spans="1:11">
      <c r="A4487" s="204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</row>
    <row r="4488" spans="1:11">
      <c r="A4488" s="204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</row>
    <row r="4489" spans="1:11">
      <c r="A4489" s="204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</row>
    <row r="4490" spans="1:11">
      <c r="A4490" s="204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</row>
    <row r="4491" spans="1:11">
      <c r="A4491" s="204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</row>
    <row r="4492" spans="1:11">
      <c r="A4492" s="204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</row>
    <row r="4493" spans="1:11">
      <c r="A4493" s="204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</row>
    <row r="4494" spans="1:11">
      <c r="A4494" s="204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</row>
    <row r="4495" spans="1:11">
      <c r="A4495" s="204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</row>
    <row r="4496" spans="1:11">
      <c r="A4496" s="204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</row>
    <row r="4497" spans="1:11">
      <c r="A4497" s="204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</row>
    <row r="4498" spans="1:11">
      <c r="A4498" s="204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</row>
    <row r="4499" spans="1:11">
      <c r="A4499" s="204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</row>
    <row r="4500" spans="1:11">
      <c r="A4500" s="204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</row>
    <row r="4501" spans="1:11">
      <c r="A4501" s="204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</row>
    <row r="4502" spans="1:11">
      <c r="A4502" s="204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</row>
    <row r="4503" spans="1:11">
      <c r="A4503" s="204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</row>
    <row r="4504" spans="1:11">
      <c r="A4504" s="204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</row>
    <row r="4505" spans="1:11">
      <c r="A4505" s="204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</row>
    <row r="4506" spans="1:11">
      <c r="A4506" s="204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</row>
    <row r="4507" spans="1:11">
      <c r="A4507" s="204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</row>
    <row r="4508" spans="1:11">
      <c r="A4508" s="204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</row>
    <row r="4509" spans="1:11">
      <c r="A4509" s="204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</row>
    <row r="4510" spans="1:11">
      <c r="A4510" s="204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</row>
    <row r="4511" spans="1:11">
      <c r="A4511" s="204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</row>
    <row r="4512" spans="1:11">
      <c r="A4512" s="204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</row>
    <row r="4513" spans="1:11">
      <c r="A4513" s="204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</row>
    <row r="4514" spans="1:11">
      <c r="A4514" s="204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</row>
    <row r="4515" spans="1:11">
      <c r="A4515" s="204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</row>
    <row r="4516" spans="1:11">
      <c r="A4516" s="204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</row>
    <row r="4517" spans="1:11">
      <c r="A4517" s="204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</row>
    <row r="4518" spans="1:11">
      <c r="A4518" s="204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</row>
    <row r="4519" spans="1:11">
      <c r="A4519" s="204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</row>
    <row r="4520" spans="1:11">
      <c r="A4520" s="204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</row>
    <row r="4521" spans="1:11">
      <c r="A4521" s="204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</row>
    <row r="4522" spans="1:11">
      <c r="A4522" s="204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</row>
    <row r="4523" spans="1:11">
      <c r="A4523" s="204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</row>
    <row r="4524" spans="1:11">
      <c r="A4524" s="204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</row>
    <row r="4525" spans="1:11">
      <c r="A4525" s="204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</row>
    <row r="4526" spans="1:11">
      <c r="A4526" s="204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</row>
    <row r="4527" spans="1:11">
      <c r="A4527" s="204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</row>
    <row r="4528" spans="1:11">
      <c r="A4528" s="204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</row>
    <row r="4529" spans="1:11">
      <c r="A4529" s="204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</row>
    <row r="4530" spans="1:11">
      <c r="A4530" s="204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</row>
    <row r="4531" spans="1:11">
      <c r="A4531" s="204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</row>
    <row r="4532" spans="1:11">
      <c r="A4532" s="204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</row>
    <row r="4533" spans="1:11">
      <c r="A4533" s="204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</row>
    <row r="4534" spans="1:11">
      <c r="A4534" s="204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</row>
    <row r="4535" spans="1:11">
      <c r="A4535" s="204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</row>
    <row r="4536" spans="1:11">
      <c r="A4536" s="204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</row>
    <row r="4537" spans="1:11">
      <c r="A4537" s="204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</row>
    <row r="4538" spans="1:11">
      <c r="A4538" s="204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</row>
    <row r="4539" spans="1:11">
      <c r="A4539" s="204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</row>
    <row r="4540" spans="1:11">
      <c r="A4540" s="204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</row>
    <row r="4541" spans="1:11">
      <c r="A4541" s="204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</row>
    <row r="4542" spans="1:11">
      <c r="A4542" s="204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</row>
    <row r="4543" spans="1:11">
      <c r="A4543" s="204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</row>
    <row r="4544" spans="1:11">
      <c r="A4544" s="204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</row>
    <row r="4545" spans="1:11">
      <c r="A4545" s="204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</row>
    <row r="4546" spans="1:11">
      <c r="A4546" s="204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</row>
    <row r="4547" spans="1:11">
      <c r="A4547" s="204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</row>
    <row r="4548" spans="1:11">
      <c r="A4548" s="204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</row>
    <row r="4549" spans="1:11">
      <c r="A4549" s="204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</row>
    <row r="4550" spans="1:11">
      <c r="A4550" s="204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</row>
    <row r="4551" spans="1:11">
      <c r="A4551" s="204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</row>
    <row r="4552" spans="1:11">
      <c r="A4552" s="204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</row>
    <row r="4553" spans="1:11">
      <c r="A4553" s="204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</row>
    <row r="4554" spans="1:11">
      <c r="A4554" s="204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</row>
    <row r="4555" spans="1:11">
      <c r="A4555" s="204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</row>
    <row r="4556" spans="1:11">
      <c r="A4556" s="204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</row>
    <row r="4557" spans="1:11">
      <c r="A4557" s="204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</row>
    <row r="4558" spans="1:11">
      <c r="A4558" s="204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</row>
    <row r="4559" spans="1:11">
      <c r="A4559" s="204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</row>
    <row r="4560" spans="1:11">
      <c r="A4560" s="204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</row>
    <row r="4561" spans="1:11">
      <c r="A4561" s="204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</row>
    <row r="4562" spans="1:11">
      <c r="A4562" s="204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</row>
    <row r="4563" spans="1:11">
      <c r="A4563" s="204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</row>
    <row r="4564" spans="1:11">
      <c r="A4564" s="204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</row>
    <row r="4565" spans="1:11">
      <c r="A4565" s="204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</row>
    <row r="4566" spans="1:11">
      <c r="A4566" s="204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</row>
    <row r="4567" spans="1:11">
      <c r="A4567" s="204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</row>
    <row r="4568" spans="1:11">
      <c r="A4568" s="204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</row>
    <row r="4569" spans="1:11">
      <c r="A4569" s="204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</row>
    <row r="4570" spans="1:11">
      <c r="A4570" s="204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</row>
    <row r="4571" spans="1:11">
      <c r="A4571" s="204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</row>
    <row r="4572" spans="1:11">
      <c r="A4572" s="204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</row>
    <row r="4573" spans="1:11">
      <c r="A4573" s="204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</row>
    <row r="4574" spans="1:11">
      <c r="A4574" s="204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</row>
    <row r="4575" spans="1:11">
      <c r="A4575" s="204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</row>
    <row r="4576" spans="1:11">
      <c r="A4576" s="204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</row>
    <row r="4577" spans="1:11">
      <c r="A4577" s="204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</row>
    <row r="4578" spans="1:11">
      <c r="A4578" s="204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</row>
    <row r="4579" spans="1:11">
      <c r="A4579" s="204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</row>
    <row r="4580" spans="1:11">
      <c r="A4580" s="204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</row>
    <row r="4581" spans="1:11">
      <c r="A4581" s="204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</row>
    <row r="4582" spans="1:11">
      <c r="A4582" s="204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</row>
    <row r="4583" spans="1:11">
      <c r="A4583" s="204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</row>
    <row r="4584" spans="1:11">
      <c r="A4584" s="204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</row>
    <row r="4585" spans="1:11">
      <c r="A4585" s="204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</row>
    <row r="4586" spans="1:11">
      <c r="A4586" s="204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</row>
    <row r="4587" spans="1:11">
      <c r="A4587" s="204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</row>
    <row r="4588" spans="1:11">
      <c r="A4588" s="204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</row>
    <row r="4589" spans="1:11">
      <c r="A4589" s="204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</row>
    <row r="4590" spans="1:11">
      <c r="A4590" s="204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</row>
    <row r="4591" spans="1:11">
      <c r="A4591" s="204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</row>
    <row r="4592" spans="1:11">
      <c r="A4592" s="204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</row>
    <row r="4593" spans="1:11">
      <c r="A4593" s="204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</row>
    <row r="4594" spans="1:11">
      <c r="A4594" s="204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</row>
    <row r="4595" spans="1:11">
      <c r="A4595" s="204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</row>
    <row r="4596" spans="1:11">
      <c r="A4596" s="204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</row>
    <row r="4597" spans="1:11">
      <c r="A4597" s="204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</row>
    <row r="4598" spans="1:11">
      <c r="A4598" s="204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</row>
    <row r="4599" spans="1:11">
      <c r="A4599" s="204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</row>
    <row r="4600" spans="1:11">
      <c r="A4600" s="204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</row>
    <row r="4601" spans="1:11">
      <c r="A4601" s="204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</row>
    <row r="4602" spans="1:11">
      <c r="A4602" s="204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</row>
    <row r="4603" spans="1:11">
      <c r="A4603" s="204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</row>
    <row r="4604" spans="1:11">
      <c r="A4604" s="204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</row>
    <row r="4605" spans="1:11">
      <c r="A4605" s="204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</row>
    <row r="4606" spans="1:11">
      <c r="A4606" s="204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</row>
    <row r="4607" spans="1:11">
      <c r="A4607" s="204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</row>
    <row r="4608" spans="1:11">
      <c r="A4608" s="204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</row>
    <row r="4609" spans="1:11">
      <c r="A4609" s="204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</row>
    <row r="4610" spans="1:11">
      <c r="A4610" s="204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</row>
    <row r="4611" spans="1:11">
      <c r="A4611" s="204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</row>
    <row r="4612" spans="1:11">
      <c r="A4612" s="204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</row>
    <row r="4613" spans="1:11">
      <c r="A4613" s="204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</row>
    <row r="4614" spans="1:11">
      <c r="A4614" s="204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</row>
    <row r="4615" spans="1:11">
      <c r="A4615" s="204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</row>
    <row r="4616" spans="1:11">
      <c r="A4616" s="204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</row>
    <row r="4617" spans="1:11">
      <c r="A4617" s="204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</row>
    <row r="4618" spans="1:11">
      <c r="A4618" s="204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</row>
    <row r="4619" spans="1:11">
      <c r="A4619" s="204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</row>
    <row r="4620" spans="1:11">
      <c r="A4620" s="204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</row>
    <row r="4621" spans="1:11">
      <c r="A4621" s="204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</row>
    <row r="4622" spans="1:11">
      <c r="A4622" s="204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</row>
    <row r="4623" spans="1:11">
      <c r="A4623" s="204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</row>
    <row r="4624" spans="1:11">
      <c r="A4624" s="204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</row>
    <row r="4625" spans="1:11">
      <c r="A4625" s="204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</row>
    <row r="4626" spans="1:11">
      <c r="A4626" s="204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</row>
    <row r="4627" spans="1:11">
      <c r="A4627" s="204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</row>
    <row r="4628" spans="1:11">
      <c r="A4628" s="204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</row>
    <row r="4629" spans="1:11">
      <c r="A4629" s="204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</row>
    <row r="4630" spans="1:11">
      <c r="A4630" s="204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</row>
    <row r="4631" spans="1:11">
      <c r="A4631" s="204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</row>
    <row r="4632" spans="1:11">
      <c r="A4632" s="204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</row>
    <row r="4633" spans="1:11">
      <c r="A4633" s="204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</row>
    <row r="4634" spans="1:11">
      <c r="A4634" s="204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</row>
    <row r="4635" spans="1:11">
      <c r="A4635" s="204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</row>
    <row r="4636" spans="1:11">
      <c r="A4636" s="204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</row>
    <row r="4637" spans="1:11">
      <c r="A4637" s="204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</row>
    <row r="4638" spans="1:11">
      <c r="A4638" s="204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</row>
    <row r="4639" spans="1:11">
      <c r="A4639" s="204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</row>
    <row r="4640" spans="1:11">
      <c r="A4640" s="204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</row>
    <row r="4641" spans="1:11">
      <c r="A4641" s="204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</row>
    <row r="4642" spans="1:11">
      <c r="A4642" s="204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</row>
    <row r="4643" spans="1:11">
      <c r="A4643" s="204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</row>
    <row r="4644" spans="1:11">
      <c r="A4644" s="204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</row>
    <row r="4645" spans="1:11">
      <c r="A4645" s="204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</row>
    <row r="4646" spans="1:11">
      <c r="A4646" s="204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</row>
    <row r="4647" spans="1:11">
      <c r="A4647" s="204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</row>
    <row r="4648" spans="1:11">
      <c r="A4648" s="204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</row>
    <row r="4649" spans="1:11">
      <c r="A4649" s="204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</row>
    <row r="4650" spans="1:11">
      <c r="A4650" s="204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</row>
    <row r="4651" spans="1:11">
      <c r="A4651" s="204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</row>
    <row r="4652" spans="1:11">
      <c r="A4652" s="204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</row>
    <row r="4653" spans="1:11">
      <c r="A4653" s="204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</row>
    <row r="4654" spans="1:11">
      <c r="A4654" s="204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</row>
    <row r="4655" spans="1:11">
      <c r="A4655" s="204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</row>
    <row r="4656" spans="1:11">
      <c r="A4656" s="204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</row>
    <row r="4657" spans="1:11">
      <c r="A4657" s="204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</row>
    <row r="4658" spans="1:11">
      <c r="A4658" s="204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</row>
    <row r="4659" spans="1:11">
      <c r="A4659" s="204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</row>
    <row r="4660" spans="1:11">
      <c r="A4660" s="204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</row>
    <row r="4661" spans="1:11">
      <c r="A4661" s="204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</row>
    <row r="4662" spans="1:11">
      <c r="A4662" s="204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</row>
    <row r="4663" spans="1:11">
      <c r="A4663" s="204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</row>
    <row r="4664" spans="1:11">
      <c r="A4664" s="204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</row>
    <row r="4665" spans="1:11">
      <c r="A4665" s="204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</row>
    <row r="4666" spans="1:11">
      <c r="A4666" s="204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</row>
    <row r="4667" spans="1:11">
      <c r="A4667" s="204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</row>
    <row r="4668" spans="1:11">
      <c r="A4668" s="204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</row>
    <row r="4669" spans="1:11">
      <c r="A4669" s="204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</row>
    <row r="4670" spans="1:11">
      <c r="A4670" s="204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</row>
    <row r="4671" spans="1:11">
      <c r="A4671" s="204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</row>
    <row r="4672" spans="1:11">
      <c r="A4672" s="204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</row>
    <row r="4673" spans="1:11">
      <c r="A4673" s="204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</row>
    <row r="4674" spans="1:11">
      <c r="A4674" s="204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</row>
    <row r="4675" spans="1:11">
      <c r="A4675" s="204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</row>
    <row r="4676" spans="1:11">
      <c r="A4676" s="204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</row>
    <row r="4677" spans="1:11">
      <c r="A4677" s="204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</row>
    <row r="4678" spans="1:11">
      <c r="A4678" s="204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</row>
    <row r="4679" spans="1:11">
      <c r="A4679" s="204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</row>
    <row r="4680" spans="1:11">
      <c r="A4680" s="204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</row>
    <row r="4681" spans="1:11">
      <c r="A4681" s="204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</row>
    <row r="4682" spans="1:11">
      <c r="A4682" s="204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</row>
    <row r="4683" spans="1:11">
      <c r="A4683" s="204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</row>
    <row r="4684" spans="1:11">
      <c r="A4684" s="204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</row>
    <row r="4685" spans="1:11">
      <c r="A4685" s="204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</row>
    <row r="4686" spans="1:11">
      <c r="A4686" s="204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</row>
    <row r="4687" spans="1:11">
      <c r="A4687" s="204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</row>
    <row r="4688" spans="1:11">
      <c r="A4688" s="204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</row>
    <row r="4689" spans="1:11">
      <c r="A4689" s="204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</row>
    <row r="4690" spans="1:11">
      <c r="A4690" s="204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</row>
    <row r="4691" spans="1:11">
      <c r="A4691" s="204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</row>
    <row r="4692" spans="1:11">
      <c r="A4692" s="204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</row>
    <row r="4693" spans="1:11">
      <c r="A4693" s="204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</row>
    <row r="4694" spans="1:11">
      <c r="A4694" s="204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</row>
    <row r="4695" spans="1:11">
      <c r="A4695" s="204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</row>
    <row r="4696" spans="1:11">
      <c r="A4696" s="204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</row>
    <row r="4697" spans="1:11">
      <c r="A4697" s="204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</row>
    <row r="4698" spans="1:11">
      <c r="A4698" s="204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</row>
    <row r="4699" spans="1:11">
      <c r="A4699" s="204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</row>
    <row r="4700" spans="1:11">
      <c r="A4700" s="204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</row>
    <row r="4701" spans="1:11">
      <c r="A4701" s="204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</row>
    <row r="4702" spans="1:11">
      <c r="A4702" s="204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</row>
    <row r="4703" spans="1:11">
      <c r="A4703" s="204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</row>
    <row r="4704" spans="1:11">
      <c r="A4704" s="204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</row>
    <row r="4705" spans="1:11">
      <c r="A4705" s="204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</row>
    <row r="4706" spans="1:11">
      <c r="A4706" s="204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</row>
    <row r="4707" spans="1:11">
      <c r="A4707" s="204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</row>
    <row r="4708" spans="1:11">
      <c r="A4708" s="204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</row>
    <row r="4709" spans="1:11">
      <c r="A4709" s="204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</row>
    <row r="4710" spans="1:11">
      <c r="A4710" s="204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</row>
    <row r="4711" spans="1:11">
      <c r="A4711" s="204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</row>
    <row r="4712" spans="1:11">
      <c r="A4712" s="204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</row>
    <row r="4713" spans="1:11">
      <c r="A4713" s="204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</row>
    <row r="4714" spans="1:11">
      <c r="A4714" s="204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</row>
    <row r="4715" spans="1:11">
      <c r="A4715" s="204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</row>
    <row r="4716" spans="1:11">
      <c r="A4716" s="204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</row>
    <row r="4717" spans="1:11">
      <c r="A4717" s="204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</row>
    <row r="4718" spans="1:11">
      <c r="A4718" s="204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</row>
    <row r="4719" spans="1:11">
      <c r="A4719" s="204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</row>
    <row r="4720" spans="1:11">
      <c r="A4720" s="204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</row>
    <row r="4721" spans="1:11">
      <c r="A4721" s="204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</row>
    <row r="4722" spans="1:11">
      <c r="A4722" s="204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</row>
    <row r="4723" spans="1:11">
      <c r="A4723" s="204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</row>
    <row r="4724" spans="1:11">
      <c r="A4724" s="204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</row>
    <row r="4725" spans="1:11">
      <c r="A4725" s="204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</row>
    <row r="4726" spans="1:11">
      <c r="A4726" s="204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</row>
    <row r="4727" spans="1:11">
      <c r="A4727" s="204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</row>
    <row r="4728" spans="1:11">
      <c r="A4728" s="204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</row>
    <row r="4729" spans="1:11">
      <c r="A4729" s="204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</row>
    <row r="4730" spans="1:11">
      <c r="A4730" s="204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</row>
    <row r="4731" spans="1:11">
      <c r="A4731" s="204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</row>
    <row r="4732" spans="1:11">
      <c r="A4732" s="204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</row>
    <row r="4733" spans="1:11">
      <c r="A4733" s="204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</row>
    <row r="4734" spans="1:11">
      <c r="A4734" s="204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</row>
    <row r="4735" spans="1:11">
      <c r="A4735" s="204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</row>
    <row r="4736" spans="1:11">
      <c r="A4736" s="204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</row>
    <row r="4737" spans="1:11">
      <c r="A4737" s="204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</row>
    <row r="4738" spans="1:11">
      <c r="A4738" s="204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</row>
    <row r="4739" spans="1:11">
      <c r="A4739" s="204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</row>
    <row r="4740" spans="1:11">
      <c r="A4740" s="204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</row>
    <row r="4741" spans="1:11">
      <c r="A4741" s="204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</row>
    <row r="4742" spans="1:11">
      <c r="A4742" s="204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</row>
    <row r="4743" spans="1:11">
      <c r="A4743" s="204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</row>
    <row r="4744" spans="1:11">
      <c r="A4744" s="204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</row>
    <row r="4745" spans="1:11">
      <c r="A4745" s="204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</row>
    <row r="4746" spans="1:11">
      <c r="A4746" s="204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</row>
    <row r="4747" spans="1:11">
      <c r="A4747" s="204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</row>
    <row r="4748" spans="1:11">
      <c r="A4748" s="204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</row>
    <row r="4749" spans="1:11">
      <c r="A4749" s="204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</row>
    <row r="4750" spans="1:11">
      <c r="A4750" s="204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</row>
    <row r="4751" spans="1:11">
      <c r="A4751" s="204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</row>
    <row r="4752" spans="1:11">
      <c r="A4752" s="204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</row>
    <row r="4753" spans="1:11">
      <c r="A4753" s="204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</row>
    <row r="4754" spans="1:11">
      <c r="A4754" s="204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</row>
    <row r="4755" spans="1:11">
      <c r="A4755" s="204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</row>
    <row r="4756" spans="1:11">
      <c r="A4756" s="204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</row>
    <row r="4757" spans="1:11">
      <c r="A4757" s="204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</row>
    <row r="4758" spans="1:11">
      <c r="A4758" s="204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</row>
    <row r="4759" spans="1:11">
      <c r="A4759" s="204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</row>
    <row r="4760" spans="1:11">
      <c r="A4760" s="204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</row>
    <row r="4761" spans="1:11">
      <c r="A4761" s="204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</row>
    <row r="4762" spans="1:11">
      <c r="A4762" s="204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</row>
    <row r="4763" spans="1:11">
      <c r="A4763" s="204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</row>
    <row r="4764" spans="1:11">
      <c r="A4764" s="204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</row>
    <row r="4765" spans="1:11">
      <c r="A4765" s="204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</row>
    <row r="4766" spans="1:11">
      <c r="A4766" s="204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</row>
    <row r="4767" spans="1:11">
      <c r="A4767" s="204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</row>
    <row r="4768" spans="1:11">
      <c r="A4768" s="204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</row>
    <row r="4769" spans="1:11">
      <c r="A4769" s="204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</row>
    <row r="4770" spans="1:11">
      <c r="A4770" s="204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</row>
    <row r="4771" spans="1:11">
      <c r="A4771" s="204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</row>
    <row r="4772" spans="1:11">
      <c r="A4772" s="204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</row>
    <row r="4773" spans="1:11">
      <c r="A4773" s="204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</row>
    <row r="4774" spans="1:11">
      <c r="A4774" s="204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</row>
    <row r="4775" spans="1:11">
      <c r="A4775" s="204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</row>
    <row r="4776" spans="1:11">
      <c r="A4776" s="204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</row>
    <row r="4777" spans="1:11">
      <c r="A4777" s="204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</row>
    <row r="4778" spans="1:11">
      <c r="A4778" s="204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</row>
    <row r="4779" spans="1:11">
      <c r="A4779" s="204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</row>
    <row r="4780" spans="1:11">
      <c r="A4780" s="204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</row>
    <row r="4781" spans="1:11">
      <c r="A4781" s="204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</row>
    <row r="4782" spans="1:11">
      <c r="A4782" s="204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</row>
    <row r="4783" spans="1:11">
      <c r="A4783" s="204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</row>
    <row r="4784" spans="1:11">
      <c r="A4784" s="204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</row>
    <row r="4785" spans="1:11">
      <c r="A4785" s="204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</row>
    <row r="4786" spans="1:11">
      <c r="A4786" s="204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</row>
    <row r="4787" spans="1:11">
      <c r="A4787" s="204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</row>
    <row r="4788" spans="1:11">
      <c r="A4788" s="204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</row>
    <row r="4789" spans="1:11">
      <c r="A4789" s="204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</row>
    <row r="4790" spans="1:11">
      <c r="A4790" s="204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</row>
    <row r="4791" spans="1:11">
      <c r="A4791" s="204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</row>
    <row r="4792" spans="1:11">
      <c r="A4792" s="204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</row>
    <row r="4793" spans="1:11">
      <c r="A4793" s="204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</row>
    <row r="4794" spans="1:11">
      <c r="A4794" s="204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</row>
    <row r="4795" spans="1:11">
      <c r="A4795" s="204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</row>
    <row r="4796" spans="1:11">
      <c r="A4796" s="204"/>
      <c r="B4796" s="11"/>
      <c r="C4796" s="11"/>
      <c r="D4796" s="11"/>
      <c r="E4796" s="11"/>
      <c r="F4796" s="11"/>
      <c r="G4796" s="11"/>
      <c r="H4796" s="11"/>
      <c r="I4796" s="11"/>
      <c r="J4796" s="11"/>
      <c r="K4796" s="11"/>
    </row>
    <row r="4797" spans="1:11">
      <c r="A4797" s="204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</row>
    <row r="4798" spans="1:11">
      <c r="A4798" s="204"/>
      <c r="B4798" s="11"/>
      <c r="C4798" s="11"/>
      <c r="D4798" s="11"/>
      <c r="E4798" s="11"/>
      <c r="F4798" s="11"/>
      <c r="G4798" s="11"/>
      <c r="H4798" s="11"/>
      <c r="I4798" s="11"/>
      <c r="J4798" s="11"/>
      <c r="K4798" s="11"/>
    </row>
    <row r="4799" spans="1:11">
      <c r="A4799" s="204"/>
      <c r="B4799" s="11"/>
      <c r="C4799" s="11"/>
      <c r="D4799" s="11"/>
      <c r="E4799" s="11"/>
      <c r="F4799" s="11"/>
      <c r="G4799" s="11"/>
      <c r="H4799" s="11"/>
      <c r="I4799" s="11"/>
      <c r="J4799" s="11"/>
      <c r="K4799" s="11"/>
    </row>
    <row r="4800" spans="1:11">
      <c r="A4800" s="204"/>
      <c r="B4800" s="11"/>
      <c r="C4800" s="11"/>
      <c r="D4800" s="11"/>
      <c r="E4800" s="11"/>
      <c r="F4800" s="11"/>
      <c r="G4800" s="11"/>
      <c r="H4800" s="11"/>
      <c r="I4800" s="11"/>
      <c r="J4800" s="11"/>
      <c r="K4800" s="11"/>
    </row>
    <row r="4801" spans="1:11">
      <c r="A4801" s="204"/>
      <c r="B4801" s="11"/>
      <c r="C4801" s="11"/>
      <c r="D4801" s="11"/>
      <c r="E4801" s="11"/>
      <c r="F4801" s="11"/>
      <c r="G4801" s="11"/>
      <c r="H4801" s="11"/>
      <c r="I4801" s="11"/>
      <c r="J4801" s="11"/>
      <c r="K4801" s="11"/>
    </row>
    <row r="4802" spans="1:11">
      <c r="A4802" s="204"/>
      <c r="B4802" s="11"/>
      <c r="C4802" s="11"/>
      <c r="D4802" s="11"/>
      <c r="E4802" s="11"/>
      <c r="F4802" s="11"/>
      <c r="G4802" s="11"/>
      <c r="H4802" s="11"/>
      <c r="I4802" s="11"/>
      <c r="J4802" s="11"/>
      <c r="K4802" s="11"/>
    </row>
    <row r="4803" spans="1:11">
      <c r="A4803" s="204"/>
      <c r="B4803" s="11"/>
      <c r="C4803" s="11"/>
      <c r="D4803" s="11"/>
      <c r="E4803" s="11"/>
      <c r="F4803" s="11"/>
      <c r="G4803" s="11"/>
      <c r="H4803" s="11"/>
      <c r="I4803" s="11"/>
      <c r="J4803" s="11"/>
      <c r="K4803" s="11"/>
    </row>
    <row r="4804" spans="1:11">
      <c r="A4804" s="204"/>
      <c r="B4804" s="11"/>
      <c r="C4804" s="11"/>
      <c r="D4804" s="11"/>
      <c r="E4804" s="11"/>
      <c r="F4804" s="11"/>
      <c r="G4804" s="11"/>
      <c r="H4804" s="11"/>
      <c r="I4804" s="11"/>
      <c r="J4804" s="11"/>
      <c r="K4804" s="11"/>
    </row>
    <row r="4805" spans="1:11">
      <c r="A4805" s="204"/>
      <c r="B4805" s="11"/>
      <c r="C4805" s="11"/>
      <c r="D4805" s="11"/>
      <c r="E4805" s="11"/>
      <c r="F4805" s="11"/>
      <c r="G4805" s="11"/>
      <c r="H4805" s="11"/>
      <c r="I4805" s="11"/>
      <c r="J4805" s="11"/>
      <c r="K4805" s="11"/>
    </row>
    <row r="4806" spans="1:11">
      <c r="A4806" s="204"/>
      <c r="B4806" s="11"/>
      <c r="C4806" s="11"/>
      <c r="D4806" s="11"/>
      <c r="E4806" s="11"/>
      <c r="F4806" s="11"/>
      <c r="G4806" s="11"/>
      <c r="H4806" s="11"/>
      <c r="I4806" s="11"/>
      <c r="J4806" s="11"/>
      <c r="K4806" s="11"/>
    </row>
    <row r="4807" spans="1:11">
      <c r="A4807" s="204"/>
      <c r="B4807" s="11"/>
      <c r="C4807" s="11"/>
      <c r="D4807" s="11"/>
      <c r="E4807" s="11"/>
      <c r="F4807" s="11"/>
      <c r="G4807" s="11"/>
      <c r="H4807" s="11"/>
      <c r="I4807" s="11"/>
      <c r="J4807" s="11"/>
      <c r="K4807" s="11"/>
    </row>
    <row r="4808" spans="1:11">
      <c r="A4808" s="204"/>
      <c r="B4808" s="11"/>
      <c r="C4808" s="11"/>
      <c r="D4808" s="11"/>
      <c r="E4808" s="11"/>
      <c r="F4808" s="11"/>
      <c r="G4808" s="11"/>
      <c r="H4808" s="11"/>
      <c r="I4808" s="11"/>
      <c r="J4808" s="11"/>
      <c r="K4808" s="11"/>
    </row>
    <row r="4809" spans="1:11">
      <c r="A4809" s="204"/>
      <c r="B4809" s="11"/>
      <c r="C4809" s="11"/>
      <c r="D4809" s="11"/>
      <c r="E4809" s="11"/>
      <c r="F4809" s="11"/>
      <c r="G4809" s="11"/>
      <c r="H4809" s="11"/>
      <c r="I4809" s="11"/>
      <c r="J4809" s="11"/>
      <c r="K4809" s="11"/>
    </row>
    <row r="4810" spans="1:11">
      <c r="A4810" s="204"/>
      <c r="B4810" s="11"/>
      <c r="C4810" s="11"/>
      <c r="D4810" s="11"/>
      <c r="E4810" s="11"/>
      <c r="F4810" s="11"/>
      <c r="G4810" s="11"/>
      <c r="H4810" s="11"/>
      <c r="I4810" s="11"/>
      <c r="J4810" s="11"/>
      <c r="K4810" s="11"/>
    </row>
    <row r="4811" spans="1:11">
      <c r="A4811" s="204"/>
      <c r="B4811" s="11"/>
      <c r="C4811" s="11"/>
      <c r="D4811" s="11"/>
      <c r="E4811" s="11"/>
      <c r="F4811" s="11"/>
      <c r="G4811" s="11"/>
      <c r="H4811" s="11"/>
      <c r="I4811" s="11"/>
      <c r="J4811" s="11"/>
      <c r="K4811" s="11"/>
    </row>
    <row r="4812" spans="1:11">
      <c r="A4812" s="204"/>
      <c r="B4812" s="11"/>
      <c r="C4812" s="11"/>
      <c r="D4812" s="11"/>
      <c r="E4812" s="11"/>
      <c r="F4812" s="11"/>
      <c r="G4812" s="11"/>
      <c r="H4812" s="11"/>
      <c r="I4812" s="11"/>
      <c r="J4812" s="11"/>
      <c r="K4812" s="11"/>
    </row>
    <row r="4813" spans="1:11">
      <c r="A4813" s="204"/>
      <c r="B4813" s="11"/>
      <c r="C4813" s="11"/>
      <c r="D4813" s="11"/>
      <c r="E4813" s="11"/>
      <c r="F4813" s="11"/>
      <c r="G4813" s="11"/>
      <c r="H4813" s="11"/>
      <c r="I4813" s="11"/>
      <c r="J4813" s="11"/>
      <c r="K4813" s="11"/>
    </row>
    <row r="4814" spans="1:11">
      <c r="A4814" s="204"/>
      <c r="B4814" s="11"/>
      <c r="C4814" s="11"/>
      <c r="D4814" s="11"/>
      <c r="E4814" s="11"/>
      <c r="F4814" s="11"/>
      <c r="G4814" s="11"/>
      <c r="H4814" s="11"/>
      <c r="I4814" s="11"/>
      <c r="J4814" s="11"/>
      <c r="K4814" s="11"/>
    </row>
    <row r="4815" spans="1:11">
      <c r="A4815" s="204"/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</row>
    <row r="4816" spans="1:11">
      <c r="A4816" s="204"/>
      <c r="B4816" s="11"/>
      <c r="C4816" s="11"/>
      <c r="D4816" s="11"/>
      <c r="E4816" s="11"/>
      <c r="F4816" s="11"/>
      <c r="G4816" s="11"/>
      <c r="H4816" s="11"/>
      <c r="I4816" s="11"/>
      <c r="J4816" s="11"/>
      <c r="K4816" s="11"/>
    </row>
    <row r="4817" spans="1:11">
      <c r="A4817" s="204"/>
      <c r="B4817" s="11"/>
      <c r="C4817" s="11"/>
      <c r="D4817" s="11"/>
      <c r="E4817" s="11"/>
      <c r="F4817" s="11"/>
      <c r="G4817" s="11"/>
      <c r="H4817" s="11"/>
      <c r="I4817" s="11"/>
      <c r="J4817" s="11"/>
      <c r="K4817" s="11"/>
    </row>
    <row r="4818" spans="1:11">
      <c r="A4818" s="204"/>
      <c r="B4818" s="11"/>
      <c r="C4818" s="11"/>
      <c r="D4818" s="11"/>
      <c r="E4818" s="11"/>
      <c r="F4818" s="11"/>
      <c r="G4818" s="11"/>
      <c r="H4818" s="11"/>
      <c r="I4818" s="11"/>
      <c r="J4818" s="11"/>
      <c r="K4818" s="11"/>
    </row>
    <row r="4819" spans="1:11">
      <c r="A4819" s="204"/>
      <c r="B4819" s="11"/>
      <c r="C4819" s="11"/>
      <c r="D4819" s="11"/>
      <c r="E4819" s="11"/>
      <c r="F4819" s="11"/>
      <c r="G4819" s="11"/>
      <c r="H4819" s="11"/>
      <c r="I4819" s="11"/>
      <c r="J4819" s="11"/>
      <c r="K4819" s="11"/>
    </row>
    <row r="4820" spans="1:11">
      <c r="A4820" s="204"/>
      <c r="B4820" s="11"/>
      <c r="C4820" s="11"/>
      <c r="D4820" s="11"/>
      <c r="E4820" s="11"/>
      <c r="F4820" s="11"/>
      <c r="G4820" s="11"/>
      <c r="H4820" s="11"/>
      <c r="I4820" s="11"/>
      <c r="J4820" s="11"/>
      <c r="K4820" s="11"/>
    </row>
    <row r="4821" spans="1:11">
      <c r="A4821" s="204"/>
      <c r="B4821" s="11"/>
      <c r="C4821" s="11"/>
      <c r="D4821" s="11"/>
      <c r="E4821" s="11"/>
      <c r="F4821" s="11"/>
      <c r="G4821" s="11"/>
      <c r="H4821" s="11"/>
      <c r="I4821" s="11"/>
      <c r="J4821" s="11"/>
      <c r="K4821" s="11"/>
    </row>
    <row r="4822" spans="1:11">
      <c r="A4822" s="204"/>
      <c r="B4822" s="11"/>
      <c r="C4822" s="11"/>
      <c r="D4822" s="11"/>
      <c r="E4822" s="11"/>
      <c r="F4822" s="11"/>
      <c r="G4822" s="11"/>
      <c r="H4822" s="11"/>
      <c r="I4822" s="11"/>
      <c r="J4822" s="11"/>
      <c r="K4822" s="11"/>
    </row>
    <row r="4823" spans="1:11">
      <c r="A4823" s="204"/>
      <c r="B4823" s="11"/>
      <c r="C4823" s="11"/>
      <c r="D4823" s="11"/>
      <c r="E4823" s="11"/>
      <c r="F4823" s="11"/>
      <c r="G4823" s="11"/>
      <c r="H4823" s="11"/>
      <c r="I4823" s="11"/>
      <c r="J4823" s="11"/>
      <c r="K4823" s="11"/>
    </row>
    <row r="4824" spans="1:11">
      <c r="A4824" s="204"/>
      <c r="B4824" s="11"/>
      <c r="C4824" s="11"/>
      <c r="D4824" s="11"/>
      <c r="E4824" s="11"/>
      <c r="F4824" s="11"/>
      <c r="G4824" s="11"/>
      <c r="H4824" s="11"/>
      <c r="I4824" s="11"/>
      <c r="J4824" s="11"/>
      <c r="K4824" s="11"/>
    </row>
    <row r="4825" spans="1:11">
      <c r="A4825" s="204"/>
      <c r="B4825" s="11"/>
      <c r="C4825" s="11"/>
      <c r="D4825" s="11"/>
      <c r="E4825" s="11"/>
      <c r="F4825" s="11"/>
      <c r="G4825" s="11"/>
      <c r="H4825" s="11"/>
      <c r="I4825" s="11"/>
      <c r="J4825" s="11"/>
      <c r="K4825" s="11"/>
    </row>
    <row r="4826" spans="1:11">
      <c r="A4826" s="204"/>
      <c r="B4826" s="11"/>
      <c r="C4826" s="11"/>
      <c r="D4826" s="11"/>
      <c r="E4826" s="11"/>
      <c r="F4826" s="11"/>
      <c r="G4826" s="11"/>
      <c r="H4826" s="11"/>
      <c r="I4826" s="11"/>
      <c r="J4826" s="11"/>
      <c r="K4826" s="11"/>
    </row>
    <row r="4827" spans="1:11">
      <c r="A4827" s="204"/>
      <c r="B4827" s="11"/>
      <c r="C4827" s="11"/>
      <c r="D4827" s="11"/>
      <c r="E4827" s="11"/>
      <c r="F4827" s="11"/>
      <c r="G4827" s="11"/>
      <c r="H4827" s="11"/>
      <c r="I4827" s="11"/>
      <c r="J4827" s="11"/>
      <c r="K4827" s="11"/>
    </row>
    <row r="4828" spans="1:11">
      <c r="A4828" s="204"/>
      <c r="B4828" s="11"/>
      <c r="C4828" s="11"/>
      <c r="D4828" s="11"/>
      <c r="E4828" s="11"/>
      <c r="F4828" s="11"/>
      <c r="G4828" s="11"/>
      <c r="H4828" s="11"/>
      <c r="I4828" s="11"/>
      <c r="J4828" s="11"/>
      <c r="K4828" s="11"/>
    </row>
    <row r="4829" spans="1:11">
      <c r="A4829" s="204"/>
      <c r="B4829" s="11"/>
      <c r="C4829" s="11"/>
      <c r="D4829" s="11"/>
      <c r="E4829" s="11"/>
      <c r="F4829" s="11"/>
      <c r="G4829" s="11"/>
      <c r="H4829" s="11"/>
      <c r="I4829" s="11"/>
      <c r="J4829" s="11"/>
      <c r="K4829" s="11"/>
    </row>
    <row r="4830" spans="1:11">
      <c r="A4830" s="204"/>
      <c r="B4830" s="11"/>
      <c r="C4830" s="11"/>
      <c r="D4830" s="11"/>
      <c r="E4830" s="11"/>
      <c r="F4830" s="11"/>
      <c r="G4830" s="11"/>
      <c r="H4830" s="11"/>
      <c r="I4830" s="11"/>
      <c r="J4830" s="11"/>
      <c r="K4830" s="11"/>
    </row>
    <row r="4831" spans="1:11">
      <c r="A4831" s="204"/>
      <c r="B4831" s="11"/>
      <c r="C4831" s="11"/>
      <c r="D4831" s="11"/>
      <c r="E4831" s="11"/>
      <c r="F4831" s="11"/>
      <c r="G4831" s="11"/>
      <c r="H4831" s="11"/>
      <c r="I4831" s="11"/>
      <c r="J4831" s="11"/>
      <c r="K4831" s="11"/>
    </row>
    <row r="4832" spans="1:11">
      <c r="A4832" s="204"/>
      <c r="B4832" s="11"/>
      <c r="C4832" s="11"/>
      <c r="D4832" s="11"/>
      <c r="E4832" s="11"/>
      <c r="F4832" s="11"/>
      <c r="G4832" s="11"/>
      <c r="H4832" s="11"/>
      <c r="I4832" s="11"/>
      <c r="J4832" s="11"/>
      <c r="K4832" s="11"/>
    </row>
    <row r="4833" spans="1:11">
      <c r="A4833" s="204"/>
      <c r="B4833" s="11"/>
      <c r="C4833" s="11"/>
      <c r="D4833" s="11"/>
      <c r="E4833" s="11"/>
      <c r="F4833" s="11"/>
      <c r="G4833" s="11"/>
      <c r="H4833" s="11"/>
      <c r="I4833" s="11"/>
      <c r="J4833" s="11"/>
      <c r="K4833" s="11"/>
    </row>
    <row r="4834" spans="1:11">
      <c r="A4834" s="204"/>
      <c r="B4834" s="11"/>
      <c r="C4834" s="11"/>
      <c r="D4834" s="11"/>
      <c r="E4834" s="11"/>
      <c r="F4834" s="11"/>
      <c r="G4834" s="11"/>
      <c r="H4834" s="11"/>
      <c r="I4834" s="11"/>
      <c r="J4834" s="11"/>
      <c r="K4834" s="11"/>
    </row>
    <row r="4835" spans="1:11">
      <c r="A4835" s="204"/>
      <c r="B4835" s="11"/>
      <c r="C4835" s="11"/>
      <c r="D4835" s="11"/>
      <c r="E4835" s="11"/>
      <c r="F4835" s="11"/>
      <c r="G4835" s="11"/>
      <c r="H4835" s="11"/>
      <c r="I4835" s="11"/>
      <c r="J4835" s="11"/>
      <c r="K4835" s="11"/>
    </row>
    <row r="4836" spans="1:11">
      <c r="A4836" s="204"/>
      <c r="B4836" s="11"/>
      <c r="C4836" s="11"/>
      <c r="D4836" s="11"/>
      <c r="E4836" s="11"/>
      <c r="F4836" s="11"/>
      <c r="G4836" s="11"/>
      <c r="H4836" s="11"/>
      <c r="I4836" s="11"/>
      <c r="J4836" s="11"/>
      <c r="K4836" s="11"/>
    </row>
    <row r="4837" spans="1:11">
      <c r="A4837" s="204"/>
      <c r="B4837" s="11"/>
      <c r="C4837" s="11"/>
      <c r="D4837" s="11"/>
      <c r="E4837" s="11"/>
      <c r="F4837" s="11"/>
      <c r="G4837" s="11"/>
      <c r="H4837" s="11"/>
      <c r="I4837" s="11"/>
      <c r="J4837" s="11"/>
      <c r="K4837" s="11"/>
    </row>
    <row r="4838" spans="1:11">
      <c r="A4838" s="204"/>
      <c r="B4838" s="11"/>
      <c r="C4838" s="11"/>
      <c r="D4838" s="11"/>
      <c r="E4838" s="11"/>
      <c r="F4838" s="11"/>
      <c r="G4838" s="11"/>
      <c r="H4838" s="11"/>
      <c r="I4838" s="11"/>
      <c r="J4838" s="11"/>
      <c r="K4838" s="11"/>
    </row>
    <row r="4839" spans="1:11">
      <c r="A4839" s="204"/>
      <c r="B4839" s="11"/>
      <c r="C4839" s="11"/>
      <c r="D4839" s="11"/>
      <c r="E4839" s="11"/>
      <c r="F4839" s="11"/>
      <c r="G4839" s="11"/>
      <c r="H4839" s="11"/>
      <c r="I4839" s="11"/>
      <c r="J4839" s="11"/>
      <c r="K4839" s="11"/>
    </row>
    <row r="4840" spans="1:11">
      <c r="A4840" s="204"/>
      <c r="B4840" s="11"/>
      <c r="C4840" s="11"/>
      <c r="D4840" s="11"/>
      <c r="E4840" s="11"/>
      <c r="F4840" s="11"/>
      <c r="G4840" s="11"/>
      <c r="H4840" s="11"/>
      <c r="I4840" s="11"/>
      <c r="J4840" s="11"/>
      <c r="K4840" s="11"/>
    </row>
    <row r="4841" spans="1:11">
      <c r="A4841" s="204"/>
      <c r="B4841" s="11"/>
      <c r="C4841" s="11"/>
      <c r="D4841" s="11"/>
      <c r="E4841" s="11"/>
      <c r="F4841" s="11"/>
      <c r="G4841" s="11"/>
      <c r="H4841" s="11"/>
      <c r="I4841" s="11"/>
      <c r="J4841" s="11"/>
      <c r="K4841" s="11"/>
    </row>
    <row r="4842" spans="1:11">
      <c r="A4842" s="204"/>
      <c r="B4842" s="11"/>
      <c r="C4842" s="11"/>
      <c r="D4842" s="11"/>
      <c r="E4842" s="11"/>
      <c r="F4842" s="11"/>
      <c r="G4842" s="11"/>
      <c r="H4842" s="11"/>
      <c r="I4842" s="11"/>
      <c r="J4842" s="11"/>
      <c r="K4842" s="11"/>
    </row>
    <row r="4843" spans="1:11">
      <c r="A4843" s="204"/>
      <c r="B4843" s="11"/>
      <c r="C4843" s="11"/>
      <c r="D4843" s="11"/>
      <c r="E4843" s="11"/>
      <c r="F4843" s="11"/>
      <c r="G4843" s="11"/>
      <c r="H4843" s="11"/>
      <c r="I4843" s="11"/>
      <c r="J4843" s="11"/>
      <c r="K4843" s="11"/>
    </row>
    <row r="4844" spans="1:11">
      <c r="A4844" s="204"/>
      <c r="B4844" s="11"/>
      <c r="C4844" s="11"/>
      <c r="D4844" s="11"/>
      <c r="E4844" s="11"/>
      <c r="F4844" s="11"/>
      <c r="G4844" s="11"/>
      <c r="H4844" s="11"/>
      <c r="I4844" s="11"/>
      <c r="J4844" s="11"/>
      <c r="K4844" s="11"/>
    </row>
    <row r="4845" spans="1:11">
      <c r="A4845" s="204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</row>
    <row r="4846" spans="1:11">
      <c r="A4846" s="204"/>
      <c r="B4846" s="11"/>
      <c r="C4846" s="11"/>
      <c r="D4846" s="11"/>
      <c r="E4846" s="11"/>
      <c r="F4846" s="11"/>
      <c r="G4846" s="11"/>
      <c r="H4846" s="11"/>
      <c r="I4846" s="11"/>
      <c r="J4846" s="11"/>
      <c r="K4846" s="11"/>
    </row>
    <row r="4847" spans="1:11">
      <c r="A4847" s="204"/>
      <c r="B4847" s="11"/>
      <c r="C4847" s="11"/>
      <c r="D4847" s="11"/>
      <c r="E4847" s="11"/>
      <c r="F4847" s="11"/>
      <c r="G4847" s="11"/>
      <c r="H4847" s="11"/>
      <c r="I4847" s="11"/>
      <c r="J4847" s="11"/>
      <c r="K4847" s="11"/>
    </row>
    <row r="4848" spans="1:11">
      <c r="A4848" s="204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</row>
    <row r="4849" spans="1:11">
      <c r="A4849" s="204"/>
      <c r="B4849" s="11"/>
      <c r="C4849" s="11"/>
      <c r="D4849" s="11"/>
      <c r="E4849" s="11"/>
      <c r="F4849" s="11"/>
      <c r="G4849" s="11"/>
      <c r="H4849" s="11"/>
      <c r="I4849" s="11"/>
      <c r="J4849" s="11"/>
      <c r="K4849" s="11"/>
    </row>
    <row r="4850" spans="1:11">
      <c r="A4850" s="204"/>
      <c r="B4850" s="11"/>
      <c r="C4850" s="11"/>
      <c r="D4850" s="11"/>
      <c r="E4850" s="11"/>
      <c r="F4850" s="11"/>
      <c r="G4850" s="11"/>
      <c r="H4850" s="11"/>
      <c r="I4850" s="11"/>
      <c r="J4850" s="11"/>
      <c r="K4850" s="11"/>
    </row>
    <row r="4851" spans="1:11">
      <c r="A4851" s="204"/>
      <c r="B4851" s="11"/>
      <c r="C4851" s="11"/>
      <c r="D4851" s="11"/>
      <c r="E4851" s="11"/>
      <c r="F4851" s="11"/>
      <c r="G4851" s="11"/>
      <c r="H4851" s="11"/>
      <c r="I4851" s="11"/>
      <c r="J4851" s="11"/>
      <c r="K4851" s="11"/>
    </row>
    <row r="4852" spans="1:11">
      <c r="A4852" s="204"/>
      <c r="B4852" s="11"/>
      <c r="C4852" s="11"/>
      <c r="D4852" s="11"/>
      <c r="E4852" s="11"/>
      <c r="F4852" s="11"/>
      <c r="G4852" s="11"/>
      <c r="H4852" s="11"/>
      <c r="I4852" s="11"/>
      <c r="J4852" s="11"/>
      <c r="K4852" s="11"/>
    </row>
    <row r="4853" spans="1:11">
      <c r="A4853" s="204"/>
      <c r="B4853" s="11"/>
      <c r="C4853" s="11"/>
      <c r="D4853" s="11"/>
      <c r="E4853" s="11"/>
      <c r="F4853" s="11"/>
      <c r="G4853" s="11"/>
      <c r="H4853" s="11"/>
      <c r="I4853" s="11"/>
      <c r="J4853" s="11"/>
      <c r="K4853" s="11"/>
    </row>
    <row r="4854" spans="1:11">
      <c r="A4854" s="204"/>
      <c r="B4854" s="11"/>
      <c r="C4854" s="11"/>
      <c r="D4854" s="11"/>
      <c r="E4854" s="11"/>
      <c r="F4854" s="11"/>
      <c r="G4854" s="11"/>
      <c r="H4854" s="11"/>
      <c r="I4854" s="11"/>
      <c r="J4854" s="11"/>
      <c r="K4854" s="11"/>
    </row>
    <row r="4855" spans="1:11">
      <c r="A4855" s="204"/>
      <c r="B4855" s="11"/>
      <c r="C4855" s="11"/>
      <c r="D4855" s="11"/>
      <c r="E4855" s="11"/>
      <c r="F4855" s="11"/>
      <c r="G4855" s="11"/>
      <c r="H4855" s="11"/>
      <c r="I4855" s="11"/>
      <c r="J4855" s="11"/>
      <c r="K4855" s="11"/>
    </row>
    <row r="4856" spans="1:11">
      <c r="A4856" s="204"/>
      <c r="B4856" s="11"/>
      <c r="C4856" s="11"/>
      <c r="D4856" s="11"/>
      <c r="E4856" s="11"/>
      <c r="F4856" s="11"/>
      <c r="G4856" s="11"/>
      <c r="H4856" s="11"/>
      <c r="I4856" s="11"/>
      <c r="J4856" s="11"/>
      <c r="K4856" s="11"/>
    </row>
    <row r="4857" spans="1:11">
      <c r="A4857" s="204"/>
      <c r="B4857" s="11"/>
      <c r="C4857" s="11"/>
      <c r="D4857" s="11"/>
      <c r="E4857" s="11"/>
      <c r="F4857" s="11"/>
      <c r="G4857" s="11"/>
      <c r="H4857" s="11"/>
      <c r="I4857" s="11"/>
      <c r="J4857" s="11"/>
      <c r="K4857" s="11"/>
    </row>
    <row r="4858" spans="1:11">
      <c r="A4858" s="204"/>
      <c r="B4858" s="11"/>
      <c r="C4858" s="11"/>
      <c r="D4858" s="11"/>
      <c r="E4858" s="11"/>
      <c r="F4858" s="11"/>
      <c r="G4858" s="11"/>
      <c r="H4858" s="11"/>
      <c r="I4858" s="11"/>
      <c r="J4858" s="11"/>
      <c r="K4858" s="11"/>
    </row>
    <row r="4859" spans="1:11">
      <c r="A4859" s="204"/>
      <c r="B4859" s="11"/>
      <c r="C4859" s="11"/>
      <c r="D4859" s="11"/>
      <c r="E4859" s="11"/>
      <c r="F4859" s="11"/>
      <c r="G4859" s="11"/>
      <c r="H4859" s="11"/>
      <c r="I4859" s="11"/>
      <c r="J4859" s="11"/>
      <c r="K4859" s="11"/>
    </row>
    <row r="4860" spans="1:11">
      <c r="A4860" s="204"/>
      <c r="B4860" s="11"/>
      <c r="C4860" s="11"/>
      <c r="D4860" s="11"/>
      <c r="E4860" s="11"/>
      <c r="F4860" s="11"/>
      <c r="G4860" s="11"/>
      <c r="H4860" s="11"/>
      <c r="I4860" s="11"/>
      <c r="J4860" s="11"/>
      <c r="K4860" s="11"/>
    </row>
    <row r="4861" spans="1:11">
      <c r="A4861" s="204"/>
      <c r="B4861" s="11"/>
      <c r="C4861" s="11"/>
      <c r="D4861" s="11"/>
      <c r="E4861" s="11"/>
      <c r="F4861" s="11"/>
      <c r="G4861" s="11"/>
      <c r="H4861" s="11"/>
      <c r="I4861" s="11"/>
      <c r="J4861" s="11"/>
      <c r="K4861" s="11"/>
    </row>
    <row r="4862" spans="1:11">
      <c r="A4862" s="204"/>
      <c r="B4862" s="11"/>
      <c r="C4862" s="11"/>
      <c r="D4862" s="11"/>
      <c r="E4862" s="11"/>
      <c r="F4862" s="11"/>
      <c r="G4862" s="11"/>
      <c r="H4862" s="11"/>
      <c r="I4862" s="11"/>
      <c r="J4862" s="11"/>
      <c r="K4862" s="11"/>
    </row>
    <row r="4863" spans="1:11">
      <c r="A4863" s="204"/>
      <c r="B4863" s="11"/>
      <c r="C4863" s="11"/>
      <c r="D4863" s="11"/>
      <c r="E4863" s="11"/>
      <c r="F4863" s="11"/>
      <c r="G4863" s="11"/>
      <c r="H4863" s="11"/>
      <c r="I4863" s="11"/>
      <c r="J4863" s="11"/>
      <c r="K4863" s="11"/>
    </row>
    <row r="4864" spans="1:11">
      <c r="A4864" s="204"/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</row>
    <row r="4865" spans="1:11">
      <c r="A4865" s="204"/>
      <c r="B4865" s="11"/>
      <c r="C4865" s="11"/>
      <c r="D4865" s="11"/>
      <c r="E4865" s="11"/>
      <c r="F4865" s="11"/>
      <c r="G4865" s="11"/>
      <c r="H4865" s="11"/>
      <c r="I4865" s="11"/>
      <c r="J4865" s="11"/>
      <c r="K4865" s="11"/>
    </row>
    <row r="4866" spans="1:11">
      <c r="A4866" s="204"/>
      <c r="B4866" s="11"/>
      <c r="C4866" s="11"/>
      <c r="D4866" s="11"/>
      <c r="E4866" s="11"/>
      <c r="F4866" s="11"/>
      <c r="G4866" s="11"/>
      <c r="H4866" s="11"/>
      <c r="I4866" s="11"/>
      <c r="J4866" s="11"/>
      <c r="K4866" s="11"/>
    </row>
    <row r="4867" spans="1:11">
      <c r="A4867" s="204"/>
      <c r="B4867" s="11"/>
      <c r="C4867" s="11"/>
      <c r="D4867" s="11"/>
      <c r="E4867" s="11"/>
      <c r="F4867" s="11"/>
      <c r="G4867" s="11"/>
      <c r="H4867" s="11"/>
      <c r="I4867" s="11"/>
      <c r="J4867" s="11"/>
      <c r="K4867" s="11"/>
    </row>
    <row r="4868" spans="1:11">
      <c r="A4868" s="204"/>
      <c r="B4868" s="11"/>
      <c r="C4868" s="11"/>
      <c r="D4868" s="11"/>
      <c r="E4868" s="11"/>
      <c r="F4868" s="11"/>
      <c r="G4868" s="11"/>
      <c r="H4868" s="11"/>
      <c r="I4868" s="11"/>
      <c r="J4868" s="11"/>
      <c r="K4868" s="11"/>
    </row>
    <row r="4869" spans="1:11">
      <c r="A4869" s="204"/>
      <c r="B4869" s="11"/>
      <c r="C4869" s="11"/>
      <c r="D4869" s="11"/>
      <c r="E4869" s="11"/>
      <c r="F4869" s="11"/>
      <c r="G4869" s="11"/>
      <c r="H4869" s="11"/>
      <c r="I4869" s="11"/>
      <c r="J4869" s="11"/>
      <c r="K4869" s="11"/>
    </row>
    <row r="4870" spans="1:11">
      <c r="A4870" s="204"/>
      <c r="B4870" s="11"/>
      <c r="C4870" s="11"/>
      <c r="D4870" s="11"/>
      <c r="E4870" s="11"/>
      <c r="F4870" s="11"/>
      <c r="G4870" s="11"/>
      <c r="H4870" s="11"/>
      <c r="I4870" s="11"/>
      <c r="J4870" s="11"/>
      <c r="K4870" s="11"/>
    </row>
    <row r="4871" spans="1:11">
      <c r="A4871" s="204"/>
      <c r="B4871" s="11"/>
      <c r="C4871" s="11"/>
      <c r="D4871" s="11"/>
      <c r="E4871" s="11"/>
      <c r="F4871" s="11"/>
      <c r="G4871" s="11"/>
      <c r="H4871" s="11"/>
      <c r="I4871" s="11"/>
      <c r="J4871" s="11"/>
      <c r="K4871" s="11"/>
    </row>
    <row r="4872" spans="1:11">
      <c r="A4872" s="204"/>
      <c r="B4872" s="11"/>
      <c r="C4872" s="11"/>
      <c r="D4872" s="11"/>
      <c r="E4872" s="11"/>
      <c r="F4872" s="11"/>
      <c r="G4872" s="11"/>
      <c r="H4872" s="11"/>
      <c r="I4872" s="11"/>
      <c r="J4872" s="11"/>
      <c r="K4872" s="11"/>
    </row>
    <row r="4873" spans="1:11">
      <c r="A4873" s="204"/>
      <c r="B4873" s="11"/>
      <c r="C4873" s="11"/>
      <c r="D4873" s="11"/>
      <c r="E4873" s="11"/>
      <c r="F4873" s="11"/>
      <c r="G4873" s="11"/>
      <c r="H4873" s="11"/>
      <c r="I4873" s="11"/>
      <c r="J4873" s="11"/>
      <c r="K4873" s="11"/>
    </row>
    <row r="4874" spans="1:11">
      <c r="A4874" s="204"/>
      <c r="B4874" s="11"/>
      <c r="C4874" s="11"/>
      <c r="D4874" s="11"/>
      <c r="E4874" s="11"/>
      <c r="F4874" s="11"/>
      <c r="G4874" s="11"/>
      <c r="H4874" s="11"/>
      <c r="I4874" s="11"/>
      <c r="J4874" s="11"/>
      <c r="K4874" s="11"/>
    </row>
    <row r="4875" spans="1:11">
      <c r="A4875" s="204"/>
      <c r="B4875" s="11"/>
      <c r="C4875" s="11"/>
      <c r="D4875" s="11"/>
      <c r="E4875" s="11"/>
      <c r="F4875" s="11"/>
      <c r="G4875" s="11"/>
      <c r="H4875" s="11"/>
      <c r="I4875" s="11"/>
      <c r="J4875" s="11"/>
      <c r="K4875" s="11"/>
    </row>
    <row r="4876" spans="1:11">
      <c r="A4876" s="204"/>
      <c r="B4876" s="11"/>
      <c r="C4876" s="11"/>
      <c r="D4876" s="11"/>
      <c r="E4876" s="11"/>
      <c r="F4876" s="11"/>
      <c r="G4876" s="11"/>
      <c r="H4876" s="11"/>
      <c r="I4876" s="11"/>
      <c r="J4876" s="11"/>
      <c r="K4876" s="11"/>
    </row>
    <row r="4877" spans="1:11">
      <c r="A4877" s="204"/>
      <c r="B4877" s="11"/>
      <c r="C4877" s="11"/>
      <c r="D4877" s="11"/>
      <c r="E4877" s="11"/>
      <c r="F4877" s="11"/>
      <c r="G4877" s="11"/>
      <c r="H4877" s="11"/>
      <c r="I4877" s="11"/>
      <c r="J4877" s="11"/>
      <c r="K4877" s="11"/>
    </row>
    <row r="4878" spans="1:11">
      <c r="A4878" s="204"/>
      <c r="B4878" s="11"/>
      <c r="C4878" s="11"/>
      <c r="D4878" s="11"/>
      <c r="E4878" s="11"/>
      <c r="F4878" s="11"/>
      <c r="G4878" s="11"/>
      <c r="H4878" s="11"/>
      <c r="I4878" s="11"/>
      <c r="J4878" s="11"/>
      <c r="K4878" s="11"/>
    </row>
    <row r="4879" spans="1:11">
      <c r="A4879" s="204"/>
      <c r="B4879" s="11"/>
      <c r="C4879" s="11"/>
      <c r="D4879" s="11"/>
      <c r="E4879" s="11"/>
      <c r="F4879" s="11"/>
      <c r="G4879" s="11"/>
      <c r="H4879" s="11"/>
      <c r="I4879" s="11"/>
      <c r="J4879" s="11"/>
      <c r="K4879" s="11"/>
    </row>
    <row r="4880" spans="1:11">
      <c r="A4880" s="204"/>
      <c r="B4880" s="11"/>
      <c r="C4880" s="11"/>
      <c r="D4880" s="11"/>
      <c r="E4880" s="11"/>
      <c r="F4880" s="11"/>
      <c r="G4880" s="11"/>
      <c r="H4880" s="11"/>
      <c r="I4880" s="11"/>
      <c r="J4880" s="11"/>
      <c r="K4880" s="11"/>
    </row>
    <row r="4881" spans="1:11">
      <c r="A4881" s="204"/>
      <c r="B4881" s="11"/>
      <c r="C4881" s="11"/>
      <c r="D4881" s="11"/>
      <c r="E4881" s="11"/>
      <c r="F4881" s="11"/>
      <c r="G4881" s="11"/>
      <c r="H4881" s="11"/>
      <c r="I4881" s="11"/>
      <c r="J4881" s="11"/>
      <c r="K4881" s="11"/>
    </row>
    <row r="4882" spans="1:11">
      <c r="A4882" s="204"/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</row>
    <row r="4883" spans="1:11">
      <c r="A4883" s="204"/>
      <c r="B4883" s="11"/>
      <c r="C4883" s="11"/>
      <c r="D4883" s="11"/>
      <c r="E4883" s="11"/>
      <c r="F4883" s="11"/>
      <c r="G4883" s="11"/>
      <c r="H4883" s="11"/>
      <c r="I4883" s="11"/>
      <c r="J4883" s="11"/>
      <c r="K4883" s="11"/>
    </row>
    <row r="4884" spans="1:11">
      <c r="A4884" s="204"/>
      <c r="B4884" s="11"/>
      <c r="C4884" s="11"/>
      <c r="D4884" s="11"/>
      <c r="E4884" s="11"/>
      <c r="F4884" s="11"/>
      <c r="G4884" s="11"/>
      <c r="H4884" s="11"/>
      <c r="I4884" s="11"/>
      <c r="J4884" s="11"/>
      <c r="K4884" s="11"/>
    </row>
    <row r="4885" spans="1:11">
      <c r="A4885" s="204"/>
      <c r="B4885" s="11"/>
      <c r="C4885" s="11"/>
      <c r="D4885" s="11"/>
      <c r="E4885" s="11"/>
      <c r="F4885" s="11"/>
      <c r="G4885" s="11"/>
      <c r="H4885" s="11"/>
      <c r="I4885" s="11"/>
      <c r="J4885" s="11"/>
      <c r="K4885" s="11"/>
    </row>
    <row r="4886" spans="1:11">
      <c r="A4886" s="204"/>
      <c r="B4886" s="11"/>
      <c r="C4886" s="11"/>
      <c r="D4886" s="11"/>
      <c r="E4886" s="11"/>
      <c r="F4886" s="11"/>
      <c r="G4886" s="11"/>
      <c r="H4886" s="11"/>
      <c r="I4886" s="11"/>
      <c r="J4886" s="11"/>
      <c r="K4886" s="11"/>
    </row>
    <row r="4887" spans="1:11">
      <c r="A4887" s="204"/>
      <c r="B4887" s="11"/>
      <c r="C4887" s="11"/>
      <c r="D4887" s="11"/>
      <c r="E4887" s="11"/>
      <c r="F4887" s="11"/>
      <c r="G4887" s="11"/>
      <c r="H4887" s="11"/>
      <c r="I4887" s="11"/>
      <c r="J4887" s="11"/>
      <c r="K4887" s="11"/>
    </row>
    <row r="4888" spans="1:11">
      <c r="A4888" s="204"/>
      <c r="B4888" s="11"/>
      <c r="C4888" s="11"/>
      <c r="D4888" s="11"/>
      <c r="E4888" s="11"/>
      <c r="F4888" s="11"/>
      <c r="G4888" s="11"/>
      <c r="H4888" s="11"/>
      <c r="I4888" s="11"/>
      <c r="J4888" s="11"/>
      <c r="K4888" s="11"/>
    </row>
    <row r="4889" spans="1:11">
      <c r="A4889" s="204"/>
      <c r="B4889" s="11"/>
      <c r="C4889" s="11"/>
      <c r="D4889" s="11"/>
      <c r="E4889" s="11"/>
      <c r="F4889" s="11"/>
      <c r="G4889" s="11"/>
      <c r="H4889" s="11"/>
      <c r="I4889" s="11"/>
      <c r="J4889" s="11"/>
      <c r="K4889" s="11"/>
    </row>
    <row r="4890" spans="1:11">
      <c r="A4890" s="204"/>
      <c r="B4890" s="11"/>
      <c r="C4890" s="11"/>
      <c r="D4890" s="11"/>
      <c r="E4890" s="11"/>
      <c r="F4890" s="11"/>
      <c r="G4890" s="11"/>
      <c r="H4890" s="11"/>
      <c r="I4890" s="11"/>
      <c r="J4890" s="11"/>
      <c r="K4890" s="11"/>
    </row>
    <row r="4891" spans="1:11">
      <c r="A4891" s="204"/>
      <c r="B4891" s="11"/>
      <c r="C4891" s="11"/>
      <c r="D4891" s="11"/>
      <c r="E4891" s="11"/>
      <c r="F4891" s="11"/>
      <c r="G4891" s="11"/>
      <c r="H4891" s="11"/>
      <c r="I4891" s="11"/>
      <c r="J4891" s="11"/>
      <c r="K4891" s="11"/>
    </row>
    <row r="4892" spans="1:11">
      <c r="A4892" s="204"/>
      <c r="B4892" s="11"/>
      <c r="C4892" s="11"/>
      <c r="D4892" s="11"/>
      <c r="E4892" s="11"/>
      <c r="F4892" s="11"/>
      <c r="G4892" s="11"/>
      <c r="H4892" s="11"/>
      <c r="I4892" s="11"/>
      <c r="J4892" s="11"/>
      <c r="K4892" s="11"/>
    </row>
    <row r="4893" spans="1:11">
      <c r="A4893" s="204"/>
      <c r="B4893" s="11"/>
      <c r="C4893" s="11"/>
      <c r="D4893" s="11"/>
      <c r="E4893" s="11"/>
      <c r="F4893" s="11"/>
      <c r="G4893" s="11"/>
      <c r="H4893" s="11"/>
      <c r="I4893" s="11"/>
      <c r="J4893" s="11"/>
      <c r="K4893" s="11"/>
    </row>
    <row r="4894" spans="1:11">
      <c r="A4894" s="204"/>
      <c r="B4894" s="11"/>
      <c r="C4894" s="11"/>
      <c r="D4894" s="11"/>
      <c r="E4894" s="11"/>
      <c r="F4894" s="11"/>
      <c r="G4894" s="11"/>
      <c r="H4894" s="11"/>
      <c r="I4894" s="11"/>
      <c r="J4894" s="11"/>
      <c r="K4894" s="11"/>
    </row>
    <row r="4895" spans="1:11">
      <c r="A4895" s="204"/>
      <c r="B4895" s="11"/>
      <c r="C4895" s="11"/>
      <c r="D4895" s="11"/>
      <c r="E4895" s="11"/>
      <c r="F4895" s="11"/>
      <c r="G4895" s="11"/>
      <c r="H4895" s="11"/>
      <c r="I4895" s="11"/>
      <c r="J4895" s="11"/>
      <c r="K4895" s="11"/>
    </row>
    <row r="4896" spans="1:11">
      <c r="A4896" s="204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</row>
    <row r="4897" spans="1:11">
      <c r="A4897" s="204"/>
      <c r="B4897" s="11"/>
      <c r="C4897" s="11"/>
      <c r="D4897" s="11"/>
      <c r="E4897" s="11"/>
      <c r="F4897" s="11"/>
      <c r="G4897" s="11"/>
      <c r="H4897" s="11"/>
      <c r="I4897" s="11"/>
      <c r="J4897" s="11"/>
      <c r="K4897" s="11"/>
    </row>
    <row r="4898" spans="1:11">
      <c r="A4898" s="204"/>
      <c r="B4898" s="11"/>
      <c r="C4898" s="11"/>
      <c r="D4898" s="11"/>
      <c r="E4898" s="11"/>
      <c r="F4898" s="11"/>
      <c r="G4898" s="11"/>
      <c r="H4898" s="11"/>
      <c r="I4898" s="11"/>
      <c r="J4898" s="11"/>
      <c r="K4898" s="11"/>
    </row>
    <row r="4899" spans="1:11">
      <c r="A4899" s="204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</row>
    <row r="4900" spans="1:11">
      <c r="A4900" s="204"/>
      <c r="B4900" s="11"/>
      <c r="C4900" s="11"/>
      <c r="D4900" s="11"/>
      <c r="E4900" s="11"/>
      <c r="F4900" s="11"/>
      <c r="G4900" s="11"/>
      <c r="H4900" s="11"/>
      <c r="I4900" s="11"/>
      <c r="J4900" s="11"/>
      <c r="K4900" s="11"/>
    </row>
    <row r="4901" spans="1:11">
      <c r="A4901" s="204"/>
      <c r="B4901" s="11"/>
      <c r="C4901" s="11"/>
      <c r="D4901" s="11"/>
      <c r="E4901" s="11"/>
      <c r="F4901" s="11"/>
      <c r="G4901" s="11"/>
      <c r="H4901" s="11"/>
      <c r="I4901" s="11"/>
      <c r="J4901" s="11"/>
      <c r="K4901" s="11"/>
    </row>
    <row r="4902" spans="1:11">
      <c r="A4902" s="204"/>
      <c r="B4902" s="11"/>
      <c r="C4902" s="11"/>
      <c r="D4902" s="11"/>
      <c r="E4902" s="11"/>
      <c r="F4902" s="11"/>
      <c r="G4902" s="11"/>
      <c r="H4902" s="11"/>
      <c r="I4902" s="11"/>
      <c r="J4902" s="11"/>
      <c r="K4902" s="11"/>
    </row>
    <row r="4903" spans="1:11">
      <c r="A4903" s="204"/>
      <c r="B4903" s="11"/>
      <c r="C4903" s="11"/>
      <c r="D4903" s="11"/>
      <c r="E4903" s="11"/>
      <c r="F4903" s="11"/>
      <c r="G4903" s="11"/>
      <c r="H4903" s="11"/>
      <c r="I4903" s="11"/>
      <c r="J4903" s="11"/>
      <c r="K4903" s="11"/>
    </row>
    <row r="4904" spans="1:11">
      <c r="A4904" s="204"/>
      <c r="B4904" s="11"/>
      <c r="C4904" s="11"/>
      <c r="D4904" s="11"/>
      <c r="E4904" s="11"/>
      <c r="F4904" s="11"/>
      <c r="G4904" s="11"/>
      <c r="H4904" s="11"/>
      <c r="I4904" s="11"/>
      <c r="J4904" s="11"/>
      <c r="K4904" s="11"/>
    </row>
    <row r="4905" spans="1:11">
      <c r="A4905" s="204"/>
      <c r="B4905" s="11"/>
      <c r="C4905" s="11"/>
      <c r="D4905" s="11"/>
      <c r="E4905" s="11"/>
      <c r="F4905" s="11"/>
      <c r="G4905" s="11"/>
      <c r="H4905" s="11"/>
      <c r="I4905" s="11"/>
      <c r="J4905" s="11"/>
      <c r="K4905" s="11"/>
    </row>
    <row r="4906" spans="1:11">
      <c r="A4906" s="204"/>
      <c r="B4906" s="11"/>
      <c r="C4906" s="11"/>
      <c r="D4906" s="11"/>
      <c r="E4906" s="11"/>
      <c r="F4906" s="11"/>
      <c r="G4906" s="11"/>
      <c r="H4906" s="11"/>
      <c r="I4906" s="11"/>
      <c r="J4906" s="11"/>
      <c r="K4906" s="11"/>
    </row>
    <row r="4907" spans="1:11">
      <c r="A4907" s="204"/>
      <c r="B4907" s="11"/>
      <c r="C4907" s="11"/>
      <c r="D4907" s="11"/>
      <c r="E4907" s="11"/>
      <c r="F4907" s="11"/>
      <c r="G4907" s="11"/>
      <c r="H4907" s="11"/>
      <c r="I4907" s="11"/>
      <c r="J4907" s="11"/>
      <c r="K4907" s="11"/>
    </row>
    <row r="4908" spans="1:11">
      <c r="A4908" s="204"/>
      <c r="B4908" s="11"/>
      <c r="C4908" s="11"/>
      <c r="D4908" s="11"/>
      <c r="E4908" s="11"/>
      <c r="F4908" s="11"/>
      <c r="G4908" s="11"/>
      <c r="H4908" s="11"/>
      <c r="I4908" s="11"/>
      <c r="J4908" s="11"/>
      <c r="K4908" s="11"/>
    </row>
    <row r="4909" spans="1:11">
      <c r="A4909" s="204"/>
      <c r="B4909" s="11"/>
      <c r="C4909" s="11"/>
      <c r="D4909" s="11"/>
      <c r="E4909" s="11"/>
      <c r="F4909" s="11"/>
      <c r="G4909" s="11"/>
      <c r="H4909" s="11"/>
      <c r="I4909" s="11"/>
      <c r="J4909" s="11"/>
      <c r="K4909" s="11"/>
    </row>
    <row r="4910" spans="1:11">
      <c r="A4910" s="204"/>
      <c r="B4910" s="11"/>
      <c r="C4910" s="11"/>
      <c r="D4910" s="11"/>
      <c r="E4910" s="11"/>
      <c r="F4910" s="11"/>
      <c r="G4910" s="11"/>
      <c r="H4910" s="11"/>
      <c r="I4910" s="11"/>
      <c r="J4910" s="11"/>
      <c r="K4910" s="11"/>
    </row>
    <row r="4911" spans="1:11">
      <c r="A4911" s="204"/>
      <c r="B4911" s="11"/>
      <c r="C4911" s="11"/>
      <c r="D4911" s="11"/>
      <c r="E4911" s="11"/>
      <c r="F4911" s="11"/>
      <c r="G4911" s="11"/>
      <c r="H4911" s="11"/>
      <c r="I4911" s="11"/>
      <c r="J4911" s="11"/>
      <c r="K4911" s="11"/>
    </row>
    <row r="4912" spans="1:11">
      <c r="A4912" s="204"/>
      <c r="B4912" s="11"/>
      <c r="C4912" s="11"/>
      <c r="D4912" s="11"/>
      <c r="E4912" s="11"/>
      <c r="F4912" s="11"/>
      <c r="G4912" s="11"/>
      <c r="H4912" s="11"/>
      <c r="I4912" s="11"/>
      <c r="J4912" s="11"/>
      <c r="K4912" s="11"/>
    </row>
    <row r="4913" spans="1:11">
      <c r="A4913" s="204"/>
      <c r="B4913" s="11"/>
      <c r="C4913" s="11"/>
      <c r="D4913" s="11"/>
      <c r="E4913" s="11"/>
      <c r="F4913" s="11"/>
      <c r="G4913" s="11"/>
      <c r="H4913" s="11"/>
      <c r="I4913" s="11"/>
      <c r="J4913" s="11"/>
      <c r="K4913" s="11"/>
    </row>
    <row r="4914" spans="1:11">
      <c r="A4914" s="204"/>
      <c r="B4914" s="11"/>
      <c r="C4914" s="11"/>
      <c r="D4914" s="11"/>
      <c r="E4914" s="11"/>
      <c r="F4914" s="11"/>
      <c r="G4914" s="11"/>
      <c r="H4914" s="11"/>
      <c r="I4914" s="11"/>
      <c r="J4914" s="11"/>
      <c r="K4914" s="11"/>
    </row>
    <row r="4915" spans="1:11">
      <c r="A4915" s="204"/>
      <c r="B4915" s="11"/>
      <c r="C4915" s="11"/>
      <c r="D4915" s="11"/>
      <c r="E4915" s="11"/>
      <c r="F4915" s="11"/>
      <c r="G4915" s="11"/>
      <c r="H4915" s="11"/>
      <c r="I4915" s="11"/>
      <c r="J4915" s="11"/>
      <c r="K4915" s="11"/>
    </row>
    <row r="4916" spans="1:11">
      <c r="A4916" s="204"/>
      <c r="B4916" s="11"/>
      <c r="C4916" s="11"/>
      <c r="D4916" s="11"/>
      <c r="E4916" s="11"/>
      <c r="F4916" s="11"/>
      <c r="G4916" s="11"/>
      <c r="H4916" s="11"/>
      <c r="I4916" s="11"/>
      <c r="J4916" s="11"/>
      <c r="K4916" s="11"/>
    </row>
    <row r="4917" spans="1:11">
      <c r="A4917" s="204"/>
      <c r="B4917" s="11"/>
      <c r="C4917" s="11"/>
      <c r="D4917" s="11"/>
      <c r="E4917" s="11"/>
      <c r="F4917" s="11"/>
      <c r="G4917" s="11"/>
      <c r="H4917" s="11"/>
      <c r="I4917" s="11"/>
      <c r="J4917" s="11"/>
      <c r="K4917" s="11"/>
    </row>
    <row r="4918" spans="1:11">
      <c r="A4918" s="204"/>
      <c r="B4918" s="11"/>
      <c r="C4918" s="11"/>
      <c r="D4918" s="11"/>
      <c r="E4918" s="11"/>
      <c r="F4918" s="11"/>
      <c r="G4918" s="11"/>
      <c r="H4918" s="11"/>
      <c r="I4918" s="11"/>
      <c r="J4918" s="11"/>
      <c r="K4918" s="11"/>
    </row>
    <row r="4919" spans="1:11">
      <c r="A4919" s="204"/>
      <c r="B4919" s="11"/>
      <c r="C4919" s="11"/>
      <c r="D4919" s="11"/>
      <c r="E4919" s="11"/>
      <c r="F4919" s="11"/>
      <c r="G4919" s="11"/>
      <c r="H4919" s="11"/>
      <c r="I4919" s="11"/>
      <c r="J4919" s="11"/>
      <c r="K4919" s="11"/>
    </row>
    <row r="4920" spans="1:11">
      <c r="A4920" s="204"/>
      <c r="B4920" s="11"/>
      <c r="C4920" s="11"/>
      <c r="D4920" s="11"/>
      <c r="E4920" s="11"/>
      <c r="F4920" s="11"/>
      <c r="G4920" s="11"/>
      <c r="H4920" s="11"/>
      <c r="I4920" s="11"/>
      <c r="J4920" s="11"/>
      <c r="K4920" s="11"/>
    </row>
    <row r="4921" spans="1:11">
      <c r="A4921" s="204"/>
      <c r="B4921" s="11"/>
      <c r="C4921" s="11"/>
      <c r="D4921" s="11"/>
      <c r="E4921" s="11"/>
      <c r="F4921" s="11"/>
      <c r="G4921" s="11"/>
      <c r="H4921" s="11"/>
      <c r="I4921" s="11"/>
      <c r="J4921" s="11"/>
      <c r="K4921" s="11"/>
    </row>
    <row r="4922" spans="1:11">
      <c r="A4922" s="204"/>
      <c r="B4922" s="11"/>
      <c r="C4922" s="11"/>
      <c r="D4922" s="11"/>
      <c r="E4922" s="11"/>
      <c r="F4922" s="11"/>
      <c r="G4922" s="11"/>
      <c r="H4922" s="11"/>
      <c r="I4922" s="11"/>
      <c r="J4922" s="11"/>
      <c r="K4922" s="11"/>
    </row>
    <row r="4923" spans="1:11">
      <c r="A4923" s="204"/>
      <c r="B4923" s="11"/>
      <c r="C4923" s="11"/>
      <c r="D4923" s="11"/>
      <c r="E4923" s="11"/>
      <c r="F4923" s="11"/>
      <c r="G4923" s="11"/>
      <c r="H4923" s="11"/>
      <c r="I4923" s="11"/>
      <c r="J4923" s="11"/>
      <c r="K4923" s="11"/>
    </row>
    <row r="4924" spans="1:11">
      <c r="A4924" s="204"/>
      <c r="B4924" s="11"/>
      <c r="C4924" s="11"/>
      <c r="D4924" s="11"/>
      <c r="E4924" s="11"/>
      <c r="F4924" s="11"/>
      <c r="G4924" s="11"/>
      <c r="H4924" s="11"/>
      <c r="I4924" s="11"/>
      <c r="J4924" s="11"/>
      <c r="K4924" s="11"/>
    </row>
    <row r="4925" spans="1:11">
      <c r="A4925" s="204"/>
      <c r="B4925" s="11"/>
      <c r="C4925" s="11"/>
      <c r="D4925" s="11"/>
      <c r="E4925" s="11"/>
      <c r="F4925" s="11"/>
      <c r="G4925" s="11"/>
      <c r="H4925" s="11"/>
      <c r="I4925" s="11"/>
      <c r="J4925" s="11"/>
      <c r="K4925" s="11"/>
    </row>
    <row r="4926" spans="1:11">
      <c r="A4926" s="204"/>
      <c r="B4926" s="11"/>
      <c r="C4926" s="11"/>
      <c r="D4926" s="11"/>
      <c r="E4926" s="11"/>
      <c r="F4926" s="11"/>
      <c r="G4926" s="11"/>
      <c r="H4926" s="11"/>
      <c r="I4926" s="11"/>
      <c r="J4926" s="11"/>
      <c r="K4926" s="11"/>
    </row>
    <row r="4927" spans="1:11">
      <c r="A4927" s="204"/>
      <c r="B4927" s="11"/>
      <c r="C4927" s="11"/>
      <c r="D4927" s="11"/>
      <c r="E4927" s="11"/>
      <c r="F4927" s="11"/>
      <c r="G4927" s="11"/>
      <c r="H4927" s="11"/>
      <c r="I4927" s="11"/>
      <c r="J4927" s="11"/>
      <c r="K4927" s="11"/>
    </row>
    <row r="4928" spans="1:11">
      <c r="A4928" s="204"/>
      <c r="B4928" s="11"/>
      <c r="C4928" s="11"/>
      <c r="D4928" s="11"/>
      <c r="E4928" s="11"/>
      <c r="F4928" s="11"/>
      <c r="G4928" s="11"/>
      <c r="H4928" s="11"/>
      <c r="I4928" s="11"/>
      <c r="J4928" s="11"/>
      <c r="K4928" s="11"/>
    </row>
    <row r="4929" spans="1:11">
      <c r="A4929" s="204"/>
      <c r="B4929" s="11"/>
      <c r="C4929" s="11"/>
      <c r="D4929" s="11"/>
      <c r="E4929" s="11"/>
      <c r="F4929" s="11"/>
      <c r="G4929" s="11"/>
      <c r="H4929" s="11"/>
      <c r="I4929" s="11"/>
      <c r="J4929" s="11"/>
      <c r="K4929" s="11"/>
    </row>
    <row r="4930" spans="1:11">
      <c r="A4930" s="204"/>
      <c r="B4930" s="11"/>
      <c r="C4930" s="11"/>
      <c r="D4930" s="11"/>
      <c r="E4930" s="11"/>
      <c r="F4930" s="11"/>
      <c r="G4930" s="11"/>
      <c r="H4930" s="11"/>
      <c r="I4930" s="11"/>
      <c r="J4930" s="11"/>
      <c r="K4930" s="11"/>
    </row>
    <row r="4931" spans="1:11">
      <c r="A4931" s="204"/>
      <c r="B4931" s="11"/>
      <c r="C4931" s="11"/>
      <c r="D4931" s="11"/>
      <c r="E4931" s="11"/>
      <c r="F4931" s="11"/>
      <c r="G4931" s="11"/>
      <c r="H4931" s="11"/>
      <c r="I4931" s="11"/>
      <c r="J4931" s="11"/>
      <c r="K4931" s="11"/>
    </row>
    <row r="4932" spans="1:11">
      <c r="A4932" s="204"/>
      <c r="B4932" s="11"/>
      <c r="C4932" s="11"/>
      <c r="D4932" s="11"/>
      <c r="E4932" s="11"/>
      <c r="F4932" s="11"/>
      <c r="G4932" s="11"/>
      <c r="H4932" s="11"/>
      <c r="I4932" s="11"/>
      <c r="J4932" s="11"/>
      <c r="K4932" s="11"/>
    </row>
    <row r="4933" spans="1:11">
      <c r="A4933" s="204"/>
      <c r="B4933" s="11"/>
      <c r="C4933" s="11"/>
      <c r="D4933" s="11"/>
      <c r="E4933" s="11"/>
      <c r="F4933" s="11"/>
      <c r="G4933" s="11"/>
      <c r="H4933" s="11"/>
      <c r="I4933" s="11"/>
      <c r="J4933" s="11"/>
      <c r="K4933" s="11"/>
    </row>
    <row r="4934" spans="1:11">
      <c r="A4934" s="204"/>
      <c r="B4934" s="11"/>
      <c r="C4934" s="11"/>
      <c r="D4934" s="11"/>
      <c r="E4934" s="11"/>
      <c r="F4934" s="11"/>
      <c r="G4934" s="11"/>
      <c r="H4934" s="11"/>
      <c r="I4934" s="11"/>
      <c r="J4934" s="11"/>
      <c r="K4934" s="11"/>
    </row>
    <row r="4935" spans="1:11">
      <c r="A4935" s="204"/>
      <c r="B4935" s="11"/>
      <c r="C4935" s="11"/>
      <c r="D4935" s="11"/>
      <c r="E4935" s="11"/>
      <c r="F4935" s="11"/>
      <c r="G4935" s="11"/>
      <c r="H4935" s="11"/>
      <c r="I4935" s="11"/>
      <c r="J4935" s="11"/>
      <c r="K4935" s="11"/>
    </row>
    <row r="4936" spans="1:11">
      <c r="A4936" s="204"/>
      <c r="B4936" s="11"/>
      <c r="C4936" s="11"/>
      <c r="D4936" s="11"/>
      <c r="E4936" s="11"/>
      <c r="F4936" s="11"/>
      <c r="G4936" s="11"/>
      <c r="H4936" s="11"/>
      <c r="I4936" s="11"/>
      <c r="J4936" s="11"/>
      <c r="K4936" s="11"/>
    </row>
    <row r="4937" spans="1:11">
      <c r="A4937" s="204"/>
      <c r="B4937" s="11"/>
      <c r="C4937" s="11"/>
      <c r="D4937" s="11"/>
      <c r="E4937" s="11"/>
      <c r="F4937" s="11"/>
      <c r="G4937" s="11"/>
      <c r="H4937" s="11"/>
      <c r="I4937" s="11"/>
      <c r="J4937" s="11"/>
      <c r="K4937" s="11"/>
    </row>
    <row r="4938" spans="1:11">
      <c r="A4938" s="204"/>
      <c r="B4938" s="11"/>
      <c r="C4938" s="11"/>
      <c r="D4938" s="11"/>
      <c r="E4938" s="11"/>
      <c r="F4938" s="11"/>
      <c r="G4938" s="11"/>
      <c r="H4938" s="11"/>
      <c r="I4938" s="11"/>
      <c r="J4938" s="11"/>
      <c r="K4938" s="11"/>
    </row>
    <row r="4939" spans="1:11">
      <c r="A4939" s="204"/>
      <c r="B4939" s="11"/>
      <c r="C4939" s="11"/>
      <c r="D4939" s="11"/>
      <c r="E4939" s="11"/>
      <c r="F4939" s="11"/>
      <c r="G4939" s="11"/>
      <c r="H4939" s="11"/>
      <c r="I4939" s="11"/>
      <c r="J4939" s="11"/>
      <c r="K4939" s="11"/>
    </row>
    <row r="4940" spans="1:11">
      <c r="A4940" s="204"/>
      <c r="B4940" s="11"/>
      <c r="C4940" s="11"/>
      <c r="D4940" s="11"/>
      <c r="E4940" s="11"/>
      <c r="F4940" s="11"/>
      <c r="G4940" s="11"/>
      <c r="H4940" s="11"/>
      <c r="I4940" s="11"/>
      <c r="J4940" s="11"/>
      <c r="K4940" s="11"/>
    </row>
    <row r="4941" spans="1:11">
      <c r="A4941" s="204"/>
      <c r="B4941" s="11"/>
      <c r="C4941" s="11"/>
      <c r="D4941" s="11"/>
      <c r="E4941" s="11"/>
      <c r="F4941" s="11"/>
      <c r="G4941" s="11"/>
      <c r="H4941" s="11"/>
      <c r="I4941" s="11"/>
      <c r="J4941" s="11"/>
      <c r="K4941" s="11"/>
    </row>
    <row r="4942" spans="1:11">
      <c r="A4942" s="204"/>
      <c r="B4942" s="11"/>
      <c r="C4942" s="11"/>
      <c r="D4942" s="11"/>
      <c r="E4942" s="11"/>
      <c r="F4942" s="11"/>
      <c r="G4942" s="11"/>
      <c r="H4942" s="11"/>
      <c r="I4942" s="11"/>
      <c r="J4942" s="11"/>
      <c r="K4942" s="11"/>
    </row>
    <row r="4943" spans="1:11">
      <c r="A4943" s="204"/>
      <c r="B4943" s="11"/>
      <c r="C4943" s="11"/>
      <c r="D4943" s="11"/>
      <c r="E4943" s="11"/>
      <c r="F4943" s="11"/>
      <c r="G4943" s="11"/>
      <c r="H4943" s="11"/>
      <c r="I4943" s="11"/>
      <c r="J4943" s="11"/>
      <c r="K4943" s="11"/>
    </row>
    <row r="4944" spans="1:11">
      <c r="A4944" s="204"/>
      <c r="B4944" s="11"/>
      <c r="C4944" s="11"/>
      <c r="D4944" s="11"/>
      <c r="E4944" s="11"/>
      <c r="F4944" s="11"/>
      <c r="G4944" s="11"/>
      <c r="H4944" s="11"/>
      <c r="I4944" s="11"/>
      <c r="J4944" s="11"/>
      <c r="K4944" s="11"/>
    </row>
    <row r="4945" spans="1:11">
      <c r="A4945" s="204"/>
      <c r="B4945" s="11"/>
      <c r="C4945" s="11"/>
      <c r="D4945" s="11"/>
      <c r="E4945" s="11"/>
      <c r="F4945" s="11"/>
      <c r="G4945" s="11"/>
      <c r="H4945" s="11"/>
      <c r="I4945" s="11"/>
      <c r="J4945" s="11"/>
      <c r="K4945" s="11"/>
    </row>
    <row r="4946" spans="1:11">
      <c r="A4946" s="204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</row>
    <row r="4947" spans="1:11">
      <c r="A4947" s="204"/>
      <c r="B4947" s="11"/>
      <c r="C4947" s="11"/>
      <c r="D4947" s="11"/>
      <c r="E4947" s="11"/>
      <c r="F4947" s="11"/>
      <c r="G4947" s="11"/>
      <c r="H4947" s="11"/>
      <c r="I4947" s="11"/>
      <c r="J4947" s="11"/>
      <c r="K4947" s="11"/>
    </row>
    <row r="4948" spans="1:11">
      <c r="A4948" s="204"/>
      <c r="B4948" s="11"/>
      <c r="C4948" s="11"/>
      <c r="D4948" s="11"/>
      <c r="E4948" s="11"/>
      <c r="F4948" s="11"/>
      <c r="G4948" s="11"/>
      <c r="H4948" s="11"/>
      <c r="I4948" s="11"/>
      <c r="J4948" s="11"/>
      <c r="K4948" s="11"/>
    </row>
    <row r="4949" spans="1:11">
      <c r="A4949" s="204"/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</row>
    <row r="4950" spans="1:11">
      <c r="A4950" s="204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</row>
    <row r="4951" spans="1:11">
      <c r="A4951" s="204"/>
      <c r="B4951" s="11"/>
      <c r="C4951" s="11"/>
      <c r="D4951" s="11"/>
      <c r="E4951" s="11"/>
      <c r="F4951" s="11"/>
      <c r="G4951" s="11"/>
      <c r="H4951" s="11"/>
      <c r="I4951" s="11"/>
      <c r="J4951" s="11"/>
      <c r="K4951" s="11"/>
    </row>
    <row r="4952" spans="1:11">
      <c r="A4952" s="204"/>
      <c r="B4952" s="11"/>
      <c r="C4952" s="11"/>
      <c r="D4952" s="11"/>
      <c r="E4952" s="11"/>
      <c r="F4952" s="11"/>
      <c r="G4952" s="11"/>
      <c r="H4952" s="11"/>
      <c r="I4952" s="11"/>
      <c r="J4952" s="11"/>
      <c r="K4952" s="11"/>
    </row>
    <row r="4953" spans="1:11">
      <c r="A4953" s="204"/>
      <c r="B4953" s="11"/>
      <c r="C4953" s="11"/>
      <c r="D4953" s="11"/>
      <c r="E4953" s="11"/>
      <c r="F4953" s="11"/>
      <c r="G4953" s="11"/>
      <c r="H4953" s="11"/>
      <c r="I4953" s="11"/>
      <c r="J4953" s="11"/>
      <c r="K4953" s="11"/>
    </row>
    <row r="4954" spans="1:11">
      <c r="A4954" s="204"/>
      <c r="B4954" s="11"/>
      <c r="C4954" s="11"/>
      <c r="D4954" s="11"/>
      <c r="E4954" s="11"/>
      <c r="F4954" s="11"/>
      <c r="G4954" s="11"/>
      <c r="H4954" s="11"/>
      <c r="I4954" s="11"/>
      <c r="J4954" s="11"/>
      <c r="K4954" s="11"/>
    </row>
    <row r="4955" spans="1:11">
      <c r="A4955" s="204"/>
      <c r="B4955" s="11"/>
      <c r="C4955" s="11"/>
      <c r="D4955" s="11"/>
      <c r="E4955" s="11"/>
      <c r="F4955" s="11"/>
      <c r="G4955" s="11"/>
      <c r="H4955" s="11"/>
      <c r="I4955" s="11"/>
      <c r="J4955" s="11"/>
      <c r="K4955" s="11"/>
    </row>
    <row r="4956" spans="1:11">
      <c r="A4956" s="204"/>
      <c r="B4956" s="11"/>
      <c r="C4956" s="11"/>
      <c r="D4956" s="11"/>
      <c r="E4956" s="11"/>
      <c r="F4956" s="11"/>
      <c r="G4956" s="11"/>
      <c r="H4956" s="11"/>
      <c r="I4956" s="11"/>
      <c r="J4956" s="11"/>
      <c r="K4956" s="11"/>
    </row>
    <row r="4957" spans="1:11">
      <c r="A4957" s="204"/>
      <c r="B4957" s="11"/>
      <c r="C4957" s="11"/>
      <c r="D4957" s="11"/>
      <c r="E4957" s="11"/>
      <c r="F4957" s="11"/>
      <c r="G4957" s="11"/>
      <c r="H4957" s="11"/>
      <c r="I4957" s="11"/>
      <c r="J4957" s="11"/>
      <c r="K4957" s="11"/>
    </row>
    <row r="4958" spans="1:11">
      <c r="A4958" s="204"/>
      <c r="B4958" s="11"/>
      <c r="C4958" s="11"/>
      <c r="D4958" s="11"/>
      <c r="E4958" s="11"/>
      <c r="F4958" s="11"/>
      <c r="G4958" s="11"/>
      <c r="H4958" s="11"/>
      <c r="I4958" s="11"/>
      <c r="J4958" s="11"/>
      <c r="K4958" s="11"/>
    </row>
    <row r="4959" spans="1:11">
      <c r="A4959" s="204"/>
      <c r="B4959" s="11"/>
      <c r="C4959" s="11"/>
      <c r="D4959" s="11"/>
      <c r="E4959" s="11"/>
      <c r="F4959" s="11"/>
      <c r="G4959" s="11"/>
      <c r="H4959" s="11"/>
      <c r="I4959" s="11"/>
      <c r="J4959" s="11"/>
      <c r="K4959" s="11"/>
    </row>
    <row r="4960" spans="1:11">
      <c r="A4960" s="204"/>
      <c r="B4960" s="11"/>
      <c r="C4960" s="11"/>
      <c r="D4960" s="11"/>
      <c r="E4960" s="11"/>
      <c r="F4960" s="11"/>
      <c r="G4960" s="11"/>
      <c r="H4960" s="11"/>
      <c r="I4960" s="11"/>
      <c r="J4960" s="11"/>
      <c r="K4960" s="11"/>
    </row>
    <row r="4961" spans="1:11">
      <c r="A4961" s="204"/>
      <c r="B4961" s="11"/>
      <c r="C4961" s="11"/>
      <c r="D4961" s="11"/>
      <c r="E4961" s="11"/>
      <c r="F4961" s="11"/>
      <c r="G4961" s="11"/>
      <c r="H4961" s="11"/>
      <c r="I4961" s="11"/>
      <c r="J4961" s="11"/>
      <c r="K4961" s="11"/>
    </row>
    <row r="4962" spans="1:11">
      <c r="A4962" s="204"/>
      <c r="B4962" s="11"/>
      <c r="C4962" s="11"/>
      <c r="D4962" s="11"/>
      <c r="E4962" s="11"/>
      <c r="F4962" s="11"/>
      <c r="G4962" s="11"/>
      <c r="H4962" s="11"/>
      <c r="I4962" s="11"/>
      <c r="J4962" s="11"/>
      <c r="K4962" s="11"/>
    </row>
    <row r="4963" spans="1:11">
      <c r="A4963" s="204"/>
      <c r="B4963" s="11"/>
      <c r="C4963" s="11"/>
      <c r="D4963" s="11"/>
      <c r="E4963" s="11"/>
      <c r="F4963" s="11"/>
      <c r="G4963" s="11"/>
      <c r="H4963" s="11"/>
      <c r="I4963" s="11"/>
      <c r="J4963" s="11"/>
      <c r="K4963" s="11"/>
    </row>
    <row r="4964" spans="1:11">
      <c r="A4964" s="204"/>
      <c r="B4964" s="11"/>
      <c r="C4964" s="11"/>
      <c r="D4964" s="11"/>
      <c r="E4964" s="11"/>
      <c r="F4964" s="11"/>
      <c r="G4964" s="11"/>
      <c r="H4964" s="11"/>
      <c r="I4964" s="11"/>
      <c r="J4964" s="11"/>
      <c r="K4964" s="11"/>
    </row>
    <row r="4965" spans="1:11">
      <c r="A4965" s="204"/>
      <c r="B4965" s="11"/>
      <c r="C4965" s="11"/>
      <c r="D4965" s="11"/>
      <c r="E4965" s="11"/>
      <c r="F4965" s="11"/>
      <c r="G4965" s="11"/>
      <c r="H4965" s="11"/>
      <c r="I4965" s="11"/>
      <c r="J4965" s="11"/>
      <c r="K4965" s="11"/>
    </row>
    <row r="4966" spans="1:11">
      <c r="A4966" s="204"/>
      <c r="B4966" s="11"/>
      <c r="C4966" s="11"/>
      <c r="D4966" s="11"/>
      <c r="E4966" s="11"/>
      <c r="F4966" s="11"/>
      <c r="G4966" s="11"/>
      <c r="H4966" s="11"/>
      <c r="I4966" s="11"/>
      <c r="J4966" s="11"/>
      <c r="K4966" s="11"/>
    </row>
    <row r="4967" spans="1:11">
      <c r="A4967" s="204"/>
      <c r="B4967" s="11"/>
      <c r="C4967" s="11"/>
      <c r="D4967" s="11"/>
      <c r="E4967" s="11"/>
      <c r="F4967" s="11"/>
      <c r="G4967" s="11"/>
      <c r="H4967" s="11"/>
      <c r="I4967" s="11"/>
      <c r="J4967" s="11"/>
      <c r="K4967" s="11"/>
    </row>
    <row r="4968" spans="1:11">
      <c r="A4968" s="204"/>
      <c r="B4968" s="11"/>
      <c r="C4968" s="11"/>
      <c r="D4968" s="11"/>
      <c r="E4968" s="11"/>
      <c r="F4968" s="11"/>
      <c r="G4968" s="11"/>
      <c r="H4968" s="11"/>
      <c r="I4968" s="11"/>
      <c r="J4968" s="11"/>
      <c r="K4968" s="11"/>
    </row>
    <row r="4969" spans="1:11">
      <c r="A4969" s="204"/>
      <c r="B4969" s="11"/>
      <c r="C4969" s="11"/>
      <c r="D4969" s="11"/>
      <c r="E4969" s="11"/>
      <c r="F4969" s="11"/>
      <c r="G4969" s="11"/>
      <c r="H4969" s="11"/>
      <c r="I4969" s="11"/>
      <c r="J4969" s="11"/>
      <c r="K4969" s="11"/>
    </row>
    <row r="4970" spans="1:11">
      <c r="A4970" s="204"/>
      <c r="B4970" s="11"/>
      <c r="C4970" s="11"/>
      <c r="D4970" s="11"/>
      <c r="E4970" s="11"/>
      <c r="F4970" s="11"/>
      <c r="G4970" s="11"/>
      <c r="H4970" s="11"/>
      <c r="I4970" s="11"/>
      <c r="J4970" s="11"/>
      <c r="K4970" s="11"/>
    </row>
    <row r="4971" spans="1:11">
      <c r="A4971" s="204"/>
      <c r="B4971" s="11"/>
      <c r="C4971" s="11"/>
      <c r="D4971" s="11"/>
      <c r="E4971" s="11"/>
      <c r="F4971" s="11"/>
      <c r="G4971" s="11"/>
      <c r="H4971" s="11"/>
      <c r="I4971" s="11"/>
      <c r="J4971" s="11"/>
      <c r="K4971" s="11"/>
    </row>
    <row r="4972" spans="1:11">
      <c r="A4972" s="204"/>
      <c r="B4972" s="11"/>
      <c r="C4972" s="11"/>
      <c r="D4972" s="11"/>
      <c r="E4972" s="11"/>
      <c r="F4972" s="11"/>
      <c r="G4972" s="11"/>
      <c r="H4972" s="11"/>
      <c r="I4972" s="11"/>
      <c r="J4972" s="11"/>
      <c r="K4972" s="11"/>
    </row>
    <row r="4973" spans="1:11">
      <c r="A4973" s="204"/>
      <c r="B4973" s="11"/>
      <c r="C4973" s="11"/>
      <c r="D4973" s="11"/>
      <c r="E4973" s="11"/>
      <c r="F4973" s="11"/>
      <c r="G4973" s="11"/>
      <c r="H4973" s="11"/>
      <c r="I4973" s="11"/>
      <c r="J4973" s="11"/>
      <c r="K4973" s="11"/>
    </row>
    <row r="4974" spans="1:11">
      <c r="A4974" s="204"/>
      <c r="B4974" s="11"/>
      <c r="C4974" s="11"/>
      <c r="D4974" s="11"/>
      <c r="E4974" s="11"/>
      <c r="F4974" s="11"/>
      <c r="G4974" s="11"/>
      <c r="H4974" s="11"/>
      <c r="I4974" s="11"/>
      <c r="J4974" s="11"/>
      <c r="K4974" s="11"/>
    </row>
    <row r="4975" spans="1:11">
      <c r="A4975" s="204"/>
      <c r="B4975" s="11"/>
      <c r="C4975" s="11"/>
      <c r="D4975" s="11"/>
      <c r="E4975" s="11"/>
      <c r="F4975" s="11"/>
      <c r="G4975" s="11"/>
      <c r="H4975" s="11"/>
      <c r="I4975" s="11"/>
      <c r="J4975" s="11"/>
      <c r="K4975" s="11"/>
    </row>
    <row r="4976" spans="1:11">
      <c r="A4976" s="204"/>
      <c r="B4976" s="11"/>
      <c r="C4976" s="11"/>
      <c r="D4976" s="11"/>
      <c r="E4976" s="11"/>
      <c r="F4976" s="11"/>
      <c r="G4976" s="11"/>
      <c r="H4976" s="11"/>
      <c r="I4976" s="11"/>
      <c r="J4976" s="11"/>
      <c r="K4976" s="11"/>
    </row>
    <row r="4977" spans="1:11">
      <c r="A4977" s="204"/>
      <c r="B4977" s="11"/>
      <c r="C4977" s="11"/>
      <c r="D4977" s="11"/>
      <c r="E4977" s="11"/>
      <c r="F4977" s="11"/>
      <c r="G4977" s="11"/>
      <c r="H4977" s="11"/>
      <c r="I4977" s="11"/>
      <c r="J4977" s="11"/>
      <c r="K4977" s="11"/>
    </row>
    <row r="4978" spans="1:11">
      <c r="A4978" s="204"/>
      <c r="B4978" s="11"/>
      <c r="C4978" s="11"/>
      <c r="D4978" s="11"/>
      <c r="E4978" s="11"/>
      <c r="F4978" s="11"/>
      <c r="G4978" s="11"/>
      <c r="H4978" s="11"/>
      <c r="I4978" s="11"/>
      <c r="J4978" s="11"/>
      <c r="K4978" s="11"/>
    </row>
    <row r="4979" spans="1:11">
      <c r="A4979" s="204"/>
      <c r="B4979" s="11"/>
      <c r="C4979" s="11"/>
      <c r="D4979" s="11"/>
      <c r="E4979" s="11"/>
      <c r="F4979" s="11"/>
      <c r="G4979" s="11"/>
      <c r="H4979" s="11"/>
      <c r="I4979" s="11"/>
      <c r="J4979" s="11"/>
      <c r="K4979" s="11"/>
    </row>
    <row r="4980" spans="1:11">
      <c r="A4980" s="204"/>
      <c r="B4980" s="11"/>
      <c r="C4980" s="11"/>
      <c r="D4980" s="11"/>
      <c r="E4980" s="11"/>
      <c r="F4980" s="11"/>
      <c r="G4980" s="11"/>
      <c r="H4980" s="11"/>
      <c r="I4980" s="11"/>
      <c r="J4980" s="11"/>
      <c r="K4980" s="11"/>
    </row>
    <row r="4981" spans="1:11">
      <c r="A4981" s="204"/>
      <c r="B4981" s="11"/>
      <c r="C4981" s="11"/>
      <c r="D4981" s="11"/>
      <c r="E4981" s="11"/>
      <c r="F4981" s="11"/>
      <c r="G4981" s="11"/>
      <c r="H4981" s="11"/>
      <c r="I4981" s="11"/>
      <c r="J4981" s="11"/>
      <c r="K4981" s="11"/>
    </row>
    <row r="4982" spans="1:11">
      <c r="A4982" s="204"/>
      <c r="B4982" s="11"/>
      <c r="C4982" s="11"/>
      <c r="D4982" s="11"/>
      <c r="E4982" s="11"/>
      <c r="F4982" s="11"/>
      <c r="G4982" s="11"/>
      <c r="H4982" s="11"/>
      <c r="I4982" s="11"/>
      <c r="J4982" s="11"/>
      <c r="K4982" s="11"/>
    </row>
    <row r="4983" spans="1:11">
      <c r="A4983" s="204"/>
      <c r="B4983" s="11"/>
      <c r="C4983" s="11"/>
      <c r="D4983" s="11"/>
      <c r="E4983" s="11"/>
      <c r="F4983" s="11"/>
      <c r="G4983" s="11"/>
      <c r="H4983" s="11"/>
      <c r="I4983" s="11"/>
      <c r="J4983" s="11"/>
      <c r="K4983" s="11"/>
    </row>
    <row r="4984" spans="1:11">
      <c r="A4984" s="204"/>
      <c r="B4984" s="11"/>
      <c r="C4984" s="11"/>
      <c r="D4984" s="11"/>
      <c r="E4984" s="11"/>
      <c r="F4984" s="11"/>
      <c r="G4984" s="11"/>
      <c r="H4984" s="11"/>
      <c r="I4984" s="11"/>
      <c r="J4984" s="11"/>
      <c r="K4984" s="11"/>
    </row>
    <row r="4985" spans="1:11">
      <c r="A4985" s="204"/>
      <c r="B4985" s="11"/>
      <c r="C4985" s="11"/>
      <c r="D4985" s="11"/>
      <c r="E4985" s="11"/>
      <c r="F4985" s="11"/>
      <c r="G4985" s="11"/>
      <c r="H4985" s="11"/>
      <c r="I4985" s="11"/>
      <c r="J4985" s="11"/>
      <c r="K4985" s="11"/>
    </row>
    <row r="4986" spans="1:11">
      <c r="A4986" s="204"/>
      <c r="B4986" s="11"/>
      <c r="C4986" s="11"/>
      <c r="D4986" s="11"/>
      <c r="E4986" s="11"/>
      <c r="F4986" s="11"/>
      <c r="G4986" s="11"/>
      <c r="H4986" s="11"/>
      <c r="I4986" s="11"/>
      <c r="J4986" s="11"/>
      <c r="K4986" s="11"/>
    </row>
    <row r="4987" spans="1:11">
      <c r="A4987" s="204"/>
      <c r="B4987" s="11"/>
      <c r="C4987" s="11"/>
      <c r="D4987" s="11"/>
      <c r="E4987" s="11"/>
      <c r="F4987" s="11"/>
      <c r="G4987" s="11"/>
      <c r="H4987" s="11"/>
      <c r="I4987" s="11"/>
      <c r="J4987" s="11"/>
      <c r="K4987" s="11"/>
    </row>
    <row r="4988" spans="1:11">
      <c r="A4988" s="204"/>
      <c r="B4988" s="11"/>
      <c r="C4988" s="11"/>
      <c r="D4988" s="11"/>
      <c r="E4988" s="11"/>
      <c r="F4988" s="11"/>
      <c r="G4988" s="11"/>
      <c r="H4988" s="11"/>
      <c r="I4988" s="11"/>
      <c r="J4988" s="11"/>
      <c r="K4988" s="11"/>
    </row>
    <row r="4989" spans="1:11">
      <c r="A4989" s="204"/>
      <c r="B4989" s="11"/>
      <c r="C4989" s="11"/>
      <c r="D4989" s="11"/>
      <c r="E4989" s="11"/>
      <c r="F4989" s="11"/>
      <c r="G4989" s="11"/>
      <c r="H4989" s="11"/>
      <c r="I4989" s="11"/>
      <c r="J4989" s="11"/>
      <c r="K4989" s="11"/>
    </row>
    <row r="4990" spans="1:11">
      <c r="A4990" s="204"/>
      <c r="B4990" s="11"/>
      <c r="C4990" s="11"/>
      <c r="D4990" s="11"/>
      <c r="E4990" s="11"/>
      <c r="F4990" s="11"/>
      <c r="G4990" s="11"/>
      <c r="H4990" s="11"/>
      <c r="I4990" s="11"/>
      <c r="J4990" s="11"/>
      <c r="K4990" s="11"/>
    </row>
    <row r="4991" spans="1:11">
      <c r="A4991" s="204"/>
      <c r="B4991" s="11"/>
      <c r="C4991" s="11"/>
      <c r="D4991" s="11"/>
      <c r="E4991" s="11"/>
      <c r="F4991" s="11"/>
      <c r="G4991" s="11"/>
      <c r="H4991" s="11"/>
      <c r="I4991" s="11"/>
      <c r="J4991" s="11"/>
      <c r="K4991" s="11"/>
    </row>
    <row r="4992" spans="1:11">
      <c r="A4992" s="204"/>
      <c r="B4992" s="11"/>
      <c r="C4992" s="11"/>
      <c r="D4992" s="11"/>
      <c r="E4992" s="11"/>
      <c r="F4992" s="11"/>
      <c r="G4992" s="11"/>
      <c r="H4992" s="11"/>
      <c r="I4992" s="11"/>
      <c r="J4992" s="11"/>
      <c r="K4992" s="11"/>
    </row>
    <row r="4993" spans="1:11">
      <c r="A4993" s="204"/>
      <c r="B4993" s="11"/>
      <c r="C4993" s="11"/>
      <c r="D4993" s="11"/>
      <c r="E4993" s="11"/>
      <c r="F4993" s="11"/>
      <c r="G4993" s="11"/>
      <c r="H4993" s="11"/>
      <c r="I4993" s="11"/>
      <c r="J4993" s="11"/>
      <c r="K4993" s="11"/>
    </row>
    <row r="4994" spans="1:11">
      <c r="A4994" s="204"/>
      <c r="B4994" s="11"/>
      <c r="C4994" s="11"/>
      <c r="D4994" s="11"/>
      <c r="E4994" s="11"/>
      <c r="F4994" s="11"/>
      <c r="G4994" s="11"/>
      <c r="H4994" s="11"/>
      <c r="I4994" s="11"/>
      <c r="J4994" s="11"/>
      <c r="K4994" s="11"/>
    </row>
    <row r="4995" spans="1:11">
      <c r="A4995" s="204"/>
      <c r="B4995" s="11"/>
      <c r="C4995" s="11"/>
      <c r="D4995" s="11"/>
      <c r="E4995" s="11"/>
      <c r="F4995" s="11"/>
      <c r="G4995" s="11"/>
      <c r="H4995" s="11"/>
      <c r="I4995" s="11"/>
      <c r="J4995" s="11"/>
      <c r="K4995" s="11"/>
    </row>
    <row r="4996" spans="1:11">
      <c r="A4996" s="204"/>
      <c r="B4996" s="11"/>
      <c r="C4996" s="11"/>
      <c r="D4996" s="11"/>
      <c r="E4996" s="11"/>
      <c r="F4996" s="11"/>
      <c r="G4996" s="11"/>
      <c r="H4996" s="11"/>
      <c r="I4996" s="11"/>
      <c r="J4996" s="11"/>
      <c r="K4996" s="11"/>
    </row>
    <row r="4997" spans="1:11">
      <c r="A4997" s="204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</row>
    <row r="4998" spans="1:11">
      <c r="A4998" s="204"/>
      <c r="B4998" s="11"/>
      <c r="C4998" s="11"/>
      <c r="D4998" s="11"/>
      <c r="E4998" s="11"/>
      <c r="F4998" s="11"/>
      <c r="G4998" s="11"/>
      <c r="H4998" s="11"/>
      <c r="I4998" s="11"/>
      <c r="J4998" s="11"/>
      <c r="K4998" s="11"/>
    </row>
    <row r="4999" spans="1:11">
      <c r="A4999" s="204"/>
      <c r="B4999" s="11"/>
      <c r="C4999" s="11"/>
      <c r="D4999" s="11"/>
      <c r="E4999" s="11"/>
      <c r="F4999" s="11"/>
      <c r="G4999" s="11"/>
      <c r="H4999" s="11"/>
      <c r="I4999" s="11"/>
      <c r="J4999" s="11"/>
      <c r="K4999" s="11"/>
    </row>
    <row r="5000" spans="1:11">
      <c r="A5000" s="204"/>
      <c r="B5000" s="11"/>
      <c r="C5000" s="11"/>
      <c r="D5000" s="11"/>
      <c r="E5000" s="11"/>
      <c r="F5000" s="11"/>
      <c r="G5000" s="11"/>
      <c r="H5000" s="11"/>
      <c r="I5000" s="11"/>
      <c r="J5000" s="11"/>
      <c r="K5000" s="11"/>
    </row>
    <row r="5001" spans="1:11">
      <c r="A5001" s="204"/>
      <c r="B5001" s="11"/>
      <c r="C5001" s="11"/>
      <c r="D5001" s="11"/>
      <c r="E5001" s="11"/>
      <c r="F5001" s="11"/>
      <c r="G5001" s="11"/>
      <c r="H5001" s="11"/>
      <c r="I5001" s="11"/>
      <c r="J5001" s="11"/>
      <c r="K5001" s="11"/>
    </row>
    <row r="5002" spans="1:11">
      <c r="A5002" s="204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</row>
    <row r="5003" spans="1:11">
      <c r="A5003" s="204"/>
      <c r="B5003" s="11"/>
      <c r="C5003" s="11"/>
      <c r="D5003" s="11"/>
      <c r="E5003" s="11"/>
      <c r="F5003" s="11"/>
      <c r="G5003" s="11"/>
      <c r="H5003" s="11"/>
      <c r="I5003" s="11"/>
      <c r="J5003" s="11"/>
      <c r="K5003" s="11"/>
    </row>
    <row r="5004" spans="1:11">
      <c r="A5004" s="204"/>
      <c r="B5004" s="11"/>
      <c r="C5004" s="11"/>
      <c r="D5004" s="11"/>
      <c r="E5004" s="11"/>
      <c r="F5004" s="11"/>
      <c r="G5004" s="11"/>
      <c r="H5004" s="11"/>
      <c r="I5004" s="11"/>
      <c r="J5004" s="11"/>
      <c r="K5004" s="11"/>
    </row>
    <row r="5005" spans="1:11">
      <c r="A5005" s="204"/>
      <c r="B5005" s="11"/>
      <c r="C5005" s="11"/>
      <c r="D5005" s="11"/>
      <c r="E5005" s="11"/>
      <c r="F5005" s="11"/>
      <c r="G5005" s="11"/>
      <c r="H5005" s="11"/>
      <c r="I5005" s="11"/>
      <c r="J5005" s="11"/>
      <c r="K5005" s="11"/>
    </row>
    <row r="5006" spans="1:11">
      <c r="A5006" s="204"/>
      <c r="B5006" s="11"/>
      <c r="C5006" s="11"/>
      <c r="D5006" s="11"/>
      <c r="E5006" s="11"/>
      <c r="F5006" s="11"/>
      <c r="G5006" s="11"/>
      <c r="H5006" s="11"/>
      <c r="I5006" s="11"/>
      <c r="J5006" s="11"/>
      <c r="K5006" s="11"/>
    </row>
    <row r="5007" spans="1:11">
      <c r="A5007" s="204"/>
      <c r="B5007" s="11"/>
      <c r="C5007" s="11"/>
      <c r="D5007" s="11"/>
      <c r="E5007" s="11"/>
      <c r="F5007" s="11"/>
      <c r="G5007" s="11"/>
      <c r="H5007" s="11"/>
      <c r="I5007" s="11"/>
      <c r="J5007" s="11"/>
      <c r="K5007" s="11"/>
    </row>
    <row r="5008" spans="1:11">
      <c r="A5008" s="204"/>
      <c r="B5008" s="11"/>
      <c r="C5008" s="11"/>
      <c r="D5008" s="11"/>
      <c r="E5008" s="11"/>
      <c r="F5008" s="11"/>
      <c r="G5008" s="11"/>
      <c r="H5008" s="11"/>
      <c r="I5008" s="11"/>
      <c r="J5008" s="11"/>
      <c r="K5008" s="11"/>
    </row>
    <row r="5009" spans="1:11">
      <c r="A5009" s="204"/>
      <c r="B5009" s="11"/>
      <c r="C5009" s="11"/>
      <c r="D5009" s="11"/>
      <c r="E5009" s="11"/>
      <c r="F5009" s="11"/>
      <c r="G5009" s="11"/>
      <c r="H5009" s="11"/>
      <c r="I5009" s="11"/>
      <c r="J5009" s="11"/>
      <c r="K5009" s="11"/>
    </row>
    <row r="5010" spans="1:11">
      <c r="A5010" s="204"/>
      <c r="B5010" s="11"/>
      <c r="C5010" s="11"/>
      <c r="D5010" s="11"/>
      <c r="E5010" s="11"/>
      <c r="F5010" s="11"/>
      <c r="G5010" s="11"/>
      <c r="H5010" s="11"/>
      <c r="I5010" s="11"/>
      <c r="J5010" s="11"/>
      <c r="K5010" s="11"/>
    </row>
    <row r="5011" spans="1:11">
      <c r="A5011" s="204"/>
      <c r="B5011" s="11"/>
      <c r="C5011" s="11"/>
      <c r="D5011" s="11"/>
      <c r="E5011" s="11"/>
      <c r="F5011" s="11"/>
      <c r="G5011" s="11"/>
      <c r="H5011" s="11"/>
      <c r="I5011" s="11"/>
      <c r="J5011" s="11"/>
      <c r="K5011" s="11"/>
    </row>
    <row r="5012" spans="1:11">
      <c r="A5012" s="204"/>
      <c r="B5012" s="11"/>
      <c r="C5012" s="11"/>
      <c r="D5012" s="11"/>
      <c r="E5012" s="11"/>
      <c r="F5012" s="11"/>
      <c r="G5012" s="11"/>
      <c r="H5012" s="11"/>
      <c r="I5012" s="11"/>
      <c r="J5012" s="11"/>
      <c r="K5012" s="11"/>
    </row>
    <row r="5013" spans="1:11">
      <c r="A5013" s="204"/>
      <c r="B5013" s="11"/>
      <c r="C5013" s="11"/>
      <c r="D5013" s="11"/>
      <c r="E5013" s="11"/>
      <c r="F5013" s="11"/>
      <c r="G5013" s="11"/>
      <c r="H5013" s="11"/>
      <c r="I5013" s="11"/>
      <c r="J5013" s="11"/>
      <c r="K5013" s="11"/>
    </row>
    <row r="5014" spans="1:11">
      <c r="A5014" s="204"/>
      <c r="B5014" s="11"/>
      <c r="C5014" s="11"/>
      <c r="D5014" s="11"/>
      <c r="E5014" s="11"/>
      <c r="F5014" s="11"/>
      <c r="G5014" s="11"/>
      <c r="H5014" s="11"/>
      <c r="I5014" s="11"/>
      <c r="J5014" s="11"/>
      <c r="K5014" s="11"/>
    </row>
    <row r="5015" spans="1:11">
      <c r="A5015" s="204"/>
      <c r="B5015" s="11"/>
      <c r="C5015" s="11"/>
      <c r="D5015" s="11"/>
      <c r="E5015" s="11"/>
      <c r="F5015" s="11"/>
      <c r="G5015" s="11"/>
      <c r="H5015" s="11"/>
      <c r="I5015" s="11"/>
      <c r="J5015" s="11"/>
      <c r="K5015" s="11"/>
    </row>
    <row r="5016" spans="1:11">
      <c r="A5016" s="204"/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</row>
    <row r="5017" spans="1:11">
      <c r="A5017" s="204"/>
      <c r="B5017" s="11"/>
      <c r="C5017" s="11"/>
      <c r="D5017" s="11"/>
      <c r="E5017" s="11"/>
      <c r="F5017" s="11"/>
      <c r="G5017" s="11"/>
      <c r="H5017" s="11"/>
      <c r="I5017" s="11"/>
      <c r="J5017" s="11"/>
      <c r="K5017" s="11"/>
    </row>
    <row r="5018" spans="1:11">
      <c r="A5018" s="204"/>
      <c r="B5018" s="11"/>
      <c r="C5018" s="11"/>
      <c r="D5018" s="11"/>
      <c r="E5018" s="11"/>
      <c r="F5018" s="11"/>
      <c r="G5018" s="11"/>
      <c r="H5018" s="11"/>
      <c r="I5018" s="11"/>
      <c r="J5018" s="11"/>
      <c r="K5018" s="11"/>
    </row>
    <row r="5019" spans="1:11">
      <c r="A5019" s="204"/>
      <c r="B5019" s="11"/>
      <c r="C5019" s="11"/>
      <c r="D5019" s="11"/>
      <c r="E5019" s="11"/>
      <c r="F5019" s="11"/>
      <c r="G5019" s="11"/>
      <c r="H5019" s="11"/>
      <c r="I5019" s="11"/>
      <c r="J5019" s="11"/>
      <c r="K5019" s="11"/>
    </row>
    <row r="5020" spans="1:11">
      <c r="A5020" s="204"/>
      <c r="B5020" s="11"/>
      <c r="C5020" s="11"/>
      <c r="D5020" s="11"/>
      <c r="E5020" s="11"/>
      <c r="F5020" s="11"/>
      <c r="G5020" s="11"/>
      <c r="H5020" s="11"/>
      <c r="I5020" s="11"/>
      <c r="J5020" s="11"/>
      <c r="K5020" s="11"/>
    </row>
    <row r="5021" spans="1:11">
      <c r="A5021" s="204"/>
      <c r="B5021" s="11"/>
      <c r="C5021" s="11"/>
      <c r="D5021" s="11"/>
      <c r="E5021" s="11"/>
      <c r="F5021" s="11"/>
      <c r="G5021" s="11"/>
      <c r="H5021" s="11"/>
      <c r="I5021" s="11"/>
      <c r="J5021" s="11"/>
      <c r="K5021" s="11"/>
    </row>
    <row r="5022" spans="1:11">
      <c r="A5022" s="204"/>
      <c r="B5022" s="11"/>
      <c r="C5022" s="11"/>
      <c r="D5022" s="11"/>
      <c r="E5022" s="11"/>
      <c r="F5022" s="11"/>
      <c r="G5022" s="11"/>
      <c r="H5022" s="11"/>
      <c r="I5022" s="11"/>
      <c r="J5022" s="11"/>
      <c r="K5022" s="11"/>
    </row>
    <row r="5023" spans="1:11">
      <c r="A5023" s="204"/>
      <c r="B5023" s="11"/>
      <c r="C5023" s="11"/>
      <c r="D5023" s="11"/>
      <c r="E5023" s="11"/>
      <c r="F5023" s="11"/>
      <c r="G5023" s="11"/>
      <c r="H5023" s="11"/>
      <c r="I5023" s="11"/>
      <c r="J5023" s="11"/>
      <c r="K5023" s="11"/>
    </row>
    <row r="5024" spans="1:11">
      <c r="A5024" s="204"/>
      <c r="B5024" s="11"/>
      <c r="C5024" s="11"/>
      <c r="D5024" s="11"/>
      <c r="E5024" s="11"/>
      <c r="F5024" s="11"/>
      <c r="G5024" s="11"/>
      <c r="H5024" s="11"/>
      <c r="I5024" s="11"/>
      <c r="J5024" s="11"/>
      <c r="K5024" s="11"/>
    </row>
    <row r="5025" spans="1:11">
      <c r="A5025" s="204"/>
      <c r="B5025" s="11"/>
      <c r="C5025" s="11"/>
      <c r="D5025" s="11"/>
      <c r="E5025" s="11"/>
      <c r="F5025" s="11"/>
      <c r="G5025" s="11"/>
      <c r="H5025" s="11"/>
      <c r="I5025" s="11"/>
      <c r="J5025" s="11"/>
      <c r="K5025" s="11"/>
    </row>
    <row r="5026" spans="1:11">
      <c r="A5026" s="204"/>
      <c r="B5026" s="11"/>
      <c r="C5026" s="11"/>
      <c r="D5026" s="11"/>
      <c r="E5026" s="11"/>
      <c r="F5026" s="11"/>
      <c r="G5026" s="11"/>
      <c r="H5026" s="11"/>
      <c r="I5026" s="11"/>
      <c r="J5026" s="11"/>
      <c r="K5026" s="11"/>
    </row>
    <row r="5027" spans="1:11">
      <c r="A5027" s="204"/>
      <c r="B5027" s="11"/>
      <c r="C5027" s="11"/>
      <c r="D5027" s="11"/>
      <c r="E5027" s="11"/>
      <c r="F5027" s="11"/>
      <c r="G5027" s="11"/>
      <c r="H5027" s="11"/>
      <c r="I5027" s="11"/>
      <c r="J5027" s="11"/>
      <c r="K5027" s="11"/>
    </row>
    <row r="5028" spans="1:11">
      <c r="A5028" s="204"/>
      <c r="B5028" s="11"/>
      <c r="C5028" s="11"/>
      <c r="D5028" s="11"/>
      <c r="E5028" s="11"/>
      <c r="F5028" s="11"/>
      <c r="G5028" s="11"/>
      <c r="H5028" s="11"/>
      <c r="I5028" s="11"/>
      <c r="J5028" s="11"/>
      <c r="K5028" s="11"/>
    </row>
    <row r="5029" spans="1:11">
      <c r="A5029" s="204"/>
      <c r="B5029" s="11"/>
      <c r="C5029" s="11"/>
      <c r="D5029" s="11"/>
      <c r="E5029" s="11"/>
      <c r="F5029" s="11"/>
      <c r="G5029" s="11"/>
      <c r="H5029" s="11"/>
      <c r="I5029" s="11"/>
      <c r="J5029" s="11"/>
      <c r="K5029" s="11"/>
    </row>
    <row r="5030" spans="1:11">
      <c r="A5030" s="204"/>
      <c r="B5030" s="11"/>
      <c r="C5030" s="11"/>
      <c r="D5030" s="11"/>
      <c r="E5030" s="11"/>
      <c r="F5030" s="11"/>
      <c r="G5030" s="11"/>
      <c r="H5030" s="11"/>
      <c r="I5030" s="11"/>
      <c r="J5030" s="11"/>
      <c r="K5030" s="11"/>
    </row>
    <row r="5031" spans="1:11">
      <c r="A5031" s="204"/>
      <c r="B5031" s="11"/>
      <c r="C5031" s="11"/>
      <c r="D5031" s="11"/>
      <c r="E5031" s="11"/>
      <c r="F5031" s="11"/>
      <c r="G5031" s="11"/>
      <c r="H5031" s="11"/>
      <c r="I5031" s="11"/>
      <c r="J5031" s="11"/>
      <c r="K5031" s="11"/>
    </row>
    <row r="5032" spans="1:11">
      <c r="A5032" s="204"/>
      <c r="B5032" s="11"/>
      <c r="C5032" s="11"/>
      <c r="D5032" s="11"/>
      <c r="E5032" s="11"/>
      <c r="F5032" s="11"/>
      <c r="G5032" s="11"/>
      <c r="H5032" s="11"/>
      <c r="I5032" s="11"/>
      <c r="J5032" s="11"/>
      <c r="K5032" s="11"/>
    </row>
    <row r="5033" spans="1:11">
      <c r="A5033" s="204"/>
      <c r="B5033" s="11"/>
      <c r="C5033" s="11"/>
      <c r="D5033" s="11"/>
      <c r="E5033" s="11"/>
      <c r="F5033" s="11"/>
      <c r="G5033" s="11"/>
      <c r="H5033" s="11"/>
      <c r="I5033" s="11"/>
      <c r="J5033" s="11"/>
      <c r="K5033" s="11"/>
    </row>
    <row r="5034" spans="1:11">
      <c r="A5034" s="204"/>
      <c r="B5034" s="11"/>
      <c r="C5034" s="11"/>
      <c r="D5034" s="11"/>
      <c r="E5034" s="11"/>
      <c r="F5034" s="11"/>
      <c r="G5034" s="11"/>
      <c r="H5034" s="11"/>
      <c r="I5034" s="11"/>
      <c r="J5034" s="11"/>
      <c r="K5034" s="11"/>
    </row>
    <row r="5035" spans="1:11">
      <c r="A5035" s="204"/>
      <c r="B5035" s="11"/>
      <c r="C5035" s="11"/>
      <c r="D5035" s="11"/>
      <c r="E5035" s="11"/>
      <c r="F5035" s="11"/>
      <c r="G5035" s="11"/>
      <c r="H5035" s="11"/>
      <c r="I5035" s="11"/>
      <c r="J5035" s="11"/>
      <c r="K5035" s="11"/>
    </row>
    <row r="5036" spans="1:11">
      <c r="A5036" s="204"/>
      <c r="B5036" s="11"/>
      <c r="C5036" s="11"/>
      <c r="D5036" s="11"/>
      <c r="E5036" s="11"/>
      <c r="F5036" s="11"/>
      <c r="G5036" s="11"/>
      <c r="H5036" s="11"/>
      <c r="I5036" s="11"/>
      <c r="J5036" s="11"/>
      <c r="K5036" s="11"/>
    </row>
    <row r="5037" spans="1:11">
      <c r="A5037" s="204"/>
      <c r="B5037" s="11"/>
      <c r="C5037" s="11"/>
      <c r="D5037" s="11"/>
      <c r="E5037" s="11"/>
      <c r="F5037" s="11"/>
      <c r="G5037" s="11"/>
      <c r="H5037" s="11"/>
      <c r="I5037" s="11"/>
      <c r="J5037" s="11"/>
      <c r="K5037" s="11"/>
    </row>
    <row r="5038" spans="1:11">
      <c r="A5038" s="204"/>
      <c r="B5038" s="11"/>
      <c r="C5038" s="11"/>
      <c r="D5038" s="11"/>
      <c r="E5038" s="11"/>
      <c r="F5038" s="11"/>
      <c r="G5038" s="11"/>
      <c r="H5038" s="11"/>
      <c r="I5038" s="11"/>
      <c r="J5038" s="11"/>
      <c r="K5038" s="11"/>
    </row>
    <row r="5039" spans="1:11">
      <c r="A5039" s="204"/>
      <c r="B5039" s="11"/>
      <c r="C5039" s="11"/>
      <c r="D5039" s="11"/>
      <c r="E5039" s="11"/>
      <c r="F5039" s="11"/>
      <c r="G5039" s="11"/>
      <c r="H5039" s="11"/>
      <c r="I5039" s="11"/>
      <c r="J5039" s="11"/>
      <c r="K5039" s="11"/>
    </row>
    <row r="5040" spans="1:11">
      <c r="A5040" s="204"/>
      <c r="B5040" s="11"/>
      <c r="C5040" s="11"/>
      <c r="D5040" s="11"/>
      <c r="E5040" s="11"/>
      <c r="F5040" s="11"/>
      <c r="G5040" s="11"/>
      <c r="H5040" s="11"/>
      <c r="I5040" s="11"/>
      <c r="J5040" s="11"/>
      <c r="K5040" s="11"/>
    </row>
    <row r="5041" spans="1:11">
      <c r="A5041" s="204"/>
      <c r="B5041" s="11"/>
      <c r="C5041" s="11"/>
      <c r="D5041" s="11"/>
      <c r="E5041" s="11"/>
      <c r="F5041" s="11"/>
      <c r="G5041" s="11"/>
      <c r="H5041" s="11"/>
      <c r="I5041" s="11"/>
      <c r="J5041" s="11"/>
      <c r="K5041" s="11"/>
    </row>
    <row r="5042" spans="1:11">
      <c r="A5042" s="204"/>
      <c r="B5042" s="11"/>
      <c r="C5042" s="11"/>
      <c r="D5042" s="11"/>
      <c r="E5042" s="11"/>
      <c r="F5042" s="11"/>
      <c r="G5042" s="11"/>
      <c r="H5042" s="11"/>
      <c r="I5042" s="11"/>
      <c r="J5042" s="11"/>
      <c r="K5042" s="11"/>
    </row>
    <row r="5043" spans="1:11">
      <c r="A5043" s="204"/>
      <c r="B5043" s="11"/>
      <c r="C5043" s="11"/>
      <c r="D5043" s="11"/>
      <c r="E5043" s="11"/>
      <c r="F5043" s="11"/>
      <c r="G5043" s="11"/>
      <c r="H5043" s="11"/>
      <c r="I5043" s="11"/>
      <c r="J5043" s="11"/>
      <c r="K5043" s="11"/>
    </row>
    <row r="5044" spans="1:11">
      <c r="A5044" s="204"/>
      <c r="B5044" s="11"/>
      <c r="C5044" s="11"/>
      <c r="D5044" s="11"/>
      <c r="E5044" s="11"/>
      <c r="F5044" s="11"/>
      <c r="G5044" s="11"/>
      <c r="H5044" s="11"/>
      <c r="I5044" s="11"/>
      <c r="J5044" s="11"/>
      <c r="K5044" s="11"/>
    </row>
    <row r="5045" spans="1:11">
      <c r="A5045" s="204"/>
      <c r="B5045" s="11"/>
      <c r="C5045" s="11"/>
      <c r="D5045" s="11"/>
      <c r="E5045" s="11"/>
      <c r="F5045" s="11"/>
      <c r="G5045" s="11"/>
      <c r="H5045" s="11"/>
      <c r="I5045" s="11"/>
      <c r="J5045" s="11"/>
      <c r="K5045" s="11"/>
    </row>
    <row r="5046" spans="1:11">
      <c r="A5046" s="204"/>
      <c r="B5046" s="11"/>
      <c r="C5046" s="11"/>
      <c r="D5046" s="11"/>
      <c r="E5046" s="11"/>
      <c r="F5046" s="11"/>
      <c r="G5046" s="11"/>
      <c r="H5046" s="11"/>
      <c r="I5046" s="11"/>
      <c r="J5046" s="11"/>
      <c r="K5046" s="11"/>
    </row>
    <row r="5047" spans="1:11">
      <c r="A5047" s="204"/>
      <c r="B5047" s="11"/>
      <c r="C5047" s="11"/>
      <c r="D5047" s="11"/>
      <c r="E5047" s="11"/>
      <c r="F5047" s="11"/>
      <c r="G5047" s="11"/>
      <c r="H5047" s="11"/>
      <c r="I5047" s="11"/>
      <c r="J5047" s="11"/>
      <c r="K5047" s="11"/>
    </row>
    <row r="5048" spans="1:11">
      <c r="A5048" s="204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</row>
    <row r="5049" spans="1:11">
      <c r="A5049" s="204"/>
      <c r="B5049" s="11"/>
      <c r="C5049" s="11"/>
      <c r="D5049" s="11"/>
      <c r="E5049" s="11"/>
      <c r="F5049" s="11"/>
      <c r="G5049" s="11"/>
      <c r="H5049" s="11"/>
      <c r="I5049" s="11"/>
      <c r="J5049" s="11"/>
      <c r="K5049" s="11"/>
    </row>
    <row r="5050" spans="1:11">
      <c r="A5050" s="204"/>
      <c r="B5050" s="11"/>
      <c r="C5050" s="11"/>
      <c r="D5050" s="11"/>
      <c r="E5050" s="11"/>
      <c r="F5050" s="11"/>
      <c r="G5050" s="11"/>
      <c r="H5050" s="11"/>
      <c r="I5050" s="11"/>
      <c r="J5050" s="11"/>
      <c r="K5050" s="11"/>
    </row>
    <row r="5051" spans="1:11">
      <c r="A5051" s="204"/>
      <c r="B5051" s="11"/>
      <c r="C5051" s="11"/>
      <c r="D5051" s="11"/>
      <c r="E5051" s="11"/>
      <c r="F5051" s="11"/>
      <c r="G5051" s="11"/>
      <c r="H5051" s="11"/>
      <c r="I5051" s="11"/>
      <c r="J5051" s="11"/>
      <c r="K5051" s="11"/>
    </row>
    <row r="5052" spans="1:11">
      <c r="A5052" s="204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</row>
    <row r="5053" spans="1:11">
      <c r="A5053" s="204"/>
      <c r="B5053" s="11"/>
      <c r="C5053" s="11"/>
      <c r="D5053" s="11"/>
      <c r="E5053" s="11"/>
      <c r="F5053" s="11"/>
      <c r="G5053" s="11"/>
      <c r="H5053" s="11"/>
      <c r="I5053" s="11"/>
      <c r="J5053" s="11"/>
      <c r="K5053" s="11"/>
    </row>
    <row r="5054" spans="1:11">
      <c r="A5054" s="204"/>
      <c r="B5054" s="11"/>
      <c r="C5054" s="11"/>
      <c r="D5054" s="11"/>
      <c r="E5054" s="11"/>
      <c r="F5054" s="11"/>
      <c r="G5054" s="11"/>
      <c r="H5054" s="11"/>
      <c r="I5054" s="11"/>
      <c r="J5054" s="11"/>
      <c r="K5054" s="11"/>
    </row>
    <row r="5055" spans="1:11">
      <c r="A5055" s="204"/>
      <c r="B5055" s="11"/>
      <c r="C5055" s="11"/>
      <c r="D5055" s="11"/>
      <c r="E5055" s="11"/>
      <c r="F5055" s="11"/>
      <c r="G5055" s="11"/>
      <c r="H5055" s="11"/>
      <c r="I5055" s="11"/>
      <c r="J5055" s="11"/>
      <c r="K5055" s="11"/>
    </row>
    <row r="5056" spans="1:11">
      <c r="A5056" s="204"/>
      <c r="B5056" s="11"/>
      <c r="C5056" s="11"/>
      <c r="D5056" s="11"/>
      <c r="E5056" s="11"/>
      <c r="F5056" s="11"/>
      <c r="G5056" s="11"/>
      <c r="H5056" s="11"/>
      <c r="I5056" s="11"/>
      <c r="J5056" s="11"/>
      <c r="K5056" s="11"/>
    </row>
    <row r="5057" spans="1:11">
      <c r="A5057" s="204"/>
      <c r="B5057" s="11"/>
      <c r="C5057" s="11"/>
      <c r="D5057" s="11"/>
      <c r="E5057" s="11"/>
      <c r="F5057" s="11"/>
      <c r="G5057" s="11"/>
      <c r="H5057" s="11"/>
      <c r="I5057" s="11"/>
      <c r="J5057" s="11"/>
      <c r="K5057" s="11"/>
    </row>
    <row r="5058" spans="1:11">
      <c r="A5058" s="204"/>
      <c r="B5058" s="11"/>
      <c r="C5058" s="11"/>
      <c r="D5058" s="11"/>
      <c r="E5058" s="11"/>
      <c r="F5058" s="11"/>
      <c r="G5058" s="11"/>
      <c r="H5058" s="11"/>
      <c r="I5058" s="11"/>
      <c r="J5058" s="11"/>
      <c r="K5058" s="11"/>
    </row>
    <row r="5059" spans="1:11">
      <c r="A5059" s="204"/>
      <c r="B5059" s="11"/>
      <c r="C5059" s="11"/>
      <c r="D5059" s="11"/>
      <c r="E5059" s="11"/>
      <c r="F5059" s="11"/>
      <c r="G5059" s="11"/>
      <c r="H5059" s="11"/>
      <c r="I5059" s="11"/>
      <c r="J5059" s="11"/>
      <c r="K5059" s="11"/>
    </row>
    <row r="5060" spans="1:11">
      <c r="A5060" s="204"/>
      <c r="B5060" s="11"/>
      <c r="C5060" s="11"/>
      <c r="D5060" s="11"/>
      <c r="E5060" s="11"/>
      <c r="F5060" s="11"/>
      <c r="G5060" s="11"/>
      <c r="H5060" s="11"/>
      <c r="I5060" s="11"/>
      <c r="J5060" s="11"/>
      <c r="K5060" s="11"/>
    </row>
    <row r="5061" spans="1:11">
      <c r="A5061" s="204"/>
      <c r="B5061" s="11"/>
      <c r="C5061" s="11"/>
      <c r="D5061" s="11"/>
      <c r="E5061" s="11"/>
      <c r="F5061" s="11"/>
      <c r="G5061" s="11"/>
      <c r="H5061" s="11"/>
      <c r="I5061" s="11"/>
      <c r="J5061" s="11"/>
      <c r="K5061" s="11"/>
    </row>
    <row r="5062" spans="1:11">
      <c r="A5062" s="204"/>
      <c r="B5062" s="11"/>
      <c r="C5062" s="11"/>
      <c r="D5062" s="11"/>
      <c r="E5062" s="11"/>
      <c r="F5062" s="11"/>
      <c r="G5062" s="11"/>
      <c r="H5062" s="11"/>
      <c r="I5062" s="11"/>
      <c r="J5062" s="11"/>
      <c r="K5062" s="11"/>
    </row>
    <row r="5063" spans="1:11">
      <c r="A5063" s="204"/>
      <c r="B5063" s="11"/>
      <c r="C5063" s="11"/>
      <c r="D5063" s="11"/>
      <c r="E5063" s="11"/>
      <c r="F5063" s="11"/>
      <c r="G5063" s="11"/>
      <c r="H5063" s="11"/>
      <c r="I5063" s="11"/>
      <c r="J5063" s="11"/>
      <c r="K5063" s="11"/>
    </row>
    <row r="5064" spans="1:11">
      <c r="A5064" s="204"/>
      <c r="B5064" s="11"/>
      <c r="C5064" s="11"/>
      <c r="D5064" s="11"/>
      <c r="E5064" s="11"/>
      <c r="F5064" s="11"/>
      <c r="G5064" s="11"/>
      <c r="H5064" s="11"/>
      <c r="I5064" s="11"/>
      <c r="J5064" s="11"/>
      <c r="K5064" s="11"/>
    </row>
    <row r="5065" spans="1:11">
      <c r="A5065" s="204"/>
      <c r="B5065" s="11"/>
      <c r="C5065" s="11"/>
      <c r="D5065" s="11"/>
      <c r="E5065" s="11"/>
      <c r="F5065" s="11"/>
      <c r="G5065" s="11"/>
      <c r="H5065" s="11"/>
      <c r="I5065" s="11"/>
      <c r="J5065" s="11"/>
      <c r="K5065" s="11"/>
    </row>
    <row r="5066" spans="1:11">
      <c r="A5066" s="204"/>
      <c r="B5066" s="11"/>
      <c r="C5066" s="11"/>
      <c r="D5066" s="11"/>
      <c r="E5066" s="11"/>
      <c r="F5066" s="11"/>
      <c r="G5066" s="11"/>
      <c r="H5066" s="11"/>
      <c r="I5066" s="11"/>
      <c r="J5066" s="11"/>
      <c r="K5066" s="11"/>
    </row>
    <row r="5067" spans="1:11">
      <c r="A5067" s="204"/>
      <c r="B5067" s="11"/>
      <c r="C5067" s="11"/>
      <c r="D5067" s="11"/>
      <c r="E5067" s="11"/>
      <c r="F5067" s="11"/>
      <c r="G5067" s="11"/>
      <c r="H5067" s="11"/>
      <c r="I5067" s="11"/>
      <c r="J5067" s="11"/>
      <c r="K5067" s="11"/>
    </row>
    <row r="5068" spans="1:11">
      <c r="A5068" s="204"/>
      <c r="B5068" s="11"/>
      <c r="C5068" s="11"/>
      <c r="D5068" s="11"/>
      <c r="E5068" s="11"/>
      <c r="F5068" s="11"/>
      <c r="G5068" s="11"/>
      <c r="H5068" s="11"/>
      <c r="I5068" s="11"/>
      <c r="J5068" s="11"/>
      <c r="K5068" s="11"/>
    </row>
    <row r="5069" spans="1:11">
      <c r="A5069" s="204"/>
      <c r="B5069" s="11"/>
      <c r="C5069" s="11"/>
      <c r="D5069" s="11"/>
      <c r="E5069" s="11"/>
      <c r="F5069" s="11"/>
      <c r="G5069" s="11"/>
      <c r="H5069" s="11"/>
      <c r="I5069" s="11"/>
      <c r="J5069" s="11"/>
      <c r="K5069" s="11"/>
    </row>
    <row r="5070" spans="1:11">
      <c r="A5070" s="204"/>
      <c r="B5070" s="11"/>
      <c r="C5070" s="11"/>
      <c r="D5070" s="11"/>
      <c r="E5070" s="11"/>
      <c r="F5070" s="11"/>
      <c r="G5070" s="11"/>
      <c r="H5070" s="11"/>
      <c r="I5070" s="11"/>
      <c r="J5070" s="11"/>
      <c r="K5070" s="11"/>
    </row>
    <row r="5071" spans="1:11">
      <c r="A5071" s="204"/>
      <c r="B5071" s="11"/>
      <c r="C5071" s="11"/>
      <c r="D5071" s="11"/>
      <c r="E5071" s="11"/>
      <c r="F5071" s="11"/>
      <c r="G5071" s="11"/>
      <c r="H5071" s="11"/>
      <c r="I5071" s="11"/>
      <c r="J5071" s="11"/>
      <c r="K5071" s="11"/>
    </row>
    <row r="5072" spans="1:11">
      <c r="A5072" s="204"/>
      <c r="B5072" s="11"/>
      <c r="C5072" s="11"/>
      <c r="D5072" s="11"/>
      <c r="E5072" s="11"/>
      <c r="F5072" s="11"/>
      <c r="G5072" s="11"/>
      <c r="H5072" s="11"/>
      <c r="I5072" s="11"/>
      <c r="J5072" s="11"/>
      <c r="K5072" s="11"/>
    </row>
    <row r="5073" spans="1:11">
      <c r="A5073" s="204"/>
      <c r="B5073" s="11"/>
      <c r="C5073" s="11"/>
      <c r="D5073" s="11"/>
      <c r="E5073" s="11"/>
      <c r="F5073" s="11"/>
      <c r="G5073" s="11"/>
      <c r="H5073" s="11"/>
      <c r="I5073" s="11"/>
      <c r="J5073" s="11"/>
      <c r="K5073" s="11"/>
    </row>
    <row r="5074" spans="1:11">
      <c r="A5074" s="204"/>
      <c r="B5074" s="11"/>
      <c r="C5074" s="11"/>
      <c r="D5074" s="11"/>
      <c r="E5074" s="11"/>
      <c r="F5074" s="11"/>
      <c r="G5074" s="11"/>
      <c r="H5074" s="11"/>
      <c r="I5074" s="11"/>
      <c r="J5074" s="11"/>
      <c r="K5074" s="11"/>
    </row>
    <row r="5075" spans="1:11">
      <c r="A5075" s="204"/>
      <c r="B5075" s="11"/>
      <c r="C5075" s="11"/>
      <c r="D5075" s="11"/>
      <c r="E5075" s="11"/>
      <c r="F5075" s="11"/>
      <c r="G5075" s="11"/>
      <c r="H5075" s="11"/>
      <c r="I5075" s="11"/>
      <c r="J5075" s="11"/>
      <c r="K5075" s="11"/>
    </row>
    <row r="5076" spans="1:11">
      <c r="A5076" s="204"/>
      <c r="B5076" s="11"/>
      <c r="C5076" s="11"/>
      <c r="D5076" s="11"/>
      <c r="E5076" s="11"/>
      <c r="F5076" s="11"/>
      <c r="G5076" s="11"/>
      <c r="H5076" s="11"/>
      <c r="I5076" s="11"/>
      <c r="J5076" s="11"/>
      <c r="K5076" s="11"/>
    </row>
    <row r="5077" spans="1:11">
      <c r="A5077" s="204"/>
      <c r="B5077" s="11"/>
      <c r="C5077" s="11"/>
      <c r="D5077" s="11"/>
      <c r="E5077" s="11"/>
      <c r="F5077" s="11"/>
      <c r="G5077" s="11"/>
      <c r="H5077" s="11"/>
      <c r="I5077" s="11"/>
      <c r="J5077" s="11"/>
      <c r="K5077" s="11"/>
    </row>
    <row r="5078" spans="1:11">
      <c r="A5078" s="204"/>
      <c r="B5078" s="11"/>
      <c r="C5078" s="11"/>
      <c r="D5078" s="11"/>
      <c r="E5078" s="11"/>
      <c r="F5078" s="11"/>
      <c r="G5078" s="11"/>
      <c r="H5078" s="11"/>
      <c r="I5078" s="11"/>
      <c r="J5078" s="11"/>
      <c r="K5078" s="11"/>
    </row>
    <row r="5079" spans="1:11">
      <c r="A5079" s="204"/>
      <c r="B5079" s="11"/>
      <c r="C5079" s="11"/>
      <c r="D5079" s="11"/>
      <c r="E5079" s="11"/>
      <c r="F5079" s="11"/>
      <c r="G5079" s="11"/>
      <c r="H5079" s="11"/>
      <c r="I5079" s="11"/>
      <c r="J5079" s="11"/>
      <c r="K5079" s="11"/>
    </row>
    <row r="5080" spans="1:11">
      <c r="A5080" s="204"/>
      <c r="B5080" s="11"/>
      <c r="C5080" s="11"/>
      <c r="D5080" s="11"/>
      <c r="E5080" s="11"/>
      <c r="F5080" s="11"/>
      <c r="G5080" s="11"/>
      <c r="H5080" s="11"/>
      <c r="I5080" s="11"/>
      <c r="J5080" s="11"/>
      <c r="K5080" s="11"/>
    </row>
    <row r="5081" spans="1:11">
      <c r="A5081" s="204"/>
      <c r="B5081" s="11"/>
      <c r="C5081" s="11"/>
      <c r="D5081" s="11"/>
      <c r="E5081" s="11"/>
      <c r="F5081" s="11"/>
      <c r="G5081" s="11"/>
      <c r="H5081" s="11"/>
      <c r="I5081" s="11"/>
      <c r="J5081" s="11"/>
      <c r="K5081" s="11"/>
    </row>
    <row r="5082" spans="1:11">
      <c r="A5082" s="204"/>
      <c r="B5082" s="11"/>
      <c r="C5082" s="11"/>
      <c r="D5082" s="11"/>
      <c r="E5082" s="11"/>
      <c r="F5082" s="11"/>
      <c r="G5082" s="11"/>
      <c r="H5082" s="11"/>
      <c r="I5082" s="11"/>
      <c r="J5082" s="11"/>
      <c r="K5082" s="11"/>
    </row>
    <row r="5083" spans="1:11">
      <c r="A5083" s="204"/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</row>
    <row r="5084" spans="1:11">
      <c r="A5084" s="204"/>
      <c r="B5084" s="11"/>
      <c r="C5084" s="11"/>
      <c r="D5084" s="11"/>
      <c r="E5084" s="11"/>
      <c r="F5084" s="11"/>
      <c r="G5084" s="11"/>
      <c r="H5084" s="11"/>
      <c r="I5084" s="11"/>
      <c r="J5084" s="11"/>
      <c r="K5084" s="11"/>
    </row>
    <row r="5085" spans="1:11">
      <c r="A5085" s="204"/>
      <c r="B5085" s="11"/>
      <c r="C5085" s="11"/>
      <c r="D5085" s="11"/>
      <c r="E5085" s="11"/>
      <c r="F5085" s="11"/>
      <c r="G5085" s="11"/>
      <c r="H5085" s="11"/>
      <c r="I5085" s="11"/>
      <c r="J5085" s="11"/>
      <c r="K5085" s="11"/>
    </row>
    <row r="5086" spans="1:11">
      <c r="A5086" s="204"/>
      <c r="B5086" s="11"/>
      <c r="C5086" s="11"/>
      <c r="D5086" s="11"/>
      <c r="E5086" s="11"/>
      <c r="F5086" s="11"/>
      <c r="G5086" s="11"/>
      <c r="H5086" s="11"/>
      <c r="I5086" s="11"/>
      <c r="J5086" s="11"/>
      <c r="K5086" s="11"/>
    </row>
    <row r="5087" spans="1:11">
      <c r="A5087" s="204"/>
      <c r="B5087" s="11"/>
      <c r="C5087" s="11"/>
      <c r="D5087" s="11"/>
      <c r="E5087" s="11"/>
      <c r="F5087" s="11"/>
      <c r="G5087" s="11"/>
      <c r="H5087" s="11"/>
      <c r="I5087" s="11"/>
      <c r="J5087" s="11"/>
      <c r="K5087" s="11"/>
    </row>
    <row r="5088" spans="1:11">
      <c r="A5088" s="204"/>
      <c r="B5088" s="11"/>
      <c r="C5088" s="11"/>
      <c r="D5088" s="11"/>
      <c r="E5088" s="11"/>
      <c r="F5088" s="11"/>
      <c r="G5088" s="11"/>
      <c r="H5088" s="11"/>
      <c r="I5088" s="11"/>
      <c r="J5088" s="11"/>
      <c r="K5088" s="11"/>
    </row>
    <row r="5089" spans="1:11">
      <c r="A5089" s="204"/>
      <c r="B5089" s="11"/>
      <c r="C5089" s="11"/>
      <c r="D5089" s="11"/>
      <c r="E5089" s="11"/>
      <c r="F5089" s="11"/>
      <c r="G5089" s="11"/>
      <c r="H5089" s="11"/>
      <c r="I5089" s="11"/>
      <c r="J5089" s="11"/>
      <c r="K5089" s="11"/>
    </row>
    <row r="5090" spans="1:11">
      <c r="A5090" s="204"/>
      <c r="B5090" s="11"/>
      <c r="C5090" s="11"/>
      <c r="D5090" s="11"/>
      <c r="E5090" s="11"/>
      <c r="F5090" s="11"/>
      <c r="G5090" s="11"/>
      <c r="H5090" s="11"/>
      <c r="I5090" s="11"/>
      <c r="J5090" s="11"/>
      <c r="K5090" s="11"/>
    </row>
    <row r="5091" spans="1:11">
      <c r="A5091" s="204"/>
      <c r="B5091" s="11"/>
      <c r="C5091" s="11"/>
      <c r="D5091" s="11"/>
      <c r="E5091" s="11"/>
      <c r="F5091" s="11"/>
      <c r="G5091" s="11"/>
      <c r="H5091" s="11"/>
      <c r="I5091" s="11"/>
      <c r="J5091" s="11"/>
      <c r="K5091" s="11"/>
    </row>
    <row r="5092" spans="1:11">
      <c r="A5092" s="204"/>
      <c r="B5092" s="11"/>
      <c r="C5092" s="11"/>
      <c r="D5092" s="11"/>
      <c r="E5092" s="11"/>
      <c r="F5092" s="11"/>
      <c r="G5092" s="11"/>
      <c r="H5092" s="11"/>
      <c r="I5092" s="11"/>
      <c r="J5092" s="11"/>
      <c r="K5092" s="11"/>
    </row>
    <row r="5093" spans="1:11">
      <c r="A5093" s="204"/>
      <c r="B5093" s="11"/>
      <c r="C5093" s="11"/>
      <c r="D5093" s="11"/>
      <c r="E5093" s="11"/>
      <c r="F5093" s="11"/>
      <c r="G5093" s="11"/>
      <c r="H5093" s="11"/>
      <c r="I5093" s="11"/>
      <c r="J5093" s="11"/>
      <c r="K5093" s="11"/>
    </row>
    <row r="5094" spans="1:11">
      <c r="A5094" s="204"/>
      <c r="B5094" s="11"/>
      <c r="C5094" s="11"/>
      <c r="D5094" s="11"/>
      <c r="E5094" s="11"/>
      <c r="F5094" s="11"/>
      <c r="G5094" s="11"/>
      <c r="H5094" s="11"/>
      <c r="I5094" s="11"/>
      <c r="J5094" s="11"/>
      <c r="K5094" s="11"/>
    </row>
    <row r="5095" spans="1:11">
      <c r="A5095" s="204"/>
      <c r="B5095" s="11"/>
      <c r="C5095" s="11"/>
      <c r="D5095" s="11"/>
      <c r="E5095" s="11"/>
      <c r="F5095" s="11"/>
      <c r="G5095" s="11"/>
      <c r="H5095" s="11"/>
      <c r="I5095" s="11"/>
      <c r="J5095" s="11"/>
      <c r="K5095" s="11"/>
    </row>
    <row r="5096" spans="1:11">
      <c r="A5096" s="204"/>
      <c r="B5096" s="11"/>
      <c r="C5096" s="11"/>
      <c r="D5096" s="11"/>
      <c r="E5096" s="11"/>
      <c r="F5096" s="11"/>
      <c r="G5096" s="11"/>
      <c r="H5096" s="11"/>
      <c r="I5096" s="11"/>
      <c r="J5096" s="11"/>
      <c r="K5096" s="11"/>
    </row>
    <row r="5097" spans="1:11">
      <c r="A5097" s="204"/>
      <c r="B5097" s="11"/>
      <c r="C5097" s="11"/>
      <c r="D5097" s="11"/>
      <c r="E5097" s="11"/>
      <c r="F5097" s="11"/>
      <c r="G5097" s="11"/>
      <c r="H5097" s="11"/>
      <c r="I5097" s="11"/>
      <c r="J5097" s="11"/>
      <c r="K5097" s="11"/>
    </row>
    <row r="5098" spans="1:11">
      <c r="A5098" s="204"/>
      <c r="B5098" s="11"/>
      <c r="C5098" s="11"/>
      <c r="D5098" s="11"/>
      <c r="E5098" s="11"/>
      <c r="F5098" s="11"/>
      <c r="G5098" s="11"/>
      <c r="H5098" s="11"/>
      <c r="I5098" s="11"/>
      <c r="J5098" s="11"/>
      <c r="K5098" s="11"/>
    </row>
    <row r="5099" spans="1:11">
      <c r="A5099" s="204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</row>
    <row r="5100" spans="1:11">
      <c r="A5100" s="204"/>
      <c r="B5100" s="11"/>
      <c r="C5100" s="11"/>
      <c r="D5100" s="11"/>
      <c r="E5100" s="11"/>
      <c r="F5100" s="11"/>
      <c r="G5100" s="11"/>
      <c r="H5100" s="11"/>
      <c r="I5100" s="11"/>
      <c r="J5100" s="11"/>
      <c r="K5100" s="11"/>
    </row>
    <row r="5101" spans="1:11">
      <c r="A5101" s="204"/>
      <c r="B5101" s="11"/>
      <c r="C5101" s="11"/>
      <c r="D5101" s="11"/>
      <c r="E5101" s="11"/>
      <c r="F5101" s="11"/>
      <c r="G5101" s="11"/>
      <c r="H5101" s="11"/>
      <c r="I5101" s="11"/>
      <c r="J5101" s="11"/>
      <c r="K5101" s="11"/>
    </row>
    <row r="5102" spans="1:11">
      <c r="A5102" s="204"/>
      <c r="B5102" s="11"/>
      <c r="C5102" s="11"/>
      <c r="D5102" s="11"/>
      <c r="E5102" s="11"/>
      <c r="F5102" s="11"/>
      <c r="G5102" s="11"/>
      <c r="H5102" s="11"/>
      <c r="I5102" s="11"/>
      <c r="J5102" s="11"/>
      <c r="K5102" s="11"/>
    </row>
    <row r="5103" spans="1:11">
      <c r="A5103" s="204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</row>
    <row r="5104" spans="1:11">
      <c r="A5104" s="204"/>
      <c r="B5104" s="11"/>
      <c r="C5104" s="11"/>
      <c r="D5104" s="11"/>
      <c r="E5104" s="11"/>
      <c r="F5104" s="11"/>
      <c r="G5104" s="11"/>
      <c r="H5104" s="11"/>
      <c r="I5104" s="11"/>
      <c r="J5104" s="11"/>
      <c r="K5104" s="11"/>
    </row>
    <row r="5105" spans="1:11">
      <c r="A5105" s="204"/>
      <c r="B5105" s="11"/>
      <c r="C5105" s="11"/>
      <c r="D5105" s="11"/>
      <c r="E5105" s="11"/>
      <c r="F5105" s="11"/>
      <c r="G5105" s="11"/>
      <c r="H5105" s="11"/>
      <c r="I5105" s="11"/>
      <c r="J5105" s="11"/>
      <c r="K5105" s="11"/>
    </row>
    <row r="5106" spans="1:11">
      <c r="A5106" s="204"/>
      <c r="B5106" s="11"/>
      <c r="C5106" s="11"/>
      <c r="D5106" s="11"/>
      <c r="E5106" s="11"/>
      <c r="F5106" s="11"/>
      <c r="G5106" s="11"/>
      <c r="H5106" s="11"/>
      <c r="I5106" s="11"/>
      <c r="J5106" s="11"/>
      <c r="K5106" s="11"/>
    </row>
    <row r="5107" spans="1:11">
      <c r="A5107" s="204"/>
      <c r="B5107" s="11"/>
      <c r="C5107" s="11"/>
      <c r="D5107" s="11"/>
      <c r="E5107" s="11"/>
      <c r="F5107" s="11"/>
      <c r="G5107" s="11"/>
      <c r="H5107" s="11"/>
      <c r="I5107" s="11"/>
      <c r="J5107" s="11"/>
      <c r="K5107" s="11"/>
    </row>
    <row r="5108" spans="1:11">
      <c r="A5108" s="204"/>
      <c r="B5108" s="11"/>
      <c r="C5108" s="11"/>
      <c r="D5108" s="11"/>
      <c r="E5108" s="11"/>
      <c r="F5108" s="11"/>
      <c r="G5108" s="11"/>
      <c r="H5108" s="11"/>
      <c r="I5108" s="11"/>
      <c r="J5108" s="11"/>
      <c r="K5108" s="11"/>
    </row>
    <row r="5109" spans="1:11">
      <c r="A5109" s="204"/>
      <c r="B5109" s="11"/>
      <c r="C5109" s="11"/>
      <c r="D5109" s="11"/>
      <c r="E5109" s="11"/>
      <c r="F5109" s="11"/>
      <c r="G5109" s="11"/>
      <c r="H5109" s="11"/>
      <c r="I5109" s="11"/>
      <c r="J5109" s="11"/>
      <c r="K5109" s="11"/>
    </row>
    <row r="5110" spans="1:11">
      <c r="A5110" s="204"/>
      <c r="B5110" s="11"/>
      <c r="C5110" s="11"/>
      <c r="D5110" s="11"/>
      <c r="E5110" s="11"/>
      <c r="F5110" s="11"/>
      <c r="G5110" s="11"/>
      <c r="H5110" s="11"/>
      <c r="I5110" s="11"/>
      <c r="J5110" s="11"/>
      <c r="K5110" s="11"/>
    </row>
    <row r="5111" spans="1:11">
      <c r="A5111" s="204"/>
      <c r="B5111" s="11"/>
      <c r="C5111" s="11"/>
      <c r="D5111" s="11"/>
      <c r="E5111" s="11"/>
      <c r="F5111" s="11"/>
      <c r="G5111" s="11"/>
      <c r="H5111" s="11"/>
      <c r="I5111" s="11"/>
      <c r="J5111" s="11"/>
      <c r="K5111" s="11"/>
    </row>
    <row r="5112" spans="1:11">
      <c r="A5112" s="204"/>
      <c r="B5112" s="11"/>
      <c r="C5112" s="11"/>
      <c r="D5112" s="11"/>
      <c r="E5112" s="11"/>
      <c r="F5112" s="11"/>
      <c r="G5112" s="11"/>
      <c r="H5112" s="11"/>
      <c r="I5112" s="11"/>
      <c r="J5112" s="11"/>
      <c r="K5112" s="11"/>
    </row>
    <row r="5113" spans="1:11">
      <c r="A5113" s="204"/>
      <c r="B5113" s="11"/>
      <c r="C5113" s="11"/>
      <c r="D5113" s="11"/>
      <c r="E5113" s="11"/>
      <c r="F5113" s="11"/>
      <c r="G5113" s="11"/>
      <c r="H5113" s="11"/>
      <c r="I5113" s="11"/>
      <c r="J5113" s="11"/>
      <c r="K5113" s="11"/>
    </row>
    <row r="5114" spans="1:11">
      <c r="A5114" s="204"/>
      <c r="B5114" s="11"/>
      <c r="C5114" s="11"/>
      <c r="D5114" s="11"/>
      <c r="E5114" s="11"/>
      <c r="F5114" s="11"/>
      <c r="G5114" s="11"/>
      <c r="H5114" s="11"/>
      <c r="I5114" s="11"/>
      <c r="J5114" s="11"/>
      <c r="K5114" s="11"/>
    </row>
    <row r="5115" spans="1:11">
      <c r="A5115" s="204"/>
      <c r="B5115" s="11"/>
      <c r="C5115" s="11"/>
      <c r="D5115" s="11"/>
      <c r="E5115" s="11"/>
      <c r="F5115" s="11"/>
      <c r="G5115" s="11"/>
      <c r="H5115" s="11"/>
      <c r="I5115" s="11"/>
      <c r="J5115" s="11"/>
      <c r="K5115" s="11"/>
    </row>
    <row r="5116" spans="1:11">
      <c r="A5116" s="204"/>
      <c r="B5116" s="11"/>
      <c r="C5116" s="11"/>
      <c r="D5116" s="11"/>
      <c r="E5116" s="11"/>
      <c r="F5116" s="11"/>
      <c r="G5116" s="11"/>
      <c r="H5116" s="11"/>
      <c r="I5116" s="11"/>
      <c r="J5116" s="11"/>
      <c r="K5116" s="11"/>
    </row>
    <row r="5117" spans="1:11">
      <c r="A5117" s="204"/>
      <c r="B5117" s="11"/>
      <c r="C5117" s="11"/>
      <c r="D5117" s="11"/>
      <c r="E5117" s="11"/>
      <c r="F5117" s="11"/>
      <c r="G5117" s="11"/>
      <c r="H5117" s="11"/>
      <c r="I5117" s="11"/>
      <c r="J5117" s="11"/>
      <c r="K5117" s="11"/>
    </row>
    <row r="5118" spans="1:11">
      <c r="A5118" s="204"/>
      <c r="B5118" s="11"/>
      <c r="C5118" s="11"/>
      <c r="D5118" s="11"/>
      <c r="E5118" s="11"/>
      <c r="F5118" s="11"/>
      <c r="G5118" s="11"/>
      <c r="H5118" s="11"/>
      <c r="I5118" s="11"/>
      <c r="J5118" s="11"/>
      <c r="K5118" s="11"/>
    </row>
    <row r="5119" spans="1:11">
      <c r="A5119" s="204"/>
      <c r="B5119" s="11"/>
      <c r="C5119" s="11"/>
      <c r="D5119" s="11"/>
      <c r="E5119" s="11"/>
      <c r="F5119" s="11"/>
      <c r="G5119" s="11"/>
      <c r="H5119" s="11"/>
      <c r="I5119" s="11"/>
      <c r="J5119" s="11"/>
      <c r="K5119" s="11"/>
    </row>
    <row r="5120" spans="1:11">
      <c r="A5120" s="204"/>
      <c r="B5120" s="11"/>
      <c r="C5120" s="11"/>
      <c r="D5120" s="11"/>
      <c r="E5120" s="11"/>
      <c r="F5120" s="11"/>
      <c r="G5120" s="11"/>
      <c r="H5120" s="11"/>
      <c r="I5120" s="11"/>
      <c r="J5120" s="11"/>
      <c r="K5120" s="11"/>
    </row>
    <row r="5121" spans="1:11">
      <c r="A5121" s="204"/>
      <c r="B5121" s="11"/>
      <c r="C5121" s="11"/>
      <c r="D5121" s="11"/>
      <c r="E5121" s="11"/>
      <c r="F5121" s="11"/>
      <c r="G5121" s="11"/>
      <c r="H5121" s="11"/>
      <c r="I5121" s="11"/>
      <c r="J5121" s="11"/>
      <c r="K5121" s="11"/>
    </row>
    <row r="5122" spans="1:11">
      <c r="A5122" s="204"/>
      <c r="B5122" s="11"/>
      <c r="C5122" s="11"/>
      <c r="D5122" s="11"/>
      <c r="E5122" s="11"/>
      <c r="F5122" s="11"/>
      <c r="G5122" s="11"/>
      <c r="H5122" s="11"/>
      <c r="I5122" s="11"/>
      <c r="J5122" s="11"/>
      <c r="K5122" s="11"/>
    </row>
    <row r="5123" spans="1:11">
      <c r="A5123" s="204"/>
      <c r="B5123" s="11"/>
      <c r="C5123" s="11"/>
      <c r="D5123" s="11"/>
      <c r="E5123" s="11"/>
      <c r="F5123" s="11"/>
      <c r="G5123" s="11"/>
      <c r="H5123" s="11"/>
      <c r="I5123" s="11"/>
      <c r="J5123" s="11"/>
      <c r="K5123" s="11"/>
    </row>
    <row r="5124" spans="1:11">
      <c r="A5124" s="204"/>
      <c r="B5124" s="11"/>
      <c r="C5124" s="11"/>
      <c r="D5124" s="11"/>
      <c r="E5124" s="11"/>
      <c r="F5124" s="11"/>
      <c r="G5124" s="11"/>
      <c r="H5124" s="11"/>
      <c r="I5124" s="11"/>
      <c r="J5124" s="11"/>
      <c r="K5124" s="11"/>
    </row>
    <row r="5125" spans="1:11">
      <c r="A5125" s="204"/>
      <c r="B5125" s="11"/>
      <c r="C5125" s="11"/>
      <c r="D5125" s="11"/>
      <c r="E5125" s="11"/>
      <c r="F5125" s="11"/>
      <c r="G5125" s="11"/>
      <c r="H5125" s="11"/>
      <c r="I5125" s="11"/>
      <c r="J5125" s="11"/>
      <c r="K5125" s="11"/>
    </row>
    <row r="5126" spans="1:11">
      <c r="A5126" s="204"/>
      <c r="B5126" s="11"/>
      <c r="C5126" s="11"/>
      <c r="D5126" s="11"/>
      <c r="E5126" s="11"/>
      <c r="F5126" s="11"/>
      <c r="G5126" s="11"/>
      <c r="H5126" s="11"/>
      <c r="I5126" s="11"/>
      <c r="J5126" s="11"/>
      <c r="K5126" s="11"/>
    </row>
    <row r="5127" spans="1:11">
      <c r="A5127" s="204"/>
      <c r="B5127" s="11"/>
      <c r="C5127" s="11"/>
      <c r="D5127" s="11"/>
      <c r="E5127" s="11"/>
      <c r="F5127" s="11"/>
      <c r="G5127" s="11"/>
      <c r="H5127" s="11"/>
      <c r="I5127" s="11"/>
      <c r="J5127" s="11"/>
      <c r="K5127" s="11"/>
    </row>
    <row r="5128" spans="1:11">
      <c r="A5128" s="204"/>
      <c r="B5128" s="11"/>
      <c r="C5128" s="11"/>
      <c r="D5128" s="11"/>
      <c r="E5128" s="11"/>
      <c r="F5128" s="11"/>
      <c r="G5128" s="11"/>
      <c r="H5128" s="11"/>
      <c r="I5128" s="11"/>
      <c r="J5128" s="11"/>
      <c r="K5128" s="11"/>
    </row>
    <row r="5129" spans="1:11">
      <c r="A5129" s="204"/>
      <c r="B5129" s="11"/>
      <c r="C5129" s="11"/>
      <c r="D5129" s="11"/>
      <c r="E5129" s="11"/>
      <c r="F5129" s="11"/>
      <c r="G5129" s="11"/>
      <c r="H5129" s="11"/>
      <c r="I5129" s="11"/>
      <c r="J5129" s="11"/>
      <c r="K5129" s="11"/>
    </row>
    <row r="5130" spans="1:11">
      <c r="A5130" s="204"/>
      <c r="B5130" s="11"/>
      <c r="C5130" s="11"/>
      <c r="D5130" s="11"/>
      <c r="E5130" s="11"/>
      <c r="F5130" s="11"/>
      <c r="G5130" s="11"/>
      <c r="H5130" s="11"/>
      <c r="I5130" s="11"/>
      <c r="J5130" s="11"/>
      <c r="K5130" s="11"/>
    </row>
    <row r="5131" spans="1:11">
      <c r="A5131" s="204"/>
      <c r="B5131" s="11"/>
      <c r="C5131" s="11"/>
      <c r="D5131" s="11"/>
      <c r="E5131" s="11"/>
      <c r="F5131" s="11"/>
      <c r="G5131" s="11"/>
      <c r="H5131" s="11"/>
      <c r="I5131" s="11"/>
      <c r="J5131" s="11"/>
      <c r="K5131" s="11"/>
    </row>
    <row r="5132" spans="1:11">
      <c r="A5132" s="204"/>
      <c r="B5132" s="11"/>
      <c r="C5132" s="11"/>
      <c r="D5132" s="11"/>
      <c r="E5132" s="11"/>
      <c r="F5132" s="11"/>
      <c r="G5132" s="11"/>
      <c r="H5132" s="11"/>
      <c r="I5132" s="11"/>
      <c r="J5132" s="11"/>
      <c r="K5132" s="11"/>
    </row>
    <row r="5133" spans="1:11">
      <c r="A5133" s="204"/>
      <c r="B5133" s="11"/>
      <c r="C5133" s="11"/>
      <c r="D5133" s="11"/>
      <c r="E5133" s="11"/>
      <c r="F5133" s="11"/>
      <c r="G5133" s="11"/>
      <c r="H5133" s="11"/>
      <c r="I5133" s="11"/>
      <c r="J5133" s="11"/>
      <c r="K5133" s="11"/>
    </row>
    <row r="5134" spans="1:11">
      <c r="A5134" s="204"/>
      <c r="B5134" s="11"/>
      <c r="C5134" s="11"/>
      <c r="D5134" s="11"/>
      <c r="E5134" s="11"/>
      <c r="F5134" s="11"/>
      <c r="G5134" s="11"/>
      <c r="H5134" s="11"/>
      <c r="I5134" s="11"/>
      <c r="J5134" s="11"/>
      <c r="K5134" s="11"/>
    </row>
    <row r="5135" spans="1:11">
      <c r="A5135" s="204"/>
      <c r="B5135" s="11"/>
      <c r="C5135" s="11"/>
      <c r="D5135" s="11"/>
      <c r="E5135" s="11"/>
      <c r="F5135" s="11"/>
      <c r="G5135" s="11"/>
      <c r="H5135" s="11"/>
      <c r="I5135" s="11"/>
      <c r="J5135" s="11"/>
      <c r="K5135" s="11"/>
    </row>
    <row r="5136" spans="1:11">
      <c r="A5136" s="204"/>
      <c r="B5136" s="11"/>
      <c r="C5136" s="11"/>
      <c r="D5136" s="11"/>
      <c r="E5136" s="11"/>
      <c r="F5136" s="11"/>
      <c r="G5136" s="11"/>
      <c r="H5136" s="11"/>
      <c r="I5136" s="11"/>
      <c r="J5136" s="11"/>
      <c r="K5136" s="11"/>
    </row>
    <row r="5137" spans="1:11">
      <c r="A5137" s="204"/>
      <c r="B5137" s="11"/>
      <c r="C5137" s="11"/>
      <c r="D5137" s="11"/>
      <c r="E5137" s="11"/>
      <c r="F5137" s="11"/>
      <c r="G5137" s="11"/>
      <c r="H5137" s="11"/>
      <c r="I5137" s="11"/>
      <c r="J5137" s="11"/>
      <c r="K5137" s="11"/>
    </row>
    <row r="5138" spans="1:11">
      <c r="A5138" s="204"/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</row>
    <row r="5139" spans="1:11">
      <c r="A5139" s="204"/>
      <c r="B5139" s="11"/>
      <c r="C5139" s="11"/>
      <c r="D5139" s="11"/>
      <c r="E5139" s="11"/>
      <c r="F5139" s="11"/>
      <c r="G5139" s="11"/>
      <c r="H5139" s="11"/>
      <c r="I5139" s="11"/>
      <c r="J5139" s="11"/>
      <c r="K5139" s="11"/>
    </row>
    <row r="5140" spans="1:11">
      <c r="A5140" s="204"/>
      <c r="B5140" s="11"/>
      <c r="C5140" s="11"/>
      <c r="D5140" s="11"/>
      <c r="E5140" s="11"/>
      <c r="F5140" s="11"/>
      <c r="G5140" s="11"/>
      <c r="H5140" s="11"/>
      <c r="I5140" s="11"/>
      <c r="J5140" s="11"/>
      <c r="K5140" s="11"/>
    </row>
    <row r="5141" spans="1:11">
      <c r="A5141" s="204"/>
      <c r="B5141" s="11"/>
      <c r="C5141" s="11"/>
      <c r="D5141" s="11"/>
      <c r="E5141" s="11"/>
      <c r="F5141" s="11"/>
      <c r="G5141" s="11"/>
      <c r="H5141" s="11"/>
      <c r="I5141" s="11"/>
      <c r="J5141" s="11"/>
      <c r="K5141" s="11"/>
    </row>
    <row r="5142" spans="1:11">
      <c r="A5142" s="204"/>
      <c r="B5142" s="11"/>
      <c r="C5142" s="11"/>
      <c r="D5142" s="11"/>
      <c r="E5142" s="11"/>
      <c r="F5142" s="11"/>
      <c r="G5142" s="11"/>
      <c r="H5142" s="11"/>
      <c r="I5142" s="11"/>
      <c r="J5142" s="11"/>
      <c r="K5142" s="11"/>
    </row>
    <row r="5143" spans="1:11">
      <c r="A5143" s="204"/>
      <c r="B5143" s="11"/>
      <c r="C5143" s="11"/>
      <c r="D5143" s="11"/>
      <c r="E5143" s="11"/>
      <c r="F5143" s="11"/>
      <c r="G5143" s="11"/>
      <c r="H5143" s="11"/>
      <c r="I5143" s="11"/>
      <c r="J5143" s="11"/>
      <c r="K5143" s="11"/>
    </row>
    <row r="5144" spans="1:11">
      <c r="A5144" s="204"/>
      <c r="B5144" s="11"/>
      <c r="C5144" s="11"/>
      <c r="D5144" s="11"/>
      <c r="E5144" s="11"/>
      <c r="F5144" s="11"/>
      <c r="G5144" s="11"/>
      <c r="H5144" s="11"/>
      <c r="I5144" s="11"/>
      <c r="J5144" s="11"/>
      <c r="K5144" s="11"/>
    </row>
    <row r="5145" spans="1:11">
      <c r="A5145" s="204"/>
      <c r="B5145" s="11"/>
      <c r="C5145" s="11"/>
      <c r="D5145" s="11"/>
      <c r="E5145" s="11"/>
      <c r="F5145" s="11"/>
      <c r="G5145" s="11"/>
      <c r="H5145" s="11"/>
      <c r="I5145" s="11"/>
      <c r="J5145" s="11"/>
      <c r="K5145" s="11"/>
    </row>
    <row r="5146" spans="1:11">
      <c r="A5146" s="204"/>
      <c r="B5146" s="11"/>
      <c r="C5146" s="11"/>
      <c r="D5146" s="11"/>
      <c r="E5146" s="11"/>
      <c r="F5146" s="11"/>
      <c r="G5146" s="11"/>
      <c r="H5146" s="11"/>
      <c r="I5146" s="11"/>
      <c r="J5146" s="11"/>
      <c r="K5146" s="11"/>
    </row>
    <row r="5147" spans="1:11">
      <c r="A5147" s="204"/>
      <c r="B5147" s="11"/>
      <c r="C5147" s="11"/>
      <c r="D5147" s="11"/>
      <c r="E5147" s="11"/>
      <c r="F5147" s="11"/>
      <c r="G5147" s="11"/>
      <c r="H5147" s="11"/>
      <c r="I5147" s="11"/>
      <c r="J5147" s="11"/>
      <c r="K5147" s="11"/>
    </row>
    <row r="5148" spans="1:11">
      <c r="A5148" s="204"/>
      <c r="B5148" s="11"/>
      <c r="C5148" s="11"/>
      <c r="D5148" s="11"/>
      <c r="E5148" s="11"/>
      <c r="F5148" s="11"/>
      <c r="G5148" s="11"/>
      <c r="H5148" s="11"/>
      <c r="I5148" s="11"/>
      <c r="J5148" s="11"/>
      <c r="K5148" s="11"/>
    </row>
    <row r="5149" spans="1:11">
      <c r="A5149" s="204"/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</row>
    <row r="5150" spans="1:11">
      <c r="A5150" s="204"/>
      <c r="B5150" s="11"/>
      <c r="C5150" s="11"/>
      <c r="D5150" s="11"/>
      <c r="E5150" s="11"/>
      <c r="F5150" s="11"/>
      <c r="G5150" s="11"/>
      <c r="H5150" s="11"/>
      <c r="I5150" s="11"/>
      <c r="J5150" s="11"/>
      <c r="K5150" s="11"/>
    </row>
    <row r="5151" spans="1:11">
      <c r="A5151" s="204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</row>
    <row r="5152" spans="1:11">
      <c r="A5152" s="204"/>
      <c r="B5152" s="11"/>
      <c r="C5152" s="11"/>
      <c r="D5152" s="11"/>
      <c r="E5152" s="11"/>
      <c r="F5152" s="11"/>
      <c r="G5152" s="11"/>
      <c r="H5152" s="11"/>
      <c r="I5152" s="11"/>
      <c r="J5152" s="11"/>
      <c r="K5152" s="11"/>
    </row>
    <row r="5153" spans="1:11">
      <c r="A5153" s="204"/>
      <c r="B5153" s="11"/>
      <c r="C5153" s="11"/>
      <c r="D5153" s="11"/>
      <c r="E5153" s="11"/>
      <c r="F5153" s="11"/>
      <c r="G5153" s="11"/>
      <c r="H5153" s="11"/>
      <c r="I5153" s="11"/>
      <c r="J5153" s="11"/>
      <c r="K5153" s="11"/>
    </row>
    <row r="5154" spans="1:11">
      <c r="A5154" s="204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</row>
    <row r="5155" spans="1:11">
      <c r="A5155" s="204"/>
      <c r="B5155" s="11"/>
      <c r="C5155" s="11"/>
      <c r="D5155" s="11"/>
      <c r="E5155" s="11"/>
      <c r="F5155" s="11"/>
      <c r="G5155" s="11"/>
      <c r="H5155" s="11"/>
      <c r="I5155" s="11"/>
      <c r="J5155" s="11"/>
      <c r="K5155" s="11"/>
    </row>
    <row r="5156" spans="1:11">
      <c r="A5156" s="204"/>
      <c r="B5156" s="11"/>
      <c r="C5156" s="11"/>
      <c r="D5156" s="11"/>
      <c r="E5156" s="11"/>
      <c r="F5156" s="11"/>
      <c r="G5156" s="11"/>
      <c r="H5156" s="11"/>
      <c r="I5156" s="11"/>
      <c r="J5156" s="11"/>
      <c r="K5156" s="11"/>
    </row>
    <row r="5157" spans="1:11">
      <c r="A5157" s="204"/>
      <c r="B5157" s="11"/>
      <c r="C5157" s="11"/>
      <c r="D5157" s="11"/>
      <c r="E5157" s="11"/>
      <c r="F5157" s="11"/>
      <c r="G5157" s="11"/>
      <c r="H5157" s="11"/>
      <c r="I5157" s="11"/>
      <c r="J5157" s="11"/>
      <c r="K5157" s="11"/>
    </row>
    <row r="5158" spans="1:11">
      <c r="A5158" s="204"/>
      <c r="B5158" s="11"/>
      <c r="C5158" s="11"/>
      <c r="D5158" s="11"/>
      <c r="E5158" s="11"/>
      <c r="F5158" s="11"/>
      <c r="G5158" s="11"/>
      <c r="H5158" s="11"/>
      <c r="I5158" s="11"/>
      <c r="J5158" s="11"/>
      <c r="K5158" s="11"/>
    </row>
    <row r="5159" spans="1:11">
      <c r="A5159" s="204"/>
      <c r="B5159" s="11"/>
      <c r="C5159" s="11"/>
      <c r="D5159" s="11"/>
      <c r="E5159" s="11"/>
      <c r="F5159" s="11"/>
      <c r="G5159" s="11"/>
      <c r="H5159" s="11"/>
      <c r="I5159" s="11"/>
      <c r="J5159" s="11"/>
      <c r="K5159" s="11"/>
    </row>
    <row r="5160" spans="1:11">
      <c r="A5160" s="204"/>
      <c r="B5160" s="11"/>
      <c r="C5160" s="11"/>
      <c r="D5160" s="11"/>
      <c r="E5160" s="11"/>
      <c r="F5160" s="11"/>
      <c r="G5160" s="11"/>
      <c r="H5160" s="11"/>
      <c r="I5160" s="11"/>
      <c r="J5160" s="11"/>
      <c r="K5160" s="11"/>
    </row>
    <row r="5161" spans="1:11">
      <c r="A5161" s="204"/>
      <c r="B5161" s="11"/>
      <c r="C5161" s="11"/>
      <c r="D5161" s="11"/>
      <c r="E5161" s="11"/>
      <c r="F5161" s="11"/>
      <c r="G5161" s="11"/>
      <c r="H5161" s="11"/>
      <c r="I5161" s="11"/>
      <c r="J5161" s="11"/>
      <c r="K5161" s="11"/>
    </row>
    <row r="5162" spans="1:11">
      <c r="A5162" s="204"/>
      <c r="B5162" s="11"/>
      <c r="C5162" s="11"/>
      <c r="D5162" s="11"/>
      <c r="E5162" s="11"/>
      <c r="F5162" s="11"/>
      <c r="G5162" s="11"/>
      <c r="H5162" s="11"/>
      <c r="I5162" s="11"/>
      <c r="J5162" s="11"/>
      <c r="K5162" s="11"/>
    </row>
    <row r="5163" spans="1:11">
      <c r="A5163" s="204"/>
      <c r="B5163" s="11"/>
      <c r="C5163" s="11"/>
      <c r="D5163" s="11"/>
      <c r="E5163" s="11"/>
      <c r="F5163" s="11"/>
      <c r="G5163" s="11"/>
      <c r="H5163" s="11"/>
      <c r="I5163" s="11"/>
      <c r="J5163" s="11"/>
      <c r="K5163" s="11"/>
    </row>
    <row r="5164" spans="1:11">
      <c r="A5164" s="204"/>
      <c r="B5164" s="11"/>
      <c r="C5164" s="11"/>
      <c r="D5164" s="11"/>
      <c r="E5164" s="11"/>
      <c r="F5164" s="11"/>
      <c r="G5164" s="11"/>
      <c r="H5164" s="11"/>
      <c r="I5164" s="11"/>
      <c r="J5164" s="11"/>
      <c r="K5164" s="11"/>
    </row>
    <row r="5165" spans="1:11">
      <c r="A5165" s="204"/>
      <c r="B5165" s="11"/>
      <c r="C5165" s="11"/>
      <c r="D5165" s="11"/>
      <c r="E5165" s="11"/>
      <c r="F5165" s="11"/>
      <c r="G5165" s="11"/>
      <c r="H5165" s="11"/>
      <c r="I5165" s="11"/>
      <c r="J5165" s="11"/>
      <c r="K5165" s="11"/>
    </row>
    <row r="5166" spans="1:11">
      <c r="A5166" s="204"/>
      <c r="B5166" s="11"/>
      <c r="C5166" s="11"/>
      <c r="D5166" s="11"/>
      <c r="E5166" s="11"/>
      <c r="F5166" s="11"/>
      <c r="G5166" s="11"/>
      <c r="H5166" s="11"/>
      <c r="I5166" s="11"/>
      <c r="J5166" s="11"/>
      <c r="K5166" s="11"/>
    </row>
    <row r="5167" spans="1:11">
      <c r="A5167" s="204"/>
      <c r="B5167" s="11"/>
      <c r="C5167" s="11"/>
      <c r="D5167" s="11"/>
      <c r="E5167" s="11"/>
      <c r="F5167" s="11"/>
      <c r="G5167" s="11"/>
      <c r="H5167" s="11"/>
      <c r="I5167" s="11"/>
      <c r="J5167" s="11"/>
      <c r="K5167" s="11"/>
    </row>
    <row r="5168" spans="1:11">
      <c r="A5168" s="204"/>
      <c r="B5168" s="11"/>
      <c r="C5168" s="11"/>
      <c r="D5168" s="11"/>
      <c r="E5168" s="11"/>
      <c r="F5168" s="11"/>
      <c r="G5168" s="11"/>
      <c r="H5168" s="11"/>
      <c r="I5168" s="11"/>
      <c r="J5168" s="11"/>
      <c r="K5168" s="11"/>
    </row>
    <row r="5169" spans="1:11">
      <c r="A5169" s="204"/>
      <c r="B5169" s="11"/>
      <c r="C5169" s="11"/>
      <c r="D5169" s="11"/>
      <c r="E5169" s="11"/>
      <c r="F5169" s="11"/>
      <c r="G5169" s="11"/>
      <c r="H5169" s="11"/>
      <c r="I5169" s="11"/>
      <c r="J5169" s="11"/>
      <c r="K5169" s="11"/>
    </row>
    <row r="5170" spans="1:11">
      <c r="A5170" s="204"/>
      <c r="B5170" s="11"/>
      <c r="C5170" s="11"/>
      <c r="D5170" s="11"/>
      <c r="E5170" s="11"/>
      <c r="F5170" s="11"/>
      <c r="G5170" s="11"/>
      <c r="H5170" s="11"/>
      <c r="I5170" s="11"/>
      <c r="J5170" s="11"/>
      <c r="K5170" s="11"/>
    </row>
    <row r="5171" spans="1:11">
      <c r="A5171" s="204"/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</row>
    <row r="5172" spans="1:11">
      <c r="A5172" s="204"/>
      <c r="B5172" s="11"/>
      <c r="C5172" s="11"/>
      <c r="D5172" s="11"/>
      <c r="E5172" s="11"/>
      <c r="F5172" s="11"/>
      <c r="G5172" s="11"/>
      <c r="H5172" s="11"/>
      <c r="I5172" s="11"/>
      <c r="J5172" s="11"/>
      <c r="K5172" s="11"/>
    </row>
    <row r="5173" spans="1:11">
      <c r="A5173" s="204"/>
      <c r="B5173" s="11"/>
      <c r="C5173" s="11"/>
      <c r="D5173" s="11"/>
      <c r="E5173" s="11"/>
      <c r="F5173" s="11"/>
      <c r="G5173" s="11"/>
      <c r="H5173" s="11"/>
      <c r="I5173" s="11"/>
      <c r="J5173" s="11"/>
      <c r="K5173" s="11"/>
    </row>
    <row r="5174" spans="1:11">
      <c r="A5174" s="204"/>
      <c r="B5174" s="11"/>
      <c r="C5174" s="11"/>
      <c r="D5174" s="11"/>
      <c r="E5174" s="11"/>
      <c r="F5174" s="11"/>
      <c r="G5174" s="11"/>
      <c r="H5174" s="11"/>
      <c r="I5174" s="11"/>
      <c r="J5174" s="11"/>
      <c r="K5174" s="11"/>
    </row>
    <row r="5175" spans="1:11">
      <c r="A5175" s="204"/>
      <c r="B5175" s="11"/>
      <c r="C5175" s="11"/>
      <c r="D5175" s="11"/>
      <c r="E5175" s="11"/>
      <c r="F5175" s="11"/>
      <c r="G5175" s="11"/>
      <c r="H5175" s="11"/>
      <c r="I5175" s="11"/>
      <c r="J5175" s="11"/>
      <c r="K5175" s="11"/>
    </row>
    <row r="5176" spans="1:11">
      <c r="A5176" s="204"/>
      <c r="B5176" s="11"/>
      <c r="C5176" s="11"/>
      <c r="D5176" s="11"/>
      <c r="E5176" s="11"/>
      <c r="F5176" s="11"/>
      <c r="G5176" s="11"/>
      <c r="H5176" s="11"/>
      <c r="I5176" s="11"/>
      <c r="J5176" s="11"/>
      <c r="K5176" s="11"/>
    </row>
    <row r="5177" spans="1:11">
      <c r="A5177" s="204"/>
      <c r="B5177" s="11"/>
      <c r="C5177" s="11"/>
      <c r="D5177" s="11"/>
      <c r="E5177" s="11"/>
      <c r="F5177" s="11"/>
      <c r="G5177" s="11"/>
      <c r="H5177" s="11"/>
      <c r="I5177" s="11"/>
      <c r="J5177" s="11"/>
      <c r="K5177" s="11"/>
    </row>
    <row r="5178" spans="1:11">
      <c r="A5178" s="204"/>
      <c r="B5178" s="11"/>
      <c r="C5178" s="11"/>
      <c r="D5178" s="11"/>
      <c r="E5178" s="11"/>
      <c r="F5178" s="11"/>
      <c r="G5178" s="11"/>
      <c r="H5178" s="11"/>
      <c r="I5178" s="11"/>
      <c r="J5178" s="11"/>
      <c r="K5178" s="11"/>
    </row>
    <row r="5179" spans="1:11">
      <c r="A5179" s="204"/>
      <c r="B5179" s="11"/>
      <c r="C5179" s="11"/>
      <c r="D5179" s="11"/>
      <c r="E5179" s="11"/>
      <c r="F5179" s="11"/>
      <c r="G5179" s="11"/>
      <c r="H5179" s="11"/>
      <c r="I5179" s="11"/>
      <c r="J5179" s="11"/>
      <c r="K5179" s="11"/>
    </row>
    <row r="5180" spans="1:11">
      <c r="A5180" s="204"/>
      <c r="B5180" s="11"/>
      <c r="C5180" s="11"/>
      <c r="D5180" s="11"/>
      <c r="E5180" s="11"/>
      <c r="F5180" s="11"/>
      <c r="G5180" s="11"/>
      <c r="H5180" s="11"/>
      <c r="I5180" s="11"/>
      <c r="J5180" s="11"/>
      <c r="K5180" s="11"/>
    </row>
    <row r="5181" spans="1:11">
      <c r="A5181" s="204"/>
      <c r="B5181" s="11"/>
      <c r="C5181" s="11"/>
      <c r="D5181" s="11"/>
      <c r="E5181" s="11"/>
      <c r="F5181" s="11"/>
      <c r="G5181" s="11"/>
      <c r="H5181" s="11"/>
      <c r="I5181" s="11"/>
      <c r="J5181" s="11"/>
      <c r="K5181" s="11"/>
    </row>
    <row r="5182" spans="1:11">
      <c r="A5182" s="204"/>
      <c r="B5182" s="11"/>
      <c r="C5182" s="11"/>
      <c r="D5182" s="11"/>
      <c r="E5182" s="11"/>
      <c r="F5182" s="11"/>
      <c r="G5182" s="11"/>
      <c r="H5182" s="11"/>
      <c r="I5182" s="11"/>
      <c r="J5182" s="11"/>
      <c r="K5182" s="11"/>
    </row>
    <row r="5183" spans="1:11">
      <c r="A5183" s="204"/>
      <c r="B5183" s="11"/>
      <c r="C5183" s="11"/>
      <c r="D5183" s="11"/>
      <c r="E5183" s="11"/>
      <c r="F5183" s="11"/>
      <c r="G5183" s="11"/>
      <c r="H5183" s="11"/>
      <c r="I5183" s="11"/>
      <c r="J5183" s="11"/>
      <c r="K5183" s="11"/>
    </row>
    <row r="5184" spans="1:11">
      <c r="A5184" s="204"/>
      <c r="B5184" s="11"/>
      <c r="C5184" s="11"/>
      <c r="D5184" s="11"/>
      <c r="E5184" s="11"/>
      <c r="F5184" s="11"/>
      <c r="G5184" s="11"/>
      <c r="H5184" s="11"/>
      <c r="I5184" s="11"/>
      <c r="J5184" s="11"/>
      <c r="K5184" s="11"/>
    </row>
    <row r="5185" spans="1:11">
      <c r="A5185" s="204"/>
      <c r="B5185" s="11"/>
      <c r="C5185" s="11"/>
      <c r="D5185" s="11"/>
      <c r="E5185" s="11"/>
      <c r="F5185" s="11"/>
      <c r="G5185" s="11"/>
      <c r="H5185" s="11"/>
      <c r="I5185" s="11"/>
      <c r="J5185" s="11"/>
      <c r="K5185" s="11"/>
    </row>
    <row r="5186" spans="1:11">
      <c r="A5186" s="204"/>
      <c r="B5186" s="11"/>
      <c r="C5186" s="11"/>
      <c r="D5186" s="11"/>
      <c r="E5186" s="11"/>
      <c r="F5186" s="11"/>
      <c r="G5186" s="11"/>
      <c r="H5186" s="11"/>
      <c r="I5186" s="11"/>
      <c r="J5186" s="11"/>
      <c r="K5186" s="11"/>
    </row>
    <row r="5187" spans="1:11">
      <c r="A5187" s="204"/>
      <c r="B5187" s="11"/>
      <c r="C5187" s="11"/>
      <c r="D5187" s="11"/>
      <c r="E5187" s="11"/>
      <c r="F5187" s="11"/>
      <c r="G5187" s="11"/>
      <c r="H5187" s="11"/>
      <c r="I5187" s="11"/>
      <c r="J5187" s="11"/>
      <c r="K5187" s="11"/>
    </row>
    <row r="5188" spans="1:11">
      <c r="A5188" s="204"/>
      <c r="B5188" s="11"/>
      <c r="C5188" s="11"/>
      <c r="D5188" s="11"/>
      <c r="E5188" s="11"/>
      <c r="F5188" s="11"/>
      <c r="G5188" s="11"/>
      <c r="H5188" s="11"/>
      <c r="I5188" s="11"/>
      <c r="J5188" s="11"/>
      <c r="K5188" s="11"/>
    </row>
    <row r="5189" spans="1:11">
      <c r="A5189" s="204"/>
      <c r="B5189" s="11"/>
      <c r="C5189" s="11"/>
      <c r="D5189" s="11"/>
      <c r="E5189" s="11"/>
      <c r="F5189" s="11"/>
      <c r="G5189" s="11"/>
      <c r="H5189" s="11"/>
      <c r="I5189" s="11"/>
      <c r="J5189" s="11"/>
      <c r="K5189" s="11"/>
    </row>
    <row r="5190" spans="1:11">
      <c r="A5190" s="204"/>
      <c r="B5190" s="11"/>
      <c r="C5190" s="11"/>
      <c r="D5190" s="11"/>
      <c r="E5190" s="11"/>
      <c r="F5190" s="11"/>
      <c r="G5190" s="11"/>
      <c r="H5190" s="11"/>
      <c r="I5190" s="11"/>
      <c r="J5190" s="11"/>
      <c r="K5190" s="11"/>
    </row>
    <row r="5191" spans="1:11">
      <c r="A5191" s="204"/>
      <c r="B5191" s="11"/>
      <c r="C5191" s="11"/>
      <c r="D5191" s="11"/>
      <c r="E5191" s="11"/>
      <c r="F5191" s="11"/>
      <c r="G5191" s="11"/>
      <c r="H5191" s="11"/>
      <c r="I5191" s="11"/>
      <c r="J5191" s="11"/>
      <c r="K5191" s="11"/>
    </row>
    <row r="5192" spans="1:11">
      <c r="A5192" s="204"/>
      <c r="B5192" s="11"/>
      <c r="C5192" s="11"/>
      <c r="D5192" s="11"/>
      <c r="E5192" s="11"/>
      <c r="F5192" s="11"/>
      <c r="G5192" s="11"/>
      <c r="H5192" s="11"/>
      <c r="I5192" s="11"/>
      <c r="J5192" s="11"/>
      <c r="K5192" s="11"/>
    </row>
    <row r="5193" spans="1:11">
      <c r="A5193" s="204"/>
      <c r="B5193" s="11"/>
      <c r="C5193" s="11"/>
      <c r="D5193" s="11"/>
      <c r="E5193" s="11"/>
      <c r="F5193" s="11"/>
      <c r="G5193" s="11"/>
      <c r="H5193" s="11"/>
      <c r="I5193" s="11"/>
      <c r="J5193" s="11"/>
      <c r="K5193" s="11"/>
    </row>
    <row r="5194" spans="1:11">
      <c r="A5194" s="204"/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</row>
    <row r="5195" spans="1:11">
      <c r="A5195" s="204"/>
      <c r="B5195" s="11"/>
      <c r="C5195" s="11"/>
      <c r="D5195" s="11"/>
      <c r="E5195" s="11"/>
      <c r="F5195" s="11"/>
      <c r="G5195" s="11"/>
      <c r="H5195" s="11"/>
      <c r="I5195" s="11"/>
      <c r="J5195" s="11"/>
      <c r="K5195" s="11"/>
    </row>
    <row r="5196" spans="1:11">
      <c r="A5196" s="204"/>
      <c r="B5196" s="11"/>
      <c r="C5196" s="11"/>
      <c r="D5196" s="11"/>
      <c r="E5196" s="11"/>
      <c r="F5196" s="11"/>
      <c r="G5196" s="11"/>
      <c r="H5196" s="11"/>
      <c r="I5196" s="11"/>
      <c r="J5196" s="11"/>
      <c r="K5196" s="11"/>
    </row>
    <row r="5197" spans="1:11">
      <c r="A5197" s="204"/>
      <c r="B5197" s="11"/>
      <c r="C5197" s="11"/>
      <c r="D5197" s="11"/>
      <c r="E5197" s="11"/>
      <c r="F5197" s="11"/>
      <c r="G5197" s="11"/>
      <c r="H5197" s="11"/>
      <c r="I5197" s="11"/>
      <c r="J5197" s="11"/>
      <c r="K5197" s="11"/>
    </row>
    <row r="5198" spans="1:11">
      <c r="A5198" s="204"/>
      <c r="B5198" s="11"/>
      <c r="C5198" s="11"/>
      <c r="D5198" s="11"/>
      <c r="E5198" s="11"/>
      <c r="F5198" s="11"/>
      <c r="G5198" s="11"/>
      <c r="H5198" s="11"/>
      <c r="I5198" s="11"/>
      <c r="J5198" s="11"/>
      <c r="K5198" s="11"/>
    </row>
    <row r="5199" spans="1:11">
      <c r="A5199" s="204"/>
      <c r="B5199" s="11"/>
      <c r="C5199" s="11"/>
      <c r="D5199" s="11"/>
      <c r="E5199" s="11"/>
      <c r="F5199" s="11"/>
      <c r="G5199" s="11"/>
      <c r="H5199" s="11"/>
      <c r="I5199" s="11"/>
      <c r="J5199" s="11"/>
      <c r="K5199" s="11"/>
    </row>
    <row r="5200" spans="1:11">
      <c r="A5200" s="204"/>
      <c r="B5200" s="11"/>
      <c r="C5200" s="11"/>
      <c r="D5200" s="11"/>
      <c r="E5200" s="11"/>
      <c r="F5200" s="11"/>
      <c r="G5200" s="11"/>
      <c r="H5200" s="11"/>
      <c r="I5200" s="11"/>
      <c r="J5200" s="11"/>
      <c r="K5200" s="11"/>
    </row>
    <row r="5201" spans="1:11">
      <c r="A5201" s="204"/>
      <c r="B5201" s="11"/>
      <c r="C5201" s="11"/>
      <c r="D5201" s="11"/>
      <c r="E5201" s="11"/>
      <c r="F5201" s="11"/>
      <c r="G5201" s="11"/>
      <c r="H5201" s="11"/>
      <c r="I5201" s="11"/>
      <c r="J5201" s="11"/>
      <c r="K5201" s="11"/>
    </row>
    <row r="5202" spans="1:11">
      <c r="A5202" s="204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</row>
    <row r="5203" spans="1:11">
      <c r="A5203" s="204"/>
      <c r="B5203" s="11"/>
      <c r="C5203" s="11"/>
      <c r="D5203" s="11"/>
      <c r="E5203" s="11"/>
      <c r="F5203" s="11"/>
      <c r="G5203" s="11"/>
      <c r="H5203" s="11"/>
      <c r="I5203" s="11"/>
      <c r="J5203" s="11"/>
      <c r="K5203" s="11"/>
    </row>
    <row r="5204" spans="1:11">
      <c r="A5204" s="204"/>
      <c r="B5204" s="11"/>
      <c r="C5204" s="11"/>
      <c r="D5204" s="11"/>
      <c r="E5204" s="11"/>
      <c r="F5204" s="11"/>
      <c r="G5204" s="11"/>
      <c r="H5204" s="11"/>
      <c r="I5204" s="11"/>
      <c r="J5204" s="11"/>
      <c r="K5204" s="11"/>
    </row>
    <row r="5205" spans="1:11">
      <c r="A5205" s="204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</row>
    <row r="5206" spans="1:11">
      <c r="A5206" s="204"/>
      <c r="B5206" s="11"/>
      <c r="C5206" s="11"/>
      <c r="D5206" s="11"/>
      <c r="E5206" s="11"/>
      <c r="F5206" s="11"/>
      <c r="G5206" s="11"/>
      <c r="H5206" s="11"/>
      <c r="I5206" s="11"/>
      <c r="J5206" s="11"/>
      <c r="K5206" s="11"/>
    </row>
    <row r="5207" spans="1:11">
      <c r="A5207" s="204"/>
      <c r="B5207" s="11"/>
      <c r="C5207" s="11"/>
      <c r="D5207" s="11"/>
      <c r="E5207" s="11"/>
      <c r="F5207" s="11"/>
      <c r="G5207" s="11"/>
      <c r="H5207" s="11"/>
      <c r="I5207" s="11"/>
      <c r="J5207" s="11"/>
      <c r="K5207" s="11"/>
    </row>
    <row r="5208" spans="1:11">
      <c r="A5208" s="204"/>
      <c r="B5208" s="11"/>
      <c r="C5208" s="11"/>
      <c r="D5208" s="11"/>
      <c r="E5208" s="11"/>
      <c r="F5208" s="11"/>
      <c r="G5208" s="11"/>
      <c r="H5208" s="11"/>
      <c r="I5208" s="11"/>
      <c r="J5208" s="11"/>
      <c r="K5208" s="11"/>
    </row>
    <row r="5209" spans="1:11">
      <c r="A5209" s="204"/>
      <c r="B5209" s="11"/>
      <c r="C5209" s="11"/>
      <c r="D5209" s="11"/>
      <c r="E5209" s="11"/>
      <c r="F5209" s="11"/>
      <c r="G5209" s="11"/>
      <c r="H5209" s="11"/>
      <c r="I5209" s="11"/>
      <c r="J5209" s="11"/>
      <c r="K5209" s="11"/>
    </row>
    <row r="5210" spans="1:11">
      <c r="A5210" s="204"/>
      <c r="B5210" s="11"/>
      <c r="C5210" s="11"/>
      <c r="D5210" s="11"/>
      <c r="E5210" s="11"/>
      <c r="F5210" s="11"/>
      <c r="G5210" s="11"/>
      <c r="H5210" s="11"/>
      <c r="I5210" s="11"/>
      <c r="J5210" s="11"/>
      <c r="K5210" s="11"/>
    </row>
    <row r="5211" spans="1:11">
      <c r="A5211" s="204"/>
      <c r="B5211" s="11"/>
      <c r="C5211" s="11"/>
      <c r="D5211" s="11"/>
      <c r="E5211" s="11"/>
      <c r="F5211" s="11"/>
      <c r="G5211" s="11"/>
      <c r="H5211" s="11"/>
      <c r="I5211" s="11"/>
      <c r="J5211" s="11"/>
      <c r="K5211" s="11"/>
    </row>
    <row r="5212" spans="1:11">
      <c r="A5212" s="204"/>
      <c r="B5212" s="11"/>
      <c r="C5212" s="11"/>
      <c r="D5212" s="11"/>
      <c r="E5212" s="11"/>
      <c r="F5212" s="11"/>
      <c r="G5212" s="11"/>
      <c r="H5212" s="11"/>
      <c r="I5212" s="11"/>
      <c r="J5212" s="11"/>
      <c r="K5212" s="11"/>
    </row>
    <row r="5213" spans="1:11">
      <c r="A5213" s="204"/>
      <c r="B5213" s="11"/>
      <c r="C5213" s="11"/>
      <c r="D5213" s="11"/>
      <c r="E5213" s="11"/>
      <c r="F5213" s="11"/>
      <c r="G5213" s="11"/>
      <c r="H5213" s="11"/>
      <c r="I5213" s="11"/>
      <c r="J5213" s="11"/>
      <c r="K5213" s="11"/>
    </row>
    <row r="5214" spans="1:11">
      <c r="A5214" s="204"/>
      <c r="B5214" s="11"/>
      <c r="C5214" s="11"/>
      <c r="D5214" s="11"/>
      <c r="E5214" s="11"/>
      <c r="F5214" s="11"/>
      <c r="G5214" s="11"/>
      <c r="H5214" s="11"/>
      <c r="I5214" s="11"/>
      <c r="J5214" s="11"/>
      <c r="K5214" s="11"/>
    </row>
    <row r="5215" spans="1:11">
      <c r="A5215" s="204"/>
      <c r="B5215" s="11"/>
      <c r="C5215" s="11"/>
      <c r="D5215" s="11"/>
      <c r="E5215" s="11"/>
      <c r="F5215" s="11"/>
      <c r="G5215" s="11"/>
      <c r="H5215" s="11"/>
      <c r="I5215" s="11"/>
      <c r="J5215" s="11"/>
      <c r="K5215" s="11"/>
    </row>
    <row r="5216" spans="1:11">
      <c r="A5216" s="204"/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</row>
    <row r="5217" spans="1:11">
      <c r="A5217" s="204"/>
      <c r="B5217" s="11"/>
      <c r="C5217" s="11"/>
      <c r="D5217" s="11"/>
      <c r="E5217" s="11"/>
      <c r="F5217" s="11"/>
      <c r="G5217" s="11"/>
      <c r="H5217" s="11"/>
      <c r="I5217" s="11"/>
      <c r="J5217" s="11"/>
      <c r="K5217" s="11"/>
    </row>
    <row r="5218" spans="1:11">
      <c r="A5218" s="204"/>
      <c r="B5218" s="11"/>
      <c r="C5218" s="11"/>
      <c r="D5218" s="11"/>
      <c r="E5218" s="11"/>
      <c r="F5218" s="11"/>
      <c r="G5218" s="11"/>
      <c r="H5218" s="11"/>
      <c r="I5218" s="11"/>
      <c r="J5218" s="11"/>
      <c r="K5218" s="11"/>
    </row>
    <row r="5219" spans="1:11">
      <c r="A5219" s="204"/>
      <c r="B5219" s="11"/>
      <c r="C5219" s="11"/>
      <c r="D5219" s="11"/>
      <c r="E5219" s="11"/>
      <c r="F5219" s="11"/>
      <c r="G5219" s="11"/>
      <c r="H5219" s="11"/>
      <c r="I5219" s="11"/>
      <c r="J5219" s="11"/>
      <c r="K5219" s="11"/>
    </row>
    <row r="5220" spans="1:11">
      <c r="A5220" s="204"/>
      <c r="B5220" s="11"/>
      <c r="C5220" s="11"/>
      <c r="D5220" s="11"/>
      <c r="E5220" s="11"/>
      <c r="F5220" s="11"/>
      <c r="G5220" s="11"/>
      <c r="H5220" s="11"/>
      <c r="I5220" s="11"/>
      <c r="J5220" s="11"/>
      <c r="K5220" s="11"/>
    </row>
    <row r="5221" spans="1:11">
      <c r="A5221" s="204"/>
      <c r="B5221" s="11"/>
      <c r="C5221" s="11"/>
      <c r="D5221" s="11"/>
      <c r="E5221" s="11"/>
      <c r="F5221" s="11"/>
      <c r="G5221" s="11"/>
      <c r="H5221" s="11"/>
      <c r="I5221" s="11"/>
      <c r="J5221" s="11"/>
      <c r="K5221" s="11"/>
    </row>
    <row r="5222" spans="1:11">
      <c r="A5222" s="204"/>
      <c r="B5222" s="11"/>
      <c r="C5222" s="11"/>
      <c r="D5222" s="11"/>
      <c r="E5222" s="11"/>
      <c r="F5222" s="11"/>
      <c r="G5222" s="11"/>
      <c r="H5222" s="11"/>
      <c r="I5222" s="11"/>
      <c r="J5222" s="11"/>
      <c r="K5222" s="11"/>
    </row>
    <row r="5223" spans="1:11">
      <c r="A5223" s="204"/>
      <c r="B5223" s="11"/>
      <c r="C5223" s="11"/>
      <c r="D5223" s="11"/>
      <c r="E5223" s="11"/>
      <c r="F5223" s="11"/>
      <c r="G5223" s="11"/>
      <c r="H5223" s="11"/>
      <c r="I5223" s="11"/>
      <c r="J5223" s="11"/>
      <c r="K5223" s="11"/>
    </row>
    <row r="5224" spans="1:11">
      <c r="A5224" s="204"/>
      <c r="B5224" s="11"/>
      <c r="C5224" s="11"/>
      <c r="D5224" s="11"/>
      <c r="E5224" s="11"/>
      <c r="F5224" s="11"/>
      <c r="G5224" s="11"/>
      <c r="H5224" s="11"/>
      <c r="I5224" s="11"/>
      <c r="J5224" s="11"/>
      <c r="K5224" s="11"/>
    </row>
    <row r="5225" spans="1:11">
      <c r="A5225" s="204"/>
      <c r="B5225" s="11"/>
      <c r="C5225" s="11"/>
      <c r="D5225" s="11"/>
      <c r="E5225" s="11"/>
      <c r="F5225" s="11"/>
      <c r="G5225" s="11"/>
      <c r="H5225" s="11"/>
      <c r="I5225" s="11"/>
      <c r="J5225" s="11"/>
      <c r="K5225" s="11"/>
    </row>
    <row r="5226" spans="1:11">
      <c r="A5226" s="204"/>
      <c r="B5226" s="11"/>
      <c r="C5226" s="11"/>
      <c r="D5226" s="11"/>
      <c r="E5226" s="11"/>
      <c r="F5226" s="11"/>
      <c r="G5226" s="11"/>
      <c r="H5226" s="11"/>
      <c r="I5226" s="11"/>
      <c r="J5226" s="11"/>
      <c r="K5226" s="11"/>
    </row>
    <row r="5227" spans="1:11">
      <c r="A5227" s="204"/>
      <c r="B5227" s="11"/>
      <c r="C5227" s="11"/>
      <c r="D5227" s="11"/>
      <c r="E5227" s="11"/>
      <c r="F5227" s="11"/>
      <c r="G5227" s="11"/>
      <c r="H5227" s="11"/>
      <c r="I5227" s="11"/>
      <c r="J5227" s="11"/>
      <c r="K5227" s="11"/>
    </row>
    <row r="5228" spans="1:11">
      <c r="A5228" s="204"/>
      <c r="B5228" s="11"/>
      <c r="C5228" s="11"/>
      <c r="D5228" s="11"/>
      <c r="E5228" s="11"/>
      <c r="F5228" s="11"/>
      <c r="G5228" s="11"/>
      <c r="H5228" s="11"/>
      <c r="I5228" s="11"/>
      <c r="J5228" s="11"/>
      <c r="K5228" s="11"/>
    </row>
    <row r="5229" spans="1:11">
      <c r="A5229" s="204"/>
      <c r="B5229" s="11"/>
      <c r="C5229" s="11"/>
      <c r="D5229" s="11"/>
      <c r="E5229" s="11"/>
      <c r="F5229" s="11"/>
      <c r="G5229" s="11"/>
      <c r="H5229" s="11"/>
      <c r="I5229" s="11"/>
      <c r="J5229" s="11"/>
      <c r="K5229" s="11"/>
    </row>
    <row r="5230" spans="1:11">
      <c r="A5230" s="204"/>
      <c r="B5230" s="11"/>
      <c r="C5230" s="11"/>
      <c r="D5230" s="11"/>
      <c r="E5230" s="11"/>
      <c r="F5230" s="11"/>
      <c r="G5230" s="11"/>
      <c r="H5230" s="11"/>
      <c r="I5230" s="11"/>
      <c r="J5230" s="11"/>
      <c r="K5230" s="11"/>
    </row>
    <row r="5231" spans="1:11">
      <c r="A5231" s="204"/>
      <c r="B5231" s="11"/>
      <c r="C5231" s="11"/>
      <c r="D5231" s="11"/>
      <c r="E5231" s="11"/>
      <c r="F5231" s="11"/>
      <c r="G5231" s="11"/>
      <c r="H5231" s="11"/>
      <c r="I5231" s="11"/>
      <c r="J5231" s="11"/>
      <c r="K5231" s="11"/>
    </row>
    <row r="5232" spans="1:11">
      <c r="A5232" s="204"/>
      <c r="B5232" s="11"/>
      <c r="C5232" s="11"/>
      <c r="D5232" s="11"/>
      <c r="E5232" s="11"/>
      <c r="F5232" s="11"/>
      <c r="G5232" s="11"/>
      <c r="H5232" s="11"/>
      <c r="I5232" s="11"/>
      <c r="J5232" s="11"/>
      <c r="K5232" s="11"/>
    </row>
    <row r="5233" spans="1:11">
      <c r="A5233" s="204"/>
      <c r="B5233" s="11"/>
      <c r="C5233" s="11"/>
      <c r="D5233" s="11"/>
      <c r="E5233" s="11"/>
      <c r="F5233" s="11"/>
      <c r="G5233" s="11"/>
      <c r="H5233" s="11"/>
      <c r="I5233" s="11"/>
      <c r="J5233" s="11"/>
      <c r="K5233" s="11"/>
    </row>
    <row r="5234" spans="1:11">
      <c r="A5234" s="204"/>
      <c r="B5234" s="11"/>
      <c r="C5234" s="11"/>
      <c r="D5234" s="11"/>
      <c r="E5234" s="11"/>
      <c r="F5234" s="11"/>
      <c r="G5234" s="11"/>
      <c r="H5234" s="11"/>
      <c r="I5234" s="11"/>
      <c r="J5234" s="11"/>
      <c r="K5234" s="11"/>
    </row>
    <row r="5235" spans="1:11">
      <c r="A5235" s="204"/>
      <c r="B5235" s="11"/>
      <c r="C5235" s="11"/>
      <c r="D5235" s="11"/>
      <c r="E5235" s="11"/>
      <c r="F5235" s="11"/>
      <c r="G5235" s="11"/>
      <c r="H5235" s="11"/>
      <c r="I5235" s="11"/>
      <c r="J5235" s="11"/>
      <c r="K5235" s="11"/>
    </row>
    <row r="5236" spans="1:11">
      <c r="A5236" s="204"/>
      <c r="B5236" s="11"/>
      <c r="C5236" s="11"/>
      <c r="D5236" s="11"/>
      <c r="E5236" s="11"/>
      <c r="F5236" s="11"/>
      <c r="G5236" s="11"/>
      <c r="H5236" s="11"/>
      <c r="I5236" s="11"/>
      <c r="J5236" s="11"/>
      <c r="K5236" s="11"/>
    </row>
    <row r="5237" spans="1:11">
      <c r="A5237" s="204"/>
      <c r="B5237" s="11"/>
      <c r="C5237" s="11"/>
      <c r="D5237" s="11"/>
      <c r="E5237" s="11"/>
      <c r="F5237" s="11"/>
      <c r="G5237" s="11"/>
      <c r="H5237" s="11"/>
      <c r="I5237" s="11"/>
      <c r="J5237" s="11"/>
      <c r="K5237" s="11"/>
    </row>
    <row r="5238" spans="1:11">
      <c r="A5238" s="204"/>
      <c r="B5238" s="11"/>
      <c r="C5238" s="11"/>
      <c r="D5238" s="11"/>
      <c r="E5238" s="11"/>
      <c r="F5238" s="11"/>
      <c r="G5238" s="11"/>
      <c r="H5238" s="11"/>
      <c r="I5238" s="11"/>
      <c r="J5238" s="11"/>
      <c r="K5238" s="11"/>
    </row>
    <row r="5239" spans="1:11">
      <c r="A5239" s="204"/>
      <c r="B5239" s="11"/>
      <c r="C5239" s="11"/>
      <c r="D5239" s="11"/>
      <c r="E5239" s="11"/>
      <c r="F5239" s="11"/>
      <c r="G5239" s="11"/>
      <c r="H5239" s="11"/>
      <c r="I5239" s="11"/>
      <c r="J5239" s="11"/>
      <c r="K5239" s="11"/>
    </row>
    <row r="5240" spans="1:11">
      <c r="A5240" s="204"/>
      <c r="B5240" s="11"/>
      <c r="C5240" s="11"/>
      <c r="D5240" s="11"/>
      <c r="E5240" s="11"/>
      <c r="F5240" s="11"/>
      <c r="G5240" s="11"/>
      <c r="H5240" s="11"/>
      <c r="I5240" s="11"/>
      <c r="J5240" s="11"/>
      <c r="K5240" s="11"/>
    </row>
    <row r="5241" spans="1:11">
      <c r="A5241" s="204"/>
      <c r="B5241" s="11"/>
      <c r="C5241" s="11"/>
      <c r="D5241" s="11"/>
      <c r="E5241" s="11"/>
      <c r="F5241" s="11"/>
      <c r="G5241" s="11"/>
      <c r="H5241" s="11"/>
      <c r="I5241" s="11"/>
      <c r="J5241" s="11"/>
      <c r="K5241" s="11"/>
    </row>
    <row r="5242" spans="1:11">
      <c r="A5242" s="204"/>
      <c r="B5242" s="11"/>
      <c r="C5242" s="11"/>
      <c r="D5242" s="11"/>
      <c r="E5242" s="11"/>
      <c r="F5242" s="11"/>
      <c r="G5242" s="11"/>
      <c r="H5242" s="11"/>
      <c r="I5242" s="11"/>
      <c r="J5242" s="11"/>
      <c r="K5242" s="11"/>
    </row>
    <row r="5243" spans="1:11">
      <c r="A5243" s="204"/>
      <c r="B5243" s="11"/>
      <c r="C5243" s="11"/>
      <c r="D5243" s="11"/>
      <c r="E5243" s="11"/>
      <c r="F5243" s="11"/>
      <c r="G5243" s="11"/>
      <c r="H5243" s="11"/>
      <c r="I5243" s="11"/>
      <c r="J5243" s="11"/>
      <c r="K5243" s="11"/>
    </row>
    <row r="5244" spans="1:11">
      <c r="A5244" s="204"/>
      <c r="B5244" s="11"/>
      <c r="C5244" s="11"/>
      <c r="D5244" s="11"/>
      <c r="E5244" s="11"/>
      <c r="F5244" s="11"/>
      <c r="G5244" s="11"/>
      <c r="H5244" s="11"/>
      <c r="I5244" s="11"/>
      <c r="J5244" s="11"/>
      <c r="K5244" s="11"/>
    </row>
    <row r="5245" spans="1:11">
      <c r="A5245" s="204"/>
      <c r="B5245" s="11"/>
      <c r="C5245" s="11"/>
      <c r="D5245" s="11"/>
      <c r="E5245" s="11"/>
      <c r="F5245" s="11"/>
      <c r="G5245" s="11"/>
      <c r="H5245" s="11"/>
      <c r="I5245" s="11"/>
      <c r="J5245" s="11"/>
      <c r="K5245" s="11"/>
    </row>
    <row r="5246" spans="1:11">
      <c r="A5246" s="204"/>
      <c r="B5246" s="11"/>
      <c r="C5246" s="11"/>
      <c r="D5246" s="11"/>
      <c r="E5246" s="11"/>
      <c r="F5246" s="11"/>
      <c r="G5246" s="11"/>
      <c r="H5246" s="11"/>
      <c r="I5246" s="11"/>
      <c r="J5246" s="11"/>
      <c r="K5246" s="11"/>
    </row>
    <row r="5247" spans="1:11">
      <c r="A5247" s="204"/>
      <c r="B5247" s="11"/>
      <c r="C5247" s="11"/>
      <c r="D5247" s="11"/>
      <c r="E5247" s="11"/>
      <c r="F5247" s="11"/>
      <c r="G5247" s="11"/>
      <c r="H5247" s="11"/>
      <c r="I5247" s="11"/>
      <c r="J5247" s="11"/>
      <c r="K5247" s="11"/>
    </row>
    <row r="5248" spans="1:11">
      <c r="A5248" s="204"/>
      <c r="B5248" s="11"/>
      <c r="C5248" s="11"/>
      <c r="D5248" s="11"/>
      <c r="E5248" s="11"/>
      <c r="F5248" s="11"/>
      <c r="G5248" s="11"/>
      <c r="H5248" s="11"/>
      <c r="I5248" s="11"/>
      <c r="J5248" s="11"/>
      <c r="K5248" s="11"/>
    </row>
    <row r="5249" spans="1:11">
      <c r="A5249" s="204"/>
      <c r="B5249" s="11"/>
      <c r="C5249" s="11"/>
      <c r="D5249" s="11"/>
      <c r="E5249" s="11"/>
      <c r="F5249" s="11"/>
      <c r="G5249" s="11"/>
      <c r="H5249" s="11"/>
      <c r="I5249" s="11"/>
      <c r="J5249" s="11"/>
      <c r="K5249" s="11"/>
    </row>
    <row r="5250" spans="1:11">
      <c r="A5250" s="204"/>
      <c r="B5250" s="11"/>
      <c r="C5250" s="11"/>
      <c r="D5250" s="11"/>
      <c r="E5250" s="11"/>
      <c r="F5250" s="11"/>
      <c r="G5250" s="11"/>
      <c r="H5250" s="11"/>
      <c r="I5250" s="11"/>
      <c r="J5250" s="11"/>
      <c r="K5250" s="11"/>
    </row>
    <row r="5251" spans="1:11">
      <c r="A5251" s="204"/>
      <c r="B5251" s="11"/>
      <c r="C5251" s="11"/>
      <c r="D5251" s="11"/>
      <c r="E5251" s="11"/>
      <c r="F5251" s="11"/>
      <c r="G5251" s="11"/>
      <c r="H5251" s="11"/>
      <c r="I5251" s="11"/>
      <c r="J5251" s="11"/>
      <c r="K5251" s="11"/>
    </row>
    <row r="5252" spans="1:11">
      <c r="A5252" s="204"/>
      <c r="B5252" s="11"/>
      <c r="C5252" s="11"/>
      <c r="D5252" s="11"/>
      <c r="E5252" s="11"/>
      <c r="F5252" s="11"/>
      <c r="G5252" s="11"/>
      <c r="H5252" s="11"/>
      <c r="I5252" s="11"/>
      <c r="J5252" s="11"/>
      <c r="K5252" s="11"/>
    </row>
    <row r="5253" spans="1:11">
      <c r="A5253" s="204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</row>
    <row r="5254" spans="1:11">
      <c r="A5254" s="204"/>
      <c r="B5254" s="11"/>
      <c r="C5254" s="11"/>
      <c r="D5254" s="11"/>
      <c r="E5254" s="11"/>
      <c r="F5254" s="11"/>
      <c r="G5254" s="11"/>
      <c r="H5254" s="11"/>
      <c r="I5254" s="11"/>
      <c r="J5254" s="11"/>
      <c r="K5254" s="11"/>
    </row>
    <row r="5255" spans="1:11">
      <c r="A5255" s="204"/>
      <c r="B5255" s="11"/>
      <c r="C5255" s="11"/>
      <c r="D5255" s="11"/>
      <c r="E5255" s="11"/>
      <c r="F5255" s="11"/>
      <c r="G5255" s="11"/>
      <c r="H5255" s="11"/>
      <c r="I5255" s="11"/>
      <c r="J5255" s="11"/>
      <c r="K5255" s="11"/>
    </row>
    <row r="5256" spans="1:11">
      <c r="A5256" s="204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</row>
    <row r="5257" spans="1:11">
      <c r="A5257" s="204"/>
      <c r="B5257" s="11"/>
      <c r="C5257" s="11"/>
      <c r="D5257" s="11"/>
      <c r="E5257" s="11"/>
      <c r="F5257" s="11"/>
      <c r="G5257" s="11"/>
      <c r="H5257" s="11"/>
      <c r="I5257" s="11"/>
      <c r="J5257" s="11"/>
      <c r="K5257" s="11"/>
    </row>
    <row r="5258" spans="1:11">
      <c r="A5258" s="204"/>
      <c r="B5258" s="11"/>
      <c r="C5258" s="11"/>
      <c r="D5258" s="11"/>
      <c r="E5258" s="11"/>
      <c r="F5258" s="11"/>
      <c r="G5258" s="11"/>
      <c r="H5258" s="11"/>
      <c r="I5258" s="11"/>
      <c r="J5258" s="11"/>
      <c r="K5258" s="11"/>
    </row>
    <row r="5259" spans="1:11">
      <c r="A5259" s="204"/>
      <c r="B5259" s="11"/>
      <c r="C5259" s="11"/>
      <c r="D5259" s="11"/>
      <c r="E5259" s="11"/>
      <c r="F5259" s="11"/>
      <c r="G5259" s="11"/>
      <c r="H5259" s="11"/>
      <c r="I5259" s="11"/>
      <c r="J5259" s="11"/>
      <c r="K5259" s="11"/>
    </row>
    <row r="5260" spans="1:11">
      <c r="A5260" s="204"/>
      <c r="B5260" s="11"/>
      <c r="C5260" s="11"/>
      <c r="D5260" s="11"/>
      <c r="E5260" s="11"/>
      <c r="F5260" s="11"/>
      <c r="G5260" s="11"/>
      <c r="H5260" s="11"/>
      <c r="I5260" s="11"/>
      <c r="J5260" s="11"/>
      <c r="K5260" s="11"/>
    </row>
    <row r="5261" spans="1:11">
      <c r="A5261" s="204"/>
      <c r="B5261" s="11"/>
      <c r="C5261" s="11"/>
      <c r="D5261" s="11"/>
      <c r="E5261" s="11"/>
      <c r="F5261" s="11"/>
      <c r="G5261" s="11"/>
      <c r="H5261" s="11"/>
      <c r="I5261" s="11"/>
      <c r="J5261" s="11"/>
      <c r="K5261" s="11"/>
    </row>
    <row r="5262" spans="1:11">
      <c r="A5262" s="204"/>
      <c r="B5262" s="11"/>
      <c r="C5262" s="11"/>
      <c r="D5262" s="11"/>
      <c r="E5262" s="11"/>
      <c r="F5262" s="11"/>
      <c r="G5262" s="11"/>
      <c r="H5262" s="11"/>
      <c r="I5262" s="11"/>
      <c r="J5262" s="11"/>
      <c r="K5262" s="11"/>
    </row>
    <row r="5263" spans="1:11">
      <c r="A5263" s="204"/>
      <c r="B5263" s="11"/>
      <c r="C5263" s="11"/>
      <c r="D5263" s="11"/>
      <c r="E5263" s="11"/>
      <c r="F5263" s="11"/>
      <c r="G5263" s="11"/>
      <c r="H5263" s="11"/>
      <c r="I5263" s="11"/>
      <c r="J5263" s="11"/>
      <c r="K5263" s="11"/>
    </row>
    <row r="5264" spans="1:11">
      <c r="A5264" s="204"/>
      <c r="B5264" s="11"/>
      <c r="C5264" s="11"/>
      <c r="D5264" s="11"/>
      <c r="E5264" s="11"/>
      <c r="F5264" s="11"/>
      <c r="G5264" s="11"/>
      <c r="H5264" s="11"/>
      <c r="I5264" s="11"/>
      <c r="J5264" s="11"/>
      <c r="K5264" s="11"/>
    </row>
    <row r="5265" spans="1:11">
      <c r="A5265" s="204"/>
      <c r="B5265" s="11"/>
      <c r="C5265" s="11"/>
      <c r="D5265" s="11"/>
      <c r="E5265" s="11"/>
      <c r="F5265" s="11"/>
      <c r="G5265" s="11"/>
      <c r="H5265" s="11"/>
      <c r="I5265" s="11"/>
      <c r="J5265" s="11"/>
      <c r="K5265" s="11"/>
    </row>
    <row r="5266" spans="1:11">
      <c r="A5266" s="204"/>
      <c r="B5266" s="11"/>
      <c r="C5266" s="11"/>
      <c r="D5266" s="11"/>
      <c r="E5266" s="11"/>
      <c r="F5266" s="11"/>
      <c r="G5266" s="11"/>
      <c r="H5266" s="11"/>
      <c r="I5266" s="11"/>
      <c r="J5266" s="11"/>
      <c r="K5266" s="11"/>
    </row>
    <row r="5267" spans="1:11">
      <c r="A5267" s="204"/>
      <c r="B5267" s="11"/>
      <c r="C5267" s="11"/>
      <c r="D5267" s="11"/>
      <c r="E5267" s="11"/>
      <c r="F5267" s="11"/>
      <c r="G5267" s="11"/>
      <c r="H5267" s="11"/>
      <c r="I5267" s="11"/>
      <c r="J5267" s="11"/>
      <c r="K5267" s="11"/>
    </row>
    <row r="5268" spans="1:11">
      <c r="A5268" s="204"/>
      <c r="B5268" s="11"/>
      <c r="C5268" s="11"/>
      <c r="D5268" s="11"/>
      <c r="E5268" s="11"/>
      <c r="F5268" s="11"/>
      <c r="G5268" s="11"/>
      <c r="H5268" s="11"/>
      <c r="I5268" s="11"/>
      <c r="J5268" s="11"/>
      <c r="K5268" s="11"/>
    </row>
    <row r="5269" spans="1:11">
      <c r="A5269" s="204"/>
      <c r="B5269" s="11"/>
      <c r="C5269" s="11"/>
      <c r="D5269" s="11"/>
      <c r="E5269" s="11"/>
      <c r="F5269" s="11"/>
      <c r="G5269" s="11"/>
      <c r="H5269" s="11"/>
      <c r="I5269" s="11"/>
      <c r="J5269" s="11"/>
      <c r="K5269" s="11"/>
    </row>
    <row r="5270" spans="1:11">
      <c r="A5270" s="204"/>
      <c r="B5270" s="11"/>
      <c r="C5270" s="11"/>
      <c r="D5270" s="11"/>
      <c r="E5270" s="11"/>
      <c r="F5270" s="11"/>
      <c r="G5270" s="11"/>
      <c r="H5270" s="11"/>
      <c r="I5270" s="11"/>
      <c r="J5270" s="11"/>
      <c r="K5270" s="11"/>
    </row>
    <row r="5271" spans="1:11">
      <c r="A5271" s="204"/>
      <c r="B5271" s="11"/>
      <c r="C5271" s="11"/>
      <c r="D5271" s="11"/>
      <c r="E5271" s="11"/>
      <c r="F5271" s="11"/>
      <c r="G5271" s="11"/>
      <c r="H5271" s="11"/>
      <c r="I5271" s="11"/>
      <c r="J5271" s="11"/>
      <c r="K5271" s="11"/>
    </row>
    <row r="5272" spans="1:11">
      <c r="A5272" s="204"/>
      <c r="B5272" s="11"/>
      <c r="C5272" s="11"/>
      <c r="D5272" s="11"/>
      <c r="E5272" s="11"/>
      <c r="F5272" s="11"/>
      <c r="G5272" s="11"/>
      <c r="H5272" s="11"/>
      <c r="I5272" s="11"/>
      <c r="J5272" s="11"/>
      <c r="K5272" s="11"/>
    </row>
    <row r="5273" spans="1:11">
      <c r="A5273" s="204"/>
      <c r="B5273" s="11"/>
      <c r="C5273" s="11"/>
      <c r="D5273" s="11"/>
      <c r="E5273" s="11"/>
      <c r="F5273" s="11"/>
      <c r="G5273" s="11"/>
      <c r="H5273" s="11"/>
      <c r="I5273" s="11"/>
      <c r="J5273" s="11"/>
      <c r="K5273" s="11"/>
    </row>
    <row r="5274" spans="1:11">
      <c r="A5274" s="204"/>
      <c r="B5274" s="11"/>
      <c r="C5274" s="11"/>
      <c r="D5274" s="11"/>
      <c r="E5274" s="11"/>
      <c r="F5274" s="11"/>
      <c r="G5274" s="11"/>
      <c r="H5274" s="11"/>
      <c r="I5274" s="11"/>
      <c r="J5274" s="11"/>
      <c r="K5274" s="11"/>
    </row>
    <row r="5275" spans="1:11">
      <c r="A5275" s="204"/>
      <c r="B5275" s="11"/>
      <c r="C5275" s="11"/>
      <c r="D5275" s="11"/>
      <c r="E5275" s="11"/>
      <c r="F5275" s="11"/>
      <c r="G5275" s="11"/>
      <c r="H5275" s="11"/>
      <c r="I5275" s="11"/>
      <c r="J5275" s="11"/>
      <c r="K5275" s="11"/>
    </row>
    <row r="5276" spans="1:11">
      <c r="A5276" s="204"/>
      <c r="B5276" s="11"/>
      <c r="C5276" s="11"/>
      <c r="D5276" s="11"/>
      <c r="E5276" s="11"/>
      <c r="F5276" s="11"/>
      <c r="G5276" s="11"/>
      <c r="H5276" s="11"/>
      <c r="I5276" s="11"/>
      <c r="J5276" s="11"/>
      <c r="K5276" s="11"/>
    </row>
    <row r="5277" spans="1:11">
      <c r="A5277" s="204"/>
      <c r="B5277" s="11"/>
      <c r="C5277" s="11"/>
      <c r="D5277" s="11"/>
      <c r="E5277" s="11"/>
      <c r="F5277" s="11"/>
      <c r="G5277" s="11"/>
      <c r="H5277" s="11"/>
      <c r="I5277" s="11"/>
      <c r="J5277" s="11"/>
      <c r="K5277" s="11"/>
    </row>
    <row r="5278" spans="1:11">
      <c r="A5278" s="204"/>
      <c r="B5278" s="11"/>
      <c r="C5278" s="11"/>
      <c r="D5278" s="11"/>
      <c r="E5278" s="11"/>
      <c r="F5278" s="11"/>
      <c r="G5278" s="11"/>
      <c r="H5278" s="11"/>
      <c r="I5278" s="11"/>
      <c r="J5278" s="11"/>
      <c r="K5278" s="11"/>
    </row>
    <row r="5279" spans="1:11">
      <c r="A5279" s="204"/>
      <c r="B5279" s="11"/>
      <c r="C5279" s="11"/>
      <c r="D5279" s="11"/>
      <c r="E5279" s="11"/>
      <c r="F5279" s="11"/>
      <c r="G5279" s="11"/>
      <c r="H5279" s="11"/>
      <c r="I5279" s="11"/>
      <c r="J5279" s="11"/>
      <c r="K5279" s="11"/>
    </row>
    <row r="5280" spans="1:11">
      <c r="A5280" s="204"/>
      <c r="B5280" s="11"/>
      <c r="C5280" s="11"/>
      <c r="D5280" s="11"/>
      <c r="E5280" s="11"/>
      <c r="F5280" s="11"/>
      <c r="G5280" s="11"/>
      <c r="H5280" s="11"/>
      <c r="I5280" s="11"/>
      <c r="J5280" s="11"/>
      <c r="K5280" s="11"/>
    </row>
    <row r="5281" spans="1:11">
      <c r="A5281" s="204"/>
      <c r="B5281" s="11"/>
      <c r="C5281" s="11"/>
      <c r="D5281" s="11"/>
      <c r="E5281" s="11"/>
      <c r="F5281" s="11"/>
      <c r="G5281" s="11"/>
      <c r="H5281" s="11"/>
      <c r="I5281" s="11"/>
      <c r="J5281" s="11"/>
      <c r="K5281" s="11"/>
    </row>
    <row r="5282" spans="1:11">
      <c r="A5282" s="204"/>
      <c r="B5282" s="11"/>
      <c r="C5282" s="11"/>
      <c r="D5282" s="11"/>
      <c r="E5282" s="11"/>
      <c r="F5282" s="11"/>
      <c r="G5282" s="11"/>
      <c r="H5282" s="11"/>
      <c r="I5282" s="11"/>
      <c r="J5282" s="11"/>
      <c r="K5282" s="11"/>
    </row>
    <row r="5283" spans="1:11">
      <c r="A5283" s="204"/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</row>
    <row r="5284" spans="1:11">
      <c r="A5284" s="204"/>
      <c r="B5284" s="11"/>
      <c r="C5284" s="11"/>
      <c r="D5284" s="11"/>
      <c r="E5284" s="11"/>
      <c r="F5284" s="11"/>
      <c r="G5284" s="11"/>
      <c r="H5284" s="11"/>
      <c r="I5284" s="11"/>
      <c r="J5284" s="11"/>
      <c r="K5284" s="11"/>
    </row>
    <row r="5285" spans="1:11">
      <c r="A5285" s="204"/>
      <c r="B5285" s="11"/>
      <c r="C5285" s="11"/>
      <c r="D5285" s="11"/>
      <c r="E5285" s="11"/>
      <c r="F5285" s="11"/>
      <c r="G5285" s="11"/>
      <c r="H5285" s="11"/>
      <c r="I5285" s="11"/>
      <c r="J5285" s="11"/>
      <c r="K5285" s="11"/>
    </row>
    <row r="5286" spans="1:11">
      <c r="A5286" s="204"/>
      <c r="B5286" s="11"/>
      <c r="C5286" s="11"/>
      <c r="D5286" s="11"/>
      <c r="E5286" s="11"/>
      <c r="F5286" s="11"/>
      <c r="G5286" s="11"/>
      <c r="H5286" s="11"/>
      <c r="I5286" s="11"/>
      <c r="J5286" s="11"/>
      <c r="K5286" s="11"/>
    </row>
    <row r="5287" spans="1:11">
      <c r="A5287" s="204"/>
      <c r="B5287" s="11"/>
      <c r="C5287" s="11"/>
      <c r="D5287" s="11"/>
      <c r="E5287" s="11"/>
      <c r="F5287" s="11"/>
      <c r="G5287" s="11"/>
      <c r="H5287" s="11"/>
      <c r="I5287" s="11"/>
      <c r="J5287" s="11"/>
      <c r="K5287" s="11"/>
    </row>
    <row r="5288" spans="1:11">
      <c r="A5288" s="204"/>
      <c r="B5288" s="11"/>
      <c r="C5288" s="11"/>
      <c r="D5288" s="11"/>
      <c r="E5288" s="11"/>
      <c r="F5288" s="11"/>
      <c r="G5288" s="11"/>
      <c r="H5288" s="11"/>
      <c r="I5288" s="11"/>
      <c r="J5288" s="11"/>
      <c r="K5288" s="11"/>
    </row>
    <row r="5289" spans="1:11">
      <c r="A5289" s="204"/>
      <c r="B5289" s="11"/>
      <c r="C5289" s="11"/>
      <c r="D5289" s="11"/>
      <c r="E5289" s="11"/>
      <c r="F5289" s="11"/>
      <c r="G5289" s="11"/>
      <c r="H5289" s="11"/>
      <c r="I5289" s="11"/>
      <c r="J5289" s="11"/>
      <c r="K5289" s="11"/>
    </row>
    <row r="5290" spans="1:11">
      <c r="A5290" s="204"/>
      <c r="B5290" s="11"/>
      <c r="C5290" s="11"/>
      <c r="D5290" s="11"/>
      <c r="E5290" s="11"/>
      <c r="F5290" s="11"/>
      <c r="G5290" s="11"/>
      <c r="H5290" s="11"/>
      <c r="I5290" s="11"/>
      <c r="J5290" s="11"/>
      <c r="K5290" s="11"/>
    </row>
    <row r="5291" spans="1:11">
      <c r="A5291" s="204"/>
      <c r="B5291" s="11"/>
      <c r="C5291" s="11"/>
      <c r="D5291" s="11"/>
      <c r="E5291" s="11"/>
      <c r="F5291" s="11"/>
      <c r="G5291" s="11"/>
      <c r="H5291" s="11"/>
      <c r="I5291" s="11"/>
      <c r="J5291" s="11"/>
      <c r="K5291" s="11"/>
    </row>
    <row r="5292" spans="1:11">
      <c r="A5292" s="204"/>
      <c r="B5292" s="11"/>
      <c r="C5292" s="11"/>
      <c r="D5292" s="11"/>
      <c r="E5292" s="11"/>
      <c r="F5292" s="11"/>
      <c r="G5292" s="11"/>
      <c r="H5292" s="11"/>
      <c r="I5292" s="11"/>
      <c r="J5292" s="11"/>
      <c r="K5292" s="11"/>
    </row>
    <row r="5293" spans="1:11">
      <c r="A5293" s="204"/>
      <c r="B5293" s="11"/>
      <c r="C5293" s="11"/>
      <c r="D5293" s="11"/>
      <c r="E5293" s="11"/>
      <c r="F5293" s="11"/>
      <c r="G5293" s="11"/>
      <c r="H5293" s="11"/>
      <c r="I5293" s="11"/>
      <c r="J5293" s="11"/>
      <c r="K5293" s="11"/>
    </row>
    <row r="5294" spans="1:11">
      <c r="A5294" s="204"/>
      <c r="B5294" s="11"/>
      <c r="C5294" s="11"/>
      <c r="D5294" s="11"/>
      <c r="E5294" s="11"/>
      <c r="F5294" s="11"/>
      <c r="G5294" s="11"/>
      <c r="H5294" s="11"/>
      <c r="I5294" s="11"/>
      <c r="J5294" s="11"/>
      <c r="K5294" s="11"/>
    </row>
    <row r="5295" spans="1:11">
      <c r="A5295" s="204"/>
      <c r="B5295" s="11"/>
      <c r="C5295" s="11"/>
      <c r="D5295" s="11"/>
      <c r="E5295" s="11"/>
      <c r="F5295" s="11"/>
      <c r="G5295" s="11"/>
      <c r="H5295" s="11"/>
      <c r="I5295" s="11"/>
      <c r="J5295" s="11"/>
      <c r="K5295" s="11"/>
    </row>
    <row r="5296" spans="1:11">
      <c r="A5296" s="204"/>
      <c r="B5296" s="11"/>
      <c r="C5296" s="11"/>
      <c r="D5296" s="11"/>
      <c r="E5296" s="11"/>
      <c r="F5296" s="11"/>
      <c r="G5296" s="11"/>
      <c r="H5296" s="11"/>
      <c r="I5296" s="11"/>
      <c r="J5296" s="11"/>
      <c r="K5296" s="11"/>
    </row>
    <row r="5297" spans="1:11">
      <c r="A5297" s="204"/>
      <c r="B5297" s="11"/>
      <c r="C5297" s="11"/>
      <c r="D5297" s="11"/>
      <c r="E5297" s="11"/>
      <c r="F5297" s="11"/>
      <c r="G5297" s="11"/>
      <c r="H5297" s="11"/>
      <c r="I5297" s="11"/>
      <c r="J5297" s="11"/>
      <c r="K5297" s="11"/>
    </row>
    <row r="5298" spans="1:11">
      <c r="A5298" s="204"/>
      <c r="B5298" s="11"/>
      <c r="C5298" s="11"/>
      <c r="D5298" s="11"/>
      <c r="E5298" s="11"/>
      <c r="F5298" s="11"/>
      <c r="G5298" s="11"/>
      <c r="H5298" s="11"/>
      <c r="I5298" s="11"/>
      <c r="J5298" s="11"/>
      <c r="K5298" s="11"/>
    </row>
    <row r="5299" spans="1:11">
      <c r="A5299" s="204"/>
      <c r="B5299" s="11"/>
      <c r="C5299" s="11"/>
      <c r="D5299" s="11"/>
      <c r="E5299" s="11"/>
      <c r="F5299" s="11"/>
      <c r="G5299" s="11"/>
      <c r="H5299" s="11"/>
      <c r="I5299" s="11"/>
      <c r="J5299" s="11"/>
      <c r="K5299" s="11"/>
    </row>
    <row r="5300" spans="1:11">
      <c r="A5300" s="204"/>
      <c r="B5300" s="11"/>
      <c r="C5300" s="11"/>
      <c r="D5300" s="11"/>
      <c r="E5300" s="11"/>
      <c r="F5300" s="11"/>
      <c r="G5300" s="11"/>
      <c r="H5300" s="11"/>
      <c r="I5300" s="11"/>
      <c r="J5300" s="11"/>
      <c r="K5300" s="11"/>
    </row>
    <row r="5301" spans="1:11">
      <c r="A5301" s="204"/>
      <c r="B5301" s="11"/>
      <c r="C5301" s="11"/>
      <c r="D5301" s="11"/>
      <c r="E5301" s="11"/>
      <c r="F5301" s="11"/>
      <c r="G5301" s="11"/>
      <c r="H5301" s="11"/>
      <c r="I5301" s="11"/>
      <c r="J5301" s="11"/>
      <c r="K5301" s="11"/>
    </row>
    <row r="5302" spans="1:11">
      <c r="A5302" s="204"/>
      <c r="B5302" s="11"/>
      <c r="C5302" s="11"/>
      <c r="D5302" s="11"/>
      <c r="E5302" s="11"/>
      <c r="F5302" s="11"/>
      <c r="G5302" s="11"/>
      <c r="H5302" s="11"/>
      <c r="I5302" s="11"/>
      <c r="J5302" s="11"/>
      <c r="K5302" s="11"/>
    </row>
    <row r="5303" spans="1:11">
      <c r="A5303" s="204"/>
      <c r="B5303" s="11"/>
      <c r="C5303" s="11"/>
      <c r="D5303" s="11"/>
      <c r="E5303" s="11"/>
      <c r="F5303" s="11"/>
      <c r="G5303" s="11"/>
      <c r="H5303" s="11"/>
      <c r="I5303" s="11"/>
      <c r="J5303" s="11"/>
      <c r="K5303" s="11"/>
    </row>
    <row r="5304" spans="1:11">
      <c r="A5304" s="204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</row>
    <row r="5305" spans="1:11">
      <c r="A5305" s="204"/>
      <c r="B5305" s="11"/>
      <c r="C5305" s="11"/>
      <c r="D5305" s="11"/>
      <c r="E5305" s="11"/>
      <c r="F5305" s="11"/>
      <c r="G5305" s="11"/>
      <c r="H5305" s="11"/>
      <c r="I5305" s="11"/>
      <c r="J5305" s="11"/>
      <c r="K5305" s="11"/>
    </row>
    <row r="5306" spans="1:11">
      <c r="A5306" s="204"/>
      <c r="B5306" s="11"/>
      <c r="C5306" s="11"/>
      <c r="D5306" s="11"/>
      <c r="E5306" s="11"/>
      <c r="F5306" s="11"/>
      <c r="G5306" s="11"/>
      <c r="H5306" s="11"/>
      <c r="I5306" s="11"/>
      <c r="J5306" s="11"/>
      <c r="K5306" s="11"/>
    </row>
    <row r="5307" spans="1:11">
      <c r="A5307" s="204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</row>
    <row r="5308" spans="1:11">
      <c r="A5308" s="204"/>
      <c r="B5308" s="11"/>
      <c r="C5308" s="11"/>
      <c r="D5308" s="11"/>
      <c r="E5308" s="11"/>
      <c r="F5308" s="11"/>
      <c r="G5308" s="11"/>
      <c r="H5308" s="11"/>
      <c r="I5308" s="11"/>
      <c r="J5308" s="11"/>
      <c r="K5308" s="11"/>
    </row>
    <row r="5309" spans="1:11">
      <c r="A5309" s="204"/>
      <c r="B5309" s="11"/>
      <c r="C5309" s="11"/>
      <c r="D5309" s="11"/>
      <c r="E5309" s="11"/>
      <c r="F5309" s="11"/>
      <c r="G5309" s="11"/>
      <c r="H5309" s="11"/>
      <c r="I5309" s="11"/>
      <c r="J5309" s="11"/>
      <c r="K5309" s="11"/>
    </row>
    <row r="5310" spans="1:11">
      <c r="A5310" s="204"/>
      <c r="B5310" s="11"/>
      <c r="C5310" s="11"/>
      <c r="D5310" s="11"/>
      <c r="E5310" s="11"/>
      <c r="F5310" s="11"/>
      <c r="G5310" s="11"/>
      <c r="H5310" s="11"/>
      <c r="I5310" s="11"/>
      <c r="J5310" s="11"/>
      <c r="K5310" s="11"/>
    </row>
    <row r="5311" spans="1:11">
      <c r="A5311" s="204"/>
      <c r="B5311" s="11"/>
      <c r="C5311" s="11"/>
      <c r="D5311" s="11"/>
      <c r="E5311" s="11"/>
      <c r="F5311" s="11"/>
      <c r="G5311" s="11"/>
      <c r="H5311" s="11"/>
      <c r="I5311" s="11"/>
      <c r="J5311" s="11"/>
      <c r="K5311" s="11"/>
    </row>
    <row r="5312" spans="1:11">
      <c r="A5312" s="204"/>
      <c r="B5312" s="11"/>
      <c r="C5312" s="11"/>
      <c r="D5312" s="11"/>
      <c r="E5312" s="11"/>
      <c r="F5312" s="11"/>
      <c r="G5312" s="11"/>
      <c r="H5312" s="11"/>
      <c r="I5312" s="11"/>
      <c r="J5312" s="11"/>
      <c r="K5312" s="11"/>
    </row>
    <row r="5313" spans="1:11">
      <c r="A5313" s="204"/>
      <c r="B5313" s="11"/>
      <c r="C5313" s="11"/>
      <c r="D5313" s="11"/>
      <c r="E5313" s="11"/>
      <c r="F5313" s="11"/>
      <c r="G5313" s="11"/>
      <c r="H5313" s="11"/>
      <c r="I5313" s="11"/>
      <c r="J5313" s="11"/>
      <c r="K5313" s="11"/>
    </row>
    <row r="5314" spans="1:11">
      <c r="A5314" s="204"/>
      <c r="B5314" s="11"/>
      <c r="C5314" s="11"/>
      <c r="D5314" s="11"/>
      <c r="E5314" s="11"/>
      <c r="F5314" s="11"/>
      <c r="G5314" s="11"/>
      <c r="H5314" s="11"/>
      <c r="I5314" s="11"/>
      <c r="J5314" s="11"/>
      <c r="K5314" s="11"/>
    </row>
    <row r="5315" spans="1:11">
      <c r="A5315" s="204"/>
      <c r="B5315" s="11"/>
      <c r="C5315" s="11"/>
      <c r="D5315" s="11"/>
      <c r="E5315" s="11"/>
      <c r="F5315" s="11"/>
      <c r="G5315" s="11"/>
      <c r="H5315" s="11"/>
      <c r="I5315" s="11"/>
      <c r="J5315" s="11"/>
      <c r="K5315" s="11"/>
    </row>
    <row r="5316" spans="1:11">
      <c r="A5316" s="204"/>
      <c r="B5316" s="11"/>
      <c r="C5316" s="11"/>
      <c r="D5316" s="11"/>
      <c r="E5316" s="11"/>
      <c r="F5316" s="11"/>
      <c r="G5316" s="11"/>
      <c r="H5316" s="11"/>
      <c r="I5316" s="11"/>
      <c r="J5316" s="11"/>
      <c r="K5316" s="11"/>
    </row>
    <row r="5317" spans="1:11">
      <c r="A5317" s="204"/>
      <c r="B5317" s="11"/>
      <c r="C5317" s="11"/>
      <c r="D5317" s="11"/>
      <c r="E5317" s="11"/>
      <c r="F5317" s="11"/>
      <c r="G5317" s="11"/>
      <c r="H5317" s="11"/>
      <c r="I5317" s="11"/>
      <c r="J5317" s="11"/>
      <c r="K5317" s="11"/>
    </row>
    <row r="5318" spans="1:11">
      <c r="A5318" s="204"/>
      <c r="B5318" s="11"/>
      <c r="C5318" s="11"/>
      <c r="D5318" s="11"/>
      <c r="E5318" s="11"/>
      <c r="F5318" s="11"/>
      <c r="G5318" s="11"/>
      <c r="H5318" s="11"/>
      <c r="I5318" s="11"/>
      <c r="J5318" s="11"/>
      <c r="K5318" s="11"/>
    </row>
    <row r="5319" spans="1:11">
      <c r="A5319" s="204"/>
      <c r="B5319" s="11"/>
      <c r="C5319" s="11"/>
      <c r="D5319" s="11"/>
      <c r="E5319" s="11"/>
      <c r="F5319" s="11"/>
      <c r="G5319" s="11"/>
      <c r="H5319" s="11"/>
      <c r="I5319" s="11"/>
      <c r="J5319" s="11"/>
      <c r="K5319" s="11"/>
    </row>
    <row r="5320" spans="1:11">
      <c r="A5320" s="204"/>
      <c r="B5320" s="11"/>
      <c r="C5320" s="11"/>
      <c r="D5320" s="11"/>
      <c r="E5320" s="11"/>
      <c r="F5320" s="11"/>
      <c r="G5320" s="11"/>
      <c r="H5320" s="11"/>
      <c r="I5320" s="11"/>
      <c r="J5320" s="11"/>
      <c r="K5320" s="11"/>
    </row>
    <row r="5321" spans="1:11">
      <c r="A5321" s="204"/>
      <c r="B5321" s="11"/>
      <c r="C5321" s="11"/>
      <c r="D5321" s="11"/>
      <c r="E5321" s="11"/>
      <c r="F5321" s="11"/>
      <c r="G5321" s="11"/>
      <c r="H5321" s="11"/>
      <c r="I5321" s="11"/>
      <c r="J5321" s="11"/>
      <c r="K5321" s="11"/>
    </row>
    <row r="5322" spans="1:11">
      <c r="A5322" s="204"/>
      <c r="B5322" s="11"/>
      <c r="C5322" s="11"/>
      <c r="D5322" s="11"/>
      <c r="E5322" s="11"/>
      <c r="F5322" s="11"/>
      <c r="G5322" s="11"/>
      <c r="H5322" s="11"/>
      <c r="I5322" s="11"/>
      <c r="J5322" s="11"/>
      <c r="K5322" s="11"/>
    </row>
    <row r="5323" spans="1:11">
      <c r="A5323" s="204"/>
      <c r="B5323" s="11"/>
      <c r="C5323" s="11"/>
      <c r="D5323" s="11"/>
      <c r="E5323" s="11"/>
      <c r="F5323" s="11"/>
      <c r="G5323" s="11"/>
      <c r="H5323" s="11"/>
      <c r="I5323" s="11"/>
      <c r="J5323" s="11"/>
      <c r="K5323" s="11"/>
    </row>
    <row r="5324" spans="1:11">
      <c r="A5324" s="204"/>
      <c r="B5324" s="11"/>
      <c r="C5324" s="11"/>
      <c r="D5324" s="11"/>
      <c r="E5324" s="11"/>
      <c r="F5324" s="11"/>
      <c r="G5324" s="11"/>
      <c r="H5324" s="11"/>
      <c r="I5324" s="11"/>
      <c r="J5324" s="11"/>
      <c r="K5324" s="11"/>
    </row>
    <row r="5325" spans="1:11">
      <c r="A5325" s="204"/>
      <c r="B5325" s="11"/>
      <c r="C5325" s="11"/>
      <c r="D5325" s="11"/>
      <c r="E5325" s="11"/>
      <c r="F5325" s="11"/>
      <c r="G5325" s="11"/>
      <c r="H5325" s="11"/>
      <c r="I5325" s="11"/>
      <c r="J5325" s="11"/>
      <c r="K5325" s="11"/>
    </row>
    <row r="5326" spans="1:11">
      <c r="A5326" s="204"/>
      <c r="B5326" s="11"/>
      <c r="C5326" s="11"/>
      <c r="D5326" s="11"/>
      <c r="E5326" s="11"/>
      <c r="F5326" s="11"/>
      <c r="G5326" s="11"/>
      <c r="H5326" s="11"/>
      <c r="I5326" s="11"/>
      <c r="J5326" s="11"/>
      <c r="K5326" s="11"/>
    </row>
    <row r="5327" spans="1:11">
      <c r="A5327" s="204"/>
      <c r="B5327" s="11"/>
      <c r="C5327" s="11"/>
      <c r="D5327" s="11"/>
      <c r="E5327" s="11"/>
      <c r="F5327" s="11"/>
      <c r="G5327" s="11"/>
      <c r="H5327" s="11"/>
      <c r="I5327" s="11"/>
      <c r="J5327" s="11"/>
      <c r="K5327" s="11"/>
    </row>
    <row r="5328" spans="1:11">
      <c r="A5328" s="204"/>
      <c r="B5328" s="11"/>
      <c r="C5328" s="11"/>
      <c r="D5328" s="11"/>
      <c r="E5328" s="11"/>
      <c r="F5328" s="11"/>
      <c r="G5328" s="11"/>
      <c r="H5328" s="11"/>
      <c r="I5328" s="11"/>
      <c r="J5328" s="11"/>
      <c r="K5328" s="11"/>
    </row>
    <row r="5329" spans="1:11">
      <c r="A5329" s="204"/>
      <c r="B5329" s="11"/>
      <c r="C5329" s="11"/>
      <c r="D5329" s="11"/>
      <c r="E5329" s="11"/>
      <c r="F5329" s="11"/>
      <c r="G5329" s="11"/>
      <c r="H5329" s="11"/>
      <c r="I5329" s="11"/>
      <c r="J5329" s="11"/>
      <c r="K5329" s="11"/>
    </row>
    <row r="5330" spans="1:11">
      <c r="A5330" s="204"/>
      <c r="B5330" s="11"/>
      <c r="C5330" s="11"/>
      <c r="D5330" s="11"/>
      <c r="E5330" s="11"/>
      <c r="F5330" s="11"/>
      <c r="G5330" s="11"/>
      <c r="H5330" s="11"/>
      <c r="I5330" s="11"/>
      <c r="J5330" s="11"/>
      <c r="K5330" s="11"/>
    </row>
    <row r="5331" spans="1:11">
      <c r="A5331" s="204"/>
      <c r="B5331" s="11"/>
      <c r="C5331" s="11"/>
      <c r="D5331" s="11"/>
      <c r="E5331" s="11"/>
      <c r="F5331" s="11"/>
      <c r="G5331" s="11"/>
      <c r="H5331" s="11"/>
      <c r="I5331" s="11"/>
      <c r="J5331" s="11"/>
      <c r="K5331" s="11"/>
    </row>
    <row r="5332" spans="1:11">
      <c r="A5332" s="204"/>
      <c r="B5332" s="11"/>
      <c r="C5332" s="11"/>
      <c r="D5332" s="11"/>
      <c r="E5332" s="11"/>
      <c r="F5332" s="11"/>
      <c r="G5332" s="11"/>
      <c r="H5332" s="11"/>
      <c r="I5332" s="11"/>
      <c r="J5332" s="11"/>
      <c r="K5332" s="11"/>
    </row>
    <row r="5333" spans="1:11">
      <c r="A5333" s="204"/>
      <c r="B5333" s="11"/>
      <c r="C5333" s="11"/>
      <c r="D5333" s="11"/>
      <c r="E5333" s="11"/>
      <c r="F5333" s="11"/>
      <c r="G5333" s="11"/>
      <c r="H5333" s="11"/>
      <c r="I5333" s="11"/>
      <c r="J5333" s="11"/>
      <c r="K5333" s="11"/>
    </row>
    <row r="5334" spans="1:11">
      <c r="A5334" s="204"/>
      <c r="B5334" s="11"/>
      <c r="C5334" s="11"/>
      <c r="D5334" s="11"/>
      <c r="E5334" s="11"/>
      <c r="F5334" s="11"/>
      <c r="G5334" s="11"/>
      <c r="H5334" s="11"/>
      <c r="I5334" s="11"/>
      <c r="J5334" s="11"/>
      <c r="K5334" s="11"/>
    </row>
    <row r="5335" spans="1:11">
      <c r="A5335" s="204"/>
      <c r="B5335" s="11"/>
      <c r="C5335" s="11"/>
      <c r="D5335" s="11"/>
      <c r="E5335" s="11"/>
      <c r="F5335" s="11"/>
      <c r="G5335" s="11"/>
      <c r="H5335" s="11"/>
      <c r="I5335" s="11"/>
      <c r="J5335" s="11"/>
      <c r="K5335" s="11"/>
    </row>
    <row r="5336" spans="1:11">
      <c r="A5336" s="204"/>
      <c r="B5336" s="11"/>
      <c r="C5336" s="11"/>
      <c r="D5336" s="11"/>
      <c r="E5336" s="11"/>
      <c r="F5336" s="11"/>
      <c r="G5336" s="11"/>
      <c r="H5336" s="11"/>
      <c r="I5336" s="11"/>
      <c r="J5336" s="11"/>
      <c r="K5336" s="11"/>
    </row>
    <row r="5337" spans="1:11">
      <c r="A5337" s="204"/>
      <c r="B5337" s="11"/>
      <c r="C5337" s="11"/>
      <c r="D5337" s="11"/>
      <c r="E5337" s="11"/>
      <c r="F5337" s="11"/>
      <c r="G5337" s="11"/>
      <c r="H5337" s="11"/>
      <c r="I5337" s="11"/>
      <c r="J5337" s="11"/>
      <c r="K5337" s="11"/>
    </row>
    <row r="5338" spans="1:11">
      <c r="A5338" s="204"/>
      <c r="B5338" s="11"/>
      <c r="C5338" s="11"/>
      <c r="D5338" s="11"/>
      <c r="E5338" s="11"/>
      <c r="F5338" s="11"/>
      <c r="G5338" s="11"/>
      <c r="H5338" s="11"/>
      <c r="I5338" s="11"/>
      <c r="J5338" s="11"/>
      <c r="K5338" s="11"/>
    </row>
    <row r="5339" spans="1:11">
      <c r="A5339" s="204"/>
      <c r="B5339" s="11"/>
      <c r="C5339" s="11"/>
      <c r="D5339" s="11"/>
      <c r="E5339" s="11"/>
      <c r="F5339" s="11"/>
      <c r="G5339" s="11"/>
      <c r="H5339" s="11"/>
      <c r="I5339" s="11"/>
      <c r="J5339" s="11"/>
      <c r="K5339" s="11"/>
    </row>
    <row r="5340" spans="1:11">
      <c r="A5340" s="204"/>
      <c r="B5340" s="11"/>
      <c r="C5340" s="11"/>
      <c r="D5340" s="11"/>
      <c r="E5340" s="11"/>
      <c r="F5340" s="11"/>
      <c r="G5340" s="11"/>
      <c r="H5340" s="11"/>
      <c r="I5340" s="11"/>
      <c r="J5340" s="11"/>
      <c r="K5340" s="11"/>
    </row>
    <row r="5341" spans="1:11">
      <c r="A5341" s="204"/>
      <c r="B5341" s="11"/>
      <c r="C5341" s="11"/>
      <c r="D5341" s="11"/>
      <c r="E5341" s="11"/>
      <c r="F5341" s="11"/>
      <c r="G5341" s="11"/>
      <c r="H5341" s="11"/>
      <c r="I5341" s="11"/>
      <c r="J5341" s="11"/>
      <c r="K5341" s="11"/>
    </row>
    <row r="5342" spans="1:11">
      <c r="A5342" s="204"/>
      <c r="B5342" s="11"/>
      <c r="C5342" s="11"/>
      <c r="D5342" s="11"/>
      <c r="E5342" s="11"/>
      <c r="F5342" s="11"/>
      <c r="G5342" s="11"/>
      <c r="H5342" s="11"/>
      <c r="I5342" s="11"/>
      <c r="J5342" s="11"/>
      <c r="K5342" s="11"/>
    </row>
    <row r="5343" spans="1:11">
      <c r="A5343" s="204"/>
      <c r="B5343" s="11"/>
      <c r="C5343" s="11"/>
      <c r="D5343" s="11"/>
      <c r="E5343" s="11"/>
      <c r="F5343" s="11"/>
      <c r="G5343" s="11"/>
      <c r="H5343" s="11"/>
      <c r="I5343" s="11"/>
      <c r="J5343" s="11"/>
      <c r="K5343" s="11"/>
    </row>
    <row r="5344" spans="1:11">
      <c r="A5344" s="204"/>
      <c r="B5344" s="11"/>
      <c r="C5344" s="11"/>
      <c r="D5344" s="11"/>
      <c r="E5344" s="11"/>
      <c r="F5344" s="11"/>
      <c r="G5344" s="11"/>
      <c r="H5344" s="11"/>
      <c r="I5344" s="11"/>
      <c r="J5344" s="11"/>
      <c r="K5344" s="11"/>
    </row>
    <row r="5345" spans="1:11">
      <c r="A5345" s="204"/>
      <c r="B5345" s="11"/>
      <c r="C5345" s="11"/>
      <c r="D5345" s="11"/>
      <c r="E5345" s="11"/>
      <c r="F5345" s="11"/>
      <c r="G5345" s="11"/>
      <c r="H5345" s="11"/>
      <c r="I5345" s="11"/>
      <c r="J5345" s="11"/>
      <c r="K5345" s="11"/>
    </row>
    <row r="5346" spans="1:11">
      <c r="A5346" s="204"/>
      <c r="B5346" s="11"/>
      <c r="C5346" s="11"/>
      <c r="D5346" s="11"/>
      <c r="E5346" s="11"/>
      <c r="F5346" s="11"/>
      <c r="G5346" s="11"/>
      <c r="H5346" s="11"/>
      <c r="I5346" s="11"/>
      <c r="J5346" s="11"/>
      <c r="K5346" s="11"/>
    </row>
    <row r="5347" spans="1:11">
      <c r="A5347" s="204"/>
      <c r="B5347" s="11"/>
      <c r="C5347" s="11"/>
      <c r="D5347" s="11"/>
      <c r="E5347" s="11"/>
      <c r="F5347" s="11"/>
      <c r="G5347" s="11"/>
      <c r="H5347" s="11"/>
      <c r="I5347" s="11"/>
      <c r="J5347" s="11"/>
      <c r="K5347" s="11"/>
    </row>
    <row r="5348" spans="1:11">
      <c r="A5348" s="204"/>
      <c r="B5348" s="11"/>
      <c r="C5348" s="11"/>
      <c r="D5348" s="11"/>
      <c r="E5348" s="11"/>
      <c r="F5348" s="11"/>
      <c r="G5348" s="11"/>
      <c r="H5348" s="11"/>
      <c r="I5348" s="11"/>
      <c r="J5348" s="11"/>
      <c r="K5348" s="11"/>
    </row>
    <row r="5349" spans="1:11">
      <c r="A5349" s="204"/>
      <c r="B5349" s="11"/>
      <c r="C5349" s="11"/>
      <c r="D5349" s="11"/>
      <c r="E5349" s="11"/>
      <c r="F5349" s="11"/>
      <c r="G5349" s="11"/>
      <c r="H5349" s="11"/>
      <c r="I5349" s="11"/>
      <c r="J5349" s="11"/>
      <c r="K5349" s="11"/>
    </row>
    <row r="5350" spans="1:11">
      <c r="A5350" s="204"/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</row>
    <row r="5351" spans="1:11">
      <c r="A5351" s="204"/>
      <c r="B5351" s="11"/>
      <c r="C5351" s="11"/>
      <c r="D5351" s="11"/>
      <c r="E5351" s="11"/>
      <c r="F5351" s="11"/>
      <c r="G5351" s="11"/>
      <c r="H5351" s="11"/>
      <c r="I5351" s="11"/>
      <c r="J5351" s="11"/>
      <c r="K5351" s="11"/>
    </row>
    <row r="5352" spans="1:11">
      <c r="A5352" s="204"/>
      <c r="B5352" s="11"/>
      <c r="C5352" s="11"/>
      <c r="D5352" s="11"/>
      <c r="E5352" s="11"/>
      <c r="F5352" s="11"/>
      <c r="G5352" s="11"/>
      <c r="H5352" s="11"/>
      <c r="I5352" s="11"/>
      <c r="J5352" s="11"/>
      <c r="K5352" s="11"/>
    </row>
    <row r="5353" spans="1:11">
      <c r="A5353" s="204"/>
      <c r="B5353" s="11"/>
      <c r="C5353" s="11"/>
      <c r="D5353" s="11"/>
      <c r="E5353" s="11"/>
      <c r="F5353" s="11"/>
      <c r="G5353" s="11"/>
      <c r="H5353" s="11"/>
      <c r="I5353" s="11"/>
      <c r="J5353" s="11"/>
      <c r="K5353" s="11"/>
    </row>
    <row r="5354" spans="1:11">
      <c r="A5354" s="204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</row>
    <row r="5355" spans="1:11">
      <c r="A5355" s="204"/>
      <c r="B5355" s="11"/>
      <c r="C5355" s="11"/>
      <c r="D5355" s="11"/>
      <c r="E5355" s="11"/>
      <c r="F5355" s="11"/>
      <c r="G5355" s="11"/>
      <c r="H5355" s="11"/>
      <c r="I5355" s="11"/>
      <c r="J5355" s="11"/>
      <c r="K5355" s="11"/>
    </row>
    <row r="5356" spans="1:11">
      <c r="A5356" s="204"/>
      <c r="B5356" s="11"/>
      <c r="C5356" s="11"/>
      <c r="D5356" s="11"/>
      <c r="E5356" s="11"/>
      <c r="F5356" s="11"/>
      <c r="G5356" s="11"/>
      <c r="H5356" s="11"/>
      <c r="I5356" s="11"/>
      <c r="J5356" s="11"/>
      <c r="K5356" s="11"/>
    </row>
    <row r="5357" spans="1:11">
      <c r="A5357" s="204"/>
      <c r="B5357" s="11"/>
      <c r="C5357" s="11"/>
      <c r="D5357" s="11"/>
      <c r="E5357" s="11"/>
      <c r="F5357" s="11"/>
      <c r="G5357" s="11"/>
      <c r="H5357" s="11"/>
      <c r="I5357" s="11"/>
      <c r="J5357" s="11"/>
      <c r="K5357" s="11"/>
    </row>
    <row r="5358" spans="1:11">
      <c r="A5358" s="204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</row>
    <row r="5359" spans="1:11">
      <c r="A5359" s="204"/>
      <c r="B5359" s="11"/>
      <c r="C5359" s="11"/>
      <c r="D5359" s="11"/>
      <c r="E5359" s="11"/>
      <c r="F5359" s="11"/>
      <c r="G5359" s="11"/>
      <c r="H5359" s="11"/>
      <c r="I5359" s="11"/>
      <c r="J5359" s="11"/>
      <c r="K5359" s="11"/>
    </row>
    <row r="5360" spans="1:11">
      <c r="A5360" s="204"/>
      <c r="B5360" s="11"/>
      <c r="C5360" s="11"/>
      <c r="D5360" s="11"/>
      <c r="E5360" s="11"/>
      <c r="F5360" s="11"/>
      <c r="G5360" s="11"/>
      <c r="H5360" s="11"/>
      <c r="I5360" s="11"/>
      <c r="J5360" s="11"/>
      <c r="K5360" s="11"/>
    </row>
    <row r="5361" spans="1:11">
      <c r="A5361" s="204"/>
      <c r="B5361" s="11"/>
      <c r="C5361" s="11"/>
      <c r="D5361" s="11"/>
      <c r="E5361" s="11"/>
      <c r="F5361" s="11"/>
      <c r="G5361" s="11"/>
      <c r="H5361" s="11"/>
      <c r="I5361" s="11"/>
      <c r="J5361" s="11"/>
      <c r="K5361" s="11"/>
    </row>
    <row r="5362" spans="1:11">
      <c r="A5362" s="204"/>
      <c r="B5362" s="11"/>
      <c r="C5362" s="11"/>
      <c r="D5362" s="11"/>
      <c r="E5362" s="11"/>
      <c r="F5362" s="11"/>
      <c r="G5362" s="11"/>
      <c r="H5362" s="11"/>
      <c r="I5362" s="11"/>
      <c r="J5362" s="11"/>
      <c r="K5362" s="11"/>
    </row>
    <row r="5363" spans="1:11">
      <c r="A5363" s="204"/>
      <c r="B5363" s="11"/>
      <c r="C5363" s="11"/>
      <c r="D5363" s="11"/>
      <c r="E5363" s="11"/>
      <c r="F5363" s="11"/>
      <c r="G5363" s="11"/>
      <c r="H5363" s="11"/>
      <c r="I5363" s="11"/>
      <c r="J5363" s="11"/>
      <c r="K5363" s="11"/>
    </row>
    <row r="5364" spans="1:11">
      <c r="A5364" s="204"/>
      <c r="B5364" s="11"/>
      <c r="C5364" s="11"/>
      <c r="D5364" s="11"/>
      <c r="E5364" s="11"/>
      <c r="F5364" s="11"/>
      <c r="G5364" s="11"/>
      <c r="H5364" s="11"/>
      <c r="I5364" s="11"/>
      <c r="J5364" s="11"/>
      <c r="K5364" s="11"/>
    </row>
    <row r="5365" spans="1:11">
      <c r="A5365" s="204"/>
      <c r="B5365" s="11"/>
      <c r="C5365" s="11"/>
      <c r="D5365" s="11"/>
      <c r="E5365" s="11"/>
      <c r="F5365" s="11"/>
      <c r="G5365" s="11"/>
      <c r="H5365" s="11"/>
      <c r="I5365" s="11"/>
      <c r="J5365" s="11"/>
      <c r="K5365" s="11"/>
    </row>
    <row r="5366" spans="1:11">
      <c r="A5366" s="204"/>
      <c r="B5366" s="11"/>
      <c r="C5366" s="11"/>
      <c r="D5366" s="11"/>
      <c r="E5366" s="11"/>
      <c r="F5366" s="11"/>
      <c r="G5366" s="11"/>
      <c r="H5366" s="11"/>
      <c r="I5366" s="11"/>
      <c r="J5366" s="11"/>
      <c r="K5366" s="11"/>
    </row>
    <row r="5367" spans="1:11">
      <c r="A5367" s="204"/>
      <c r="B5367" s="11"/>
      <c r="C5367" s="11"/>
      <c r="D5367" s="11"/>
      <c r="E5367" s="11"/>
      <c r="F5367" s="11"/>
      <c r="G5367" s="11"/>
      <c r="H5367" s="11"/>
      <c r="I5367" s="11"/>
      <c r="J5367" s="11"/>
      <c r="K5367" s="11"/>
    </row>
    <row r="5368" spans="1:11">
      <c r="A5368" s="204"/>
      <c r="B5368" s="11"/>
      <c r="C5368" s="11"/>
      <c r="D5368" s="11"/>
      <c r="E5368" s="11"/>
      <c r="F5368" s="11"/>
      <c r="G5368" s="11"/>
      <c r="H5368" s="11"/>
      <c r="I5368" s="11"/>
      <c r="J5368" s="11"/>
      <c r="K5368" s="11"/>
    </row>
    <row r="5369" spans="1:11">
      <c r="A5369" s="204"/>
      <c r="B5369" s="11"/>
      <c r="C5369" s="11"/>
      <c r="D5369" s="11"/>
      <c r="E5369" s="11"/>
      <c r="F5369" s="11"/>
      <c r="G5369" s="11"/>
      <c r="H5369" s="11"/>
      <c r="I5369" s="11"/>
      <c r="J5369" s="11"/>
      <c r="K5369" s="11"/>
    </row>
    <row r="5370" spans="1:11">
      <c r="A5370" s="204"/>
      <c r="B5370" s="11"/>
      <c r="C5370" s="11"/>
      <c r="D5370" s="11"/>
      <c r="E5370" s="11"/>
      <c r="F5370" s="11"/>
      <c r="G5370" s="11"/>
      <c r="H5370" s="11"/>
      <c r="I5370" s="11"/>
      <c r="J5370" s="11"/>
      <c r="K5370" s="11"/>
    </row>
    <row r="5371" spans="1:11">
      <c r="A5371" s="204"/>
      <c r="B5371" s="11"/>
      <c r="C5371" s="11"/>
      <c r="D5371" s="11"/>
      <c r="E5371" s="11"/>
      <c r="F5371" s="11"/>
      <c r="G5371" s="11"/>
      <c r="H5371" s="11"/>
      <c r="I5371" s="11"/>
      <c r="J5371" s="11"/>
      <c r="K5371" s="11"/>
    </row>
    <row r="5372" spans="1:11">
      <c r="A5372" s="204"/>
      <c r="B5372" s="11"/>
      <c r="C5372" s="11"/>
      <c r="D5372" s="11"/>
      <c r="E5372" s="11"/>
      <c r="F5372" s="11"/>
      <c r="G5372" s="11"/>
      <c r="H5372" s="11"/>
      <c r="I5372" s="11"/>
      <c r="J5372" s="11"/>
      <c r="K5372" s="11"/>
    </row>
    <row r="5373" spans="1:11">
      <c r="A5373" s="204"/>
      <c r="B5373" s="11"/>
      <c r="C5373" s="11"/>
      <c r="D5373" s="11"/>
      <c r="E5373" s="11"/>
      <c r="F5373" s="11"/>
      <c r="G5373" s="11"/>
      <c r="H5373" s="11"/>
      <c r="I5373" s="11"/>
      <c r="J5373" s="11"/>
      <c r="K5373" s="11"/>
    </row>
    <row r="5374" spans="1:11">
      <c r="A5374" s="204"/>
      <c r="B5374" s="11"/>
      <c r="C5374" s="11"/>
      <c r="D5374" s="11"/>
      <c r="E5374" s="11"/>
      <c r="F5374" s="11"/>
      <c r="G5374" s="11"/>
      <c r="H5374" s="11"/>
      <c r="I5374" s="11"/>
      <c r="J5374" s="11"/>
      <c r="K5374" s="11"/>
    </row>
    <row r="5375" spans="1:11">
      <c r="A5375" s="204"/>
      <c r="B5375" s="11"/>
      <c r="C5375" s="11"/>
      <c r="D5375" s="11"/>
      <c r="E5375" s="11"/>
      <c r="F5375" s="11"/>
      <c r="G5375" s="11"/>
      <c r="H5375" s="11"/>
      <c r="I5375" s="11"/>
      <c r="J5375" s="11"/>
      <c r="K5375" s="11"/>
    </row>
    <row r="5376" spans="1:11">
      <c r="A5376" s="204"/>
      <c r="B5376" s="11"/>
      <c r="C5376" s="11"/>
      <c r="D5376" s="11"/>
      <c r="E5376" s="11"/>
      <c r="F5376" s="11"/>
      <c r="G5376" s="11"/>
      <c r="H5376" s="11"/>
      <c r="I5376" s="11"/>
      <c r="J5376" s="11"/>
      <c r="K5376" s="11"/>
    </row>
    <row r="5377" spans="1:11">
      <c r="A5377" s="204"/>
      <c r="B5377" s="11"/>
      <c r="C5377" s="11"/>
      <c r="D5377" s="11"/>
      <c r="E5377" s="11"/>
      <c r="F5377" s="11"/>
      <c r="G5377" s="11"/>
      <c r="H5377" s="11"/>
      <c r="I5377" s="11"/>
      <c r="J5377" s="11"/>
      <c r="K5377" s="11"/>
    </row>
    <row r="5378" spans="1:11">
      <c r="A5378" s="204"/>
      <c r="B5378" s="11"/>
      <c r="C5378" s="11"/>
      <c r="D5378" s="11"/>
      <c r="E5378" s="11"/>
      <c r="F5378" s="11"/>
      <c r="G5378" s="11"/>
      <c r="H5378" s="11"/>
      <c r="I5378" s="11"/>
      <c r="J5378" s="11"/>
      <c r="K5378" s="11"/>
    </row>
    <row r="5379" spans="1:11">
      <c r="A5379" s="204"/>
      <c r="B5379" s="11"/>
      <c r="C5379" s="11"/>
      <c r="D5379" s="11"/>
      <c r="E5379" s="11"/>
      <c r="F5379" s="11"/>
      <c r="G5379" s="11"/>
      <c r="H5379" s="11"/>
      <c r="I5379" s="11"/>
      <c r="J5379" s="11"/>
      <c r="K5379" s="11"/>
    </row>
    <row r="5380" spans="1:11">
      <c r="A5380" s="204"/>
      <c r="B5380" s="11"/>
      <c r="C5380" s="11"/>
      <c r="D5380" s="11"/>
      <c r="E5380" s="11"/>
      <c r="F5380" s="11"/>
      <c r="G5380" s="11"/>
      <c r="H5380" s="11"/>
      <c r="I5380" s="11"/>
      <c r="J5380" s="11"/>
      <c r="K5380" s="11"/>
    </row>
    <row r="5381" spans="1:11">
      <c r="A5381" s="204"/>
      <c r="B5381" s="11"/>
      <c r="C5381" s="11"/>
      <c r="D5381" s="11"/>
      <c r="E5381" s="11"/>
      <c r="F5381" s="11"/>
      <c r="G5381" s="11"/>
      <c r="H5381" s="11"/>
      <c r="I5381" s="11"/>
      <c r="J5381" s="11"/>
      <c r="K5381" s="11"/>
    </row>
    <row r="5382" spans="1:11">
      <c r="A5382" s="204"/>
      <c r="B5382" s="11"/>
      <c r="C5382" s="11"/>
      <c r="D5382" s="11"/>
      <c r="E5382" s="11"/>
      <c r="F5382" s="11"/>
      <c r="G5382" s="11"/>
      <c r="H5382" s="11"/>
      <c r="I5382" s="11"/>
      <c r="J5382" s="11"/>
      <c r="K5382" s="11"/>
    </row>
    <row r="5383" spans="1:11">
      <c r="A5383" s="204"/>
      <c r="B5383" s="11"/>
      <c r="C5383" s="11"/>
      <c r="D5383" s="11"/>
      <c r="E5383" s="11"/>
      <c r="F5383" s="11"/>
      <c r="G5383" s="11"/>
      <c r="H5383" s="11"/>
      <c r="I5383" s="11"/>
      <c r="J5383" s="11"/>
      <c r="K5383" s="11"/>
    </row>
    <row r="5384" spans="1:11">
      <c r="A5384" s="204"/>
      <c r="B5384" s="11"/>
      <c r="C5384" s="11"/>
      <c r="D5384" s="11"/>
      <c r="E5384" s="11"/>
      <c r="F5384" s="11"/>
      <c r="G5384" s="11"/>
      <c r="H5384" s="11"/>
      <c r="I5384" s="11"/>
      <c r="J5384" s="11"/>
      <c r="K5384" s="11"/>
    </row>
    <row r="5385" spans="1:11">
      <c r="A5385" s="204"/>
      <c r="B5385" s="11"/>
      <c r="C5385" s="11"/>
      <c r="D5385" s="11"/>
      <c r="E5385" s="11"/>
      <c r="F5385" s="11"/>
      <c r="G5385" s="11"/>
      <c r="H5385" s="11"/>
      <c r="I5385" s="11"/>
      <c r="J5385" s="11"/>
      <c r="K5385" s="11"/>
    </row>
    <row r="5386" spans="1:11">
      <c r="A5386" s="204"/>
      <c r="B5386" s="11"/>
      <c r="C5386" s="11"/>
      <c r="D5386" s="11"/>
      <c r="E5386" s="11"/>
      <c r="F5386" s="11"/>
      <c r="G5386" s="11"/>
      <c r="H5386" s="11"/>
      <c r="I5386" s="11"/>
      <c r="J5386" s="11"/>
      <c r="K5386" s="11"/>
    </row>
    <row r="5387" spans="1:11">
      <c r="A5387" s="204"/>
      <c r="B5387" s="11"/>
      <c r="C5387" s="11"/>
      <c r="D5387" s="11"/>
      <c r="E5387" s="11"/>
      <c r="F5387" s="11"/>
      <c r="G5387" s="11"/>
      <c r="H5387" s="11"/>
      <c r="I5387" s="11"/>
      <c r="J5387" s="11"/>
      <c r="K5387" s="11"/>
    </row>
    <row r="5388" spans="1:11">
      <c r="A5388" s="204"/>
      <c r="B5388" s="11"/>
      <c r="C5388" s="11"/>
      <c r="D5388" s="11"/>
      <c r="E5388" s="11"/>
      <c r="F5388" s="11"/>
      <c r="G5388" s="11"/>
      <c r="H5388" s="11"/>
      <c r="I5388" s="11"/>
      <c r="J5388" s="11"/>
      <c r="K5388" s="11"/>
    </row>
    <row r="5389" spans="1:11">
      <c r="A5389" s="204"/>
      <c r="B5389" s="11"/>
      <c r="C5389" s="11"/>
      <c r="D5389" s="11"/>
      <c r="E5389" s="11"/>
      <c r="F5389" s="11"/>
      <c r="G5389" s="11"/>
      <c r="H5389" s="11"/>
      <c r="I5389" s="11"/>
      <c r="J5389" s="11"/>
      <c r="K5389" s="11"/>
    </row>
    <row r="5390" spans="1:11">
      <c r="A5390" s="204"/>
      <c r="B5390" s="11"/>
      <c r="C5390" s="11"/>
      <c r="D5390" s="11"/>
      <c r="E5390" s="11"/>
      <c r="F5390" s="11"/>
      <c r="G5390" s="11"/>
      <c r="H5390" s="11"/>
      <c r="I5390" s="11"/>
      <c r="J5390" s="11"/>
      <c r="K5390" s="11"/>
    </row>
    <row r="5391" spans="1:11">
      <c r="A5391" s="204"/>
      <c r="B5391" s="11"/>
      <c r="C5391" s="11"/>
      <c r="D5391" s="11"/>
      <c r="E5391" s="11"/>
      <c r="F5391" s="11"/>
      <c r="G5391" s="11"/>
      <c r="H5391" s="11"/>
      <c r="I5391" s="11"/>
      <c r="J5391" s="11"/>
      <c r="K5391" s="11"/>
    </row>
    <row r="5392" spans="1:11">
      <c r="A5392" s="204"/>
      <c r="B5392" s="11"/>
      <c r="C5392" s="11"/>
      <c r="D5392" s="11"/>
      <c r="E5392" s="11"/>
      <c r="F5392" s="11"/>
      <c r="G5392" s="11"/>
      <c r="H5392" s="11"/>
      <c r="I5392" s="11"/>
      <c r="J5392" s="11"/>
      <c r="K5392" s="11"/>
    </row>
    <row r="5393" spans="1:11">
      <c r="A5393" s="204"/>
      <c r="B5393" s="11"/>
      <c r="C5393" s="11"/>
      <c r="D5393" s="11"/>
      <c r="E5393" s="11"/>
      <c r="F5393" s="11"/>
      <c r="G5393" s="11"/>
      <c r="H5393" s="11"/>
      <c r="I5393" s="11"/>
      <c r="J5393" s="11"/>
      <c r="K5393" s="11"/>
    </row>
    <row r="5394" spans="1:11">
      <c r="A5394" s="204"/>
      <c r="B5394" s="11"/>
      <c r="C5394" s="11"/>
      <c r="D5394" s="11"/>
      <c r="E5394" s="11"/>
      <c r="F5394" s="11"/>
      <c r="G5394" s="11"/>
      <c r="H5394" s="11"/>
      <c r="I5394" s="11"/>
      <c r="J5394" s="11"/>
      <c r="K5394" s="11"/>
    </row>
    <row r="5395" spans="1:11">
      <c r="A5395" s="204"/>
      <c r="B5395" s="11"/>
      <c r="C5395" s="11"/>
      <c r="D5395" s="11"/>
      <c r="E5395" s="11"/>
      <c r="F5395" s="11"/>
      <c r="G5395" s="11"/>
      <c r="H5395" s="11"/>
      <c r="I5395" s="11"/>
      <c r="J5395" s="11"/>
      <c r="K5395" s="11"/>
    </row>
    <row r="5396" spans="1:11">
      <c r="A5396" s="204"/>
      <c r="B5396" s="11"/>
      <c r="C5396" s="11"/>
      <c r="D5396" s="11"/>
      <c r="E5396" s="11"/>
      <c r="F5396" s="11"/>
      <c r="G5396" s="11"/>
      <c r="H5396" s="11"/>
      <c r="I5396" s="11"/>
      <c r="J5396" s="11"/>
      <c r="K5396" s="11"/>
    </row>
    <row r="5397" spans="1:11">
      <c r="A5397" s="204"/>
      <c r="B5397" s="11"/>
      <c r="C5397" s="11"/>
      <c r="D5397" s="11"/>
      <c r="E5397" s="11"/>
      <c r="F5397" s="11"/>
      <c r="G5397" s="11"/>
      <c r="H5397" s="11"/>
      <c r="I5397" s="11"/>
      <c r="J5397" s="11"/>
      <c r="K5397" s="11"/>
    </row>
    <row r="5398" spans="1:11">
      <c r="A5398" s="204"/>
      <c r="B5398" s="11"/>
      <c r="C5398" s="11"/>
      <c r="D5398" s="11"/>
      <c r="E5398" s="11"/>
      <c r="F5398" s="11"/>
      <c r="G5398" s="11"/>
      <c r="H5398" s="11"/>
      <c r="I5398" s="11"/>
      <c r="J5398" s="11"/>
      <c r="K5398" s="11"/>
    </row>
    <row r="5399" spans="1:11">
      <c r="A5399" s="204"/>
      <c r="B5399" s="11"/>
      <c r="C5399" s="11"/>
      <c r="D5399" s="11"/>
      <c r="E5399" s="11"/>
      <c r="F5399" s="11"/>
      <c r="G5399" s="11"/>
      <c r="H5399" s="11"/>
      <c r="I5399" s="11"/>
      <c r="J5399" s="11"/>
      <c r="K5399" s="11"/>
    </row>
    <row r="5400" spans="1:11">
      <c r="A5400" s="204"/>
      <c r="B5400" s="11"/>
      <c r="C5400" s="11"/>
      <c r="D5400" s="11"/>
      <c r="E5400" s="11"/>
      <c r="F5400" s="11"/>
      <c r="G5400" s="11"/>
      <c r="H5400" s="11"/>
      <c r="I5400" s="11"/>
      <c r="J5400" s="11"/>
      <c r="K5400" s="11"/>
    </row>
    <row r="5401" spans="1:11">
      <c r="A5401" s="204"/>
      <c r="B5401" s="11"/>
      <c r="C5401" s="11"/>
      <c r="D5401" s="11"/>
      <c r="E5401" s="11"/>
      <c r="F5401" s="11"/>
      <c r="G5401" s="11"/>
      <c r="H5401" s="11"/>
      <c r="I5401" s="11"/>
      <c r="J5401" s="11"/>
      <c r="K5401" s="11"/>
    </row>
    <row r="5402" spans="1:11">
      <c r="A5402" s="204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</row>
    <row r="5403" spans="1:11">
      <c r="A5403" s="204"/>
      <c r="B5403" s="11"/>
      <c r="C5403" s="11"/>
      <c r="D5403" s="11"/>
      <c r="E5403" s="11"/>
      <c r="F5403" s="11"/>
      <c r="G5403" s="11"/>
      <c r="H5403" s="11"/>
      <c r="I5403" s="11"/>
      <c r="J5403" s="11"/>
      <c r="K5403" s="11"/>
    </row>
    <row r="5404" spans="1:11">
      <c r="A5404" s="204"/>
      <c r="B5404" s="11"/>
      <c r="C5404" s="11"/>
      <c r="D5404" s="11"/>
      <c r="E5404" s="11"/>
      <c r="F5404" s="11"/>
      <c r="G5404" s="11"/>
      <c r="H5404" s="11"/>
      <c r="I5404" s="11"/>
      <c r="J5404" s="11"/>
      <c r="K5404" s="11"/>
    </row>
    <row r="5405" spans="1:11">
      <c r="A5405" s="204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</row>
    <row r="5406" spans="1:11">
      <c r="A5406" s="204"/>
      <c r="B5406" s="11"/>
      <c r="C5406" s="11"/>
      <c r="D5406" s="11"/>
      <c r="E5406" s="11"/>
      <c r="F5406" s="11"/>
      <c r="G5406" s="11"/>
      <c r="H5406" s="11"/>
      <c r="I5406" s="11"/>
      <c r="J5406" s="11"/>
      <c r="K5406" s="11"/>
    </row>
    <row r="5407" spans="1:11">
      <c r="A5407" s="204"/>
      <c r="B5407" s="11"/>
      <c r="C5407" s="11"/>
      <c r="D5407" s="11"/>
      <c r="E5407" s="11"/>
      <c r="F5407" s="11"/>
      <c r="G5407" s="11"/>
      <c r="H5407" s="11"/>
      <c r="I5407" s="11"/>
      <c r="J5407" s="11"/>
      <c r="K5407" s="11"/>
    </row>
    <row r="5408" spans="1:11">
      <c r="A5408" s="204"/>
      <c r="B5408" s="11"/>
      <c r="C5408" s="11"/>
      <c r="D5408" s="11"/>
      <c r="E5408" s="11"/>
      <c r="F5408" s="11"/>
      <c r="G5408" s="11"/>
      <c r="H5408" s="11"/>
      <c r="I5408" s="11"/>
      <c r="J5408" s="11"/>
      <c r="K5408" s="11"/>
    </row>
    <row r="5409" spans="1:11">
      <c r="A5409" s="204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</row>
    <row r="5410" spans="1:11">
      <c r="A5410" s="204"/>
      <c r="B5410" s="11"/>
      <c r="C5410" s="11"/>
      <c r="D5410" s="11"/>
      <c r="E5410" s="11"/>
      <c r="F5410" s="11"/>
      <c r="G5410" s="11"/>
      <c r="H5410" s="11"/>
      <c r="I5410" s="11"/>
      <c r="J5410" s="11"/>
      <c r="K5410" s="11"/>
    </row>
    <row r="5411" spans="1:11">
      <c r="A5411" s="204"/>
      <c r="B5411" s="11"/>
      <c r="C5411" s="11"/>
      <c r="D5411" s="11"/>
      <c r="E5411" s="11"/>
      <c r="F5411" s="11"/>
      <c r="G5411" s="11"/>
      <c r="H5411" s="11"/>
      <c r="I5411" s="11"/>
      <c r="J5411" s="11"/>
      <c r="K5411" s="11"/>
    </row>
    <row r="5412" spans="1:11">
      <c r="A5412" s="204"/>
      <c r="B5412" s="11"/>
      <c r="C5412" s="11"/>
      <c r="D5412" s="11"/>
      <c r="E5412" s="11"/>
      <c r="F5412" s="11"/>
      <c r="G5412" s="11"/>
      <c r="H5412" s="11"/>
      <c r="I5412" s="11"/>
      <c r="J5412" s="11"/>
      <c r="K5412" s="11"/>
    </row>
    <row r="5413" spans="1:11">
      <c r="A5413" s="204"/>
      <c r="B5413" s="11"/>
      <c r="C5413" s="11"/>
      <c r="D5413" s="11"/>
      <c r="E5413" s="11"/>
      <c r="F5413" s="11"/>
      <c r="G5413" s="11"/>
      <c r="H5413" s="11"/>
      <c r="I5413" s="11"/>
      <c r="J5413" s="11"/>
      <c r="K5413" s="11"/>
    </row>
    <row r="5414" spans="1:11">
      <c r="A5414" s="204"/>
      <c r="B5414" s="11"/>
      <c r="C5414" s="11"/>
      <c r="D5414" s="11"/>
      <c r="E5414" s="11"/>
      <c r="F5414" s="11"/>
      <c r="G5414" s="11"/>
      <c r="H5414" s="11"/>
      <c r="I5414" s="11"/>
      <c r="J5414" s="11"/>
      <c r="K5414" s="11"/>
    </row>
    <row r="5415" spans="1:11">
      <c r="A5415" s="204"/>
      <c r="B5415" s="11"/>
      <c r="C5415" s="11"/>
      <c r="D5415" s="11"/>
      <c r="E5415" s="11"/>
      <c r="F5415" s="11"/>
      <c r="G5415" s="11"/>
      <c r="H5415" s="11"/>
      <c r="I5415" s="11"/>
      <c r="J5415" s="11"/>
      <c r="K5415" s="11"/>
    </row>
    <row r="5416" spans="1:11">
      <c r="A5416" s="204"/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</row>
    <row r="5417" spans="1:11">
      <c r="A5417" s="204"/>
      <c r="B5417" s="11"/>
      <c r="C5417" s="11"/>
      <c r="D5417" s="11"/>
      <c r="E5417" s="11"/>
      <c r="F5417" s="11"/>
      <c r="G5417" s="11"/>
      <c r="H5417" s="11"/>
      <c r="I5417" s="11"/>
      <c r="J5417" s="11"/>
      <c r="K5417" s="11"/>
    </row>
    <row r="5418" spans="1:11">
      <c r="A5418" s="204"/>
      <c r="B5418" s="11"/>
      <c r="C5418" s="11"/>
      <c r="D5418" s="11"/>
      <c r="E5418" s="11"/>
      <c r="F5418" s="11"/>
      <c r="G5418" s="11"/>
      <c r="H5418" s="11"/>
      <c r="I5418" s="11"/>
      <c r="J5418" s="11"/>
      <c r="K5418" s="11"/>
    </row>
    <row r="5419" spans="1:11">
      <c r="A5419" s="204"/>
      <c r="B5419" s="11"/>
      <c r="C5419" s="11"/>
      <c r="D5419" s="11"/>
      <c r="E5419" s="11"/>
      <c r="F5419" s="11"/>
      <c r="G5419" s="11"/>
      <c r="H5419" s="11"/>
      <c r="I5419" s="11"/>
      <c r="J5419" s="11"/>
      <c r="K5419" s="11"/>
    </row>
    <row r="5420" spans="1:11">
      <c r="A5420" s="204"/>
      <c r="B5420" s="11"/>
      <c r="C5420" s="11"/>
      <c r="D5420" s="11"/>
      <c r="E5420" s="11"/>
      <c r="F5420" s="11"/>
      <c r="G5420" s="11"/>
      <c r="H5420" s="11"/>
      <c r="I5420" s="11"/>
      <c r="J5420" s="11"/>
      <c r="K5420" s="11"/>
    </row>
    <row r="5421" spans="1:11">
      <c r="A5421" s="204"/>
      <c r="B5421" s="11"/>
      <c r="C5421" s="11"/>
      <c r="D5421" s="11"/>
      <c r="E5421" s="11"/>
      <c r="F5421" s="11"/>
      <c r="G5421" s="11"/>
      <c r="H5421" s="11"/>
      <c r="I5421" s="11"/>
      <c r="J5421" s="11"/>
      <c r="K5421" s="11"/>
    </row>
    <row r="5422" spans="1:11">
      <c r="A5422" s="204"/>
      <c r="B5422" s="11"/>
      <c r="C5422" s="11"/>
      <c r="D5422" s="11"/>
      <c r="E5422" s="11"/>
      <c r="F5422" s="11"/>
      <c r="G5422" s="11"/>
      <c r="H5422" s="11"/>
      <c r="I5422" s="11"/>
      <c r="J5422" s="11"/>
      <c r="K5422" s="11"/>
    </row>
    <row r="5423" spans="1:11">
      <c r="A5423" s="204"/>
      <c r="B5423" s="11"/>
      <c r="C5423" s="11"/>
      <c r="D5423" s="11"/>
      <c r="E5423" s="11"/>
      <c r="F5423" s="11"/>
      <c r="G5423" s="11"/>
      <c r="H5423" s="11"/>
      <c r="I5423" s="11"/>
      <c r="J5423" s="11"/>
      <c r="K5423" s="11"/>
    </row>
    <row r="5424" spans="1:11">
      <c r="A5424" s="204"/>
      <c r="B5424" s="11"/>
      <c r="C5424" s="11"/>
      <c r="D5424" s="11"/>
      <c r="E5424" s="11"/>
      <c r="F5424" s="11"/>
      <c r="G5424" s="11"/>
      <c r="H5424" s="11"/>
      <c r="I5424" s="11"/>
      <c r="J5424" s="11"/>
      <c r="K5424" s="11"/>
    </row>
    <row r="5425" spans="1:11">
      <c r="A5425" s="204"/>
      <c r="B5425" s="11"/>
      <c r="C5425" s="11"/>
      <c r="D5425" s="11"/>
      <c r="E5425" s="11"/>
      <c r="F5425" s="11"/>
      <c r="G5425" s="11"/>
      <c r="H5425" s="11"/>
      <c r="I5425" s="11"/>
      <c r="J5425" s="11"/>
      <c r="K5425" s="11"/>
    </row>
    <row r="5426" spans="1:11">
      <c r="A5426" s="204"/>
      <c r="B5426" s="11"/>
      <c r="C5426" s="11"/>
      <c r="D5426" s="11"/>
      <c r="E5426" s="11"/>
      <c r="F5426" s="11"/>
      <c r="G5426" s="11"/>
      <c r="H5426" s="11"/>
      <c r="I5426" s="11"/>
      <c r="J5426" s="11"/>
      <c r="K5426" s="11"/>
    </row>
    <row r="5427" spans="1:11">
      <c r="A5427" s="204"/>
      <c r="B5427" s="11"/>
      <c r="C5427" s="11"/>
      <c r="D5427" s="11"/>
      <c r="E5427" s="11"/>
      <c r="F5427" s="11"/>
      <c r="G5427" s="11"/>
      <c r="H5427" s="11"/>
      <c r="I5427" s="11"/>
      <c r="J5427" s="11"/>
      <c r="K5427" s="11"/>
    </row>
    <row r="5428" spans="1:11">
      <c r="A5428" s="204"/>
      <c r="B5428" s="11"/>
      <c r="C5428" s="11"/>
      <c r="D5428" s="11"/>
      <c r="E5428" s="11"/>
      <c r="F5428" s="11"/>
      <c r="G5428" s="11"/>
      <c r="H5428" s="11"/>
      <c r="I5428" s="11"/>
      <c r="J5428" s="11"/>
      <c r="K5428" s="11"/>
    </row>
    <row r="5429" spans="1:11">
      <c r="A5429" s="204"/>
      <c r="B5429" s="11"/>
      <c r="C5429" s="11"/>
      <c r="D5429" s="11"/>
      <c r="E5429" s="11"/>
      <c r="F5429" s="11"/>
      <c r="G5429" s="11"/>
      <c r="H5429" s="11"/>
      <c r="I5429" s="11"/>
      <c r="J5429" s="11"/>
      <c r="K5429" s="11"/>
    </row>
    <row r="5430" spans="1:11">
      <c r="A5430" s="204"/>
      <c r="B5430" s="11"/>
      <c r="C5430" s="11"/>
      <c r="D5430" s="11"/>
      <c r="E5430" s="11"/>
      <c r="F5430" s="11"/>
      <c r="G5430" s="11"/>
      <c r="H5430" s="11"/>
      <c r="I5430" s="11"/>
      <c r="J5430" s="11"/>
      <c r="K5430" s="11"/>
    </row>
    <row r="5431" spans="1:11">
      <c r="A5431" s="204"/>
      <c r="B5431" s="11"/>
      <c r="C5431" s="11"/>
      <c r="D5431" s="11"/>
      <c r="E5431" s="11"/>
      <c r="F5431" s="11"/>
      <c r="G5431" s="11"/>
      <c r="H5431" s="11"/>
      <c r="I5431" s="11"/>
      <c r="J5431" s="11"/>
      <c r="K5431" s="11"/>
    </row>
    <row r="5432" spans="1:11">
      <c r="A5432" s="204"/>
      <c r="B5432" s="11"/>
      <c r="C5432" s="11"/>
      <c r="D5432" s="11"/>
      <c r="E5432" s="11"/>
      <c r="F5432" s="11"/>
      <c r="G5432" s="11"/>
      <c r="H5432" s="11"/>
      <c r="I5432" s="11"/>
      <c r="J5432" s="11"/>
      <c r="K5432" s="11"/>
    </row>
    <row r="5433" spans="1:11">
      <c r="A5433" s="204"/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</row>
    <row r="5434" spans="1:11">
      <c r="A5434" s="204"/>
      <c r="B5434" s="11"/>
      <c r="C5434" s="11"/>
      <c r="D5434" s="11"/>
      <c r="E5434" s="11"/>
      <c r="F5434" s="11"/>
      <c r="G5434" s="11"/>
      <c r="H5434" s="11"/>
      <c r="I5434" s="11"/>
      <c r="J5434" s="11"/>
      <c r="K5434" s="11"/>
    </row>
    <row r="5435" spans="1:11">
      <c r="A5435" s="204"/>
      <c r="B5435" s="11"/>
      <c r="C5435" s="11"/>
      <c r="D5435" s="11"/>
      <c r="E5435" s="11"/>
      <c r="F5435" s="11"/>
      <c r="G5435" s="11"/>
      <c r="H5435" s="11"/>
      <c r="I5435" s="11"/>
      <c r="J5435" s="11"/>
      <c r="K5435" s="11"/>
    </row>
    <row r="5436" spans="1:11">
      <c r="A5436" s="204"/>
      <c r="B5436" s="11"/>
      <c r="C5436" s="11"/>
      <c r="D5436" s="11"/>
      <c r="E5436" s="11"/>
      <c r="F5436" s="11"/>
      <c r="G5436" s="11"/>
      <c r="H5436" s="11"/>
      <c r="I5436" s="11"/>
      <c r="J5436" s="11"/>
      <c r="K5436" s="11"/>
    </row>
    <row r="5437" spans="1:11">
      <c r="A5437" s="204"/>
      <c r="B5437" s="11"/>
      <c r="C5437" s="11"/>
      <c r="D5437" s="11"/>
      <c r="E5437" s="11"/>
      <c r="F5437" s="11"/>
      <c r="G5437" s="11"/>
      <c r="H5437" s="11"/>
      <c r="I5437" s="11"/>
      <c r="J5437" s="11"/>
      <c r="K5437" s="11"/>
    </row>
    <row r="5438" spans="1:11">
      <c r="A5438" s="204"/>
      <c r="B5438" s="11"/>
      <c r="C5438" s="11"/>
      <c r="D5438" s="11"/>
      <c r="E5438" s="11"/>
      <c r="F5438" s="11"/>
      <c r="G5438" s="11"/>
      <c r="H5438" s="11"/>
      <c r="I5438" s="11"/>
      <c r="J5438" s="11"/>
      <c r="K5438" s="11"/>
    </row>
    <row r="5439" spans="1:11">
      <c r="A5439" s="204"/>
      <c r="B5439" s="11"/>
      <c r="C5439" s="11"/>
      <c r="D5439" s="11"/>
      <c r="E5439" s="11"/>
      <c r="F5439" s="11"/>
      <c r="G5439" s="11"/>
      <c r="H5439" s="11"/>
      <c r="I5439" s="11"/>
      <c r="J5439" s="11"/>
      <c r="K5439" s="11"/>
    </row>
    <row r="5440" spans="1:11">
      <c r="A5440" s="204"/>
      <c r="B5440" s="11"/>
      <c r="C5440" s="11"/>
      <c r="D5440" s="11"/>
      <c r="E5440" s="11"/>
      <c r="F5440" s="11"/>
      <c r="G5440" s="11"/>
      <c r="H5440" s="11"/>
      <c r="I5440" s="11"/>
      <c r="J5440" s="11"/>
      <c r="K5440" s="11"/>
    </row>
    <row r="5441" spans="1:11">
      <c r="A5441" s="204"/>
      <c r="B5441" s="11"/>
      <c r="C5441" s="11"/>
      <c r="D5441" s="11"/>
      <c r="E5441" s="11"/>
      <c r="F5441" s="11"/>
      <c r="G5441" s="11"/>
      <c r="H5441" s="11"/>
      <c r="I5441" s="11"/>
      <c r="J5441" s="11"/>
      <c r="K5441" s="11"/>
    </row>
    <row r="5442" spans="1:11">
      <c r="A5442" s="204"/>
      <c r="B5442" s="11"/>
      <c r="C5442" s="11"/>
      <c r="D5442" s="11"/>
      <c r="E5442" s="11"/>
      <c r="F5442" s="11"/>
      <c r="G5442" s="11"/>
      <c r="H5442" s="11"/>
      <c r="I5442" s="11"/>
      <c r="J5442" s="11"/>
      <c r="K5442" s="11"/>
    </row>
    <row r="5443" spans="1:11">
      <c r="A5443" s="204"/>
      <c r="B5443" s="11"/>
      <c r="C5443" s="11"/>
      <c r="D5443" s="11"/>
      <c r="E5443" s="11"/>
      <c r="F5443" s="11"/>
      <c r="G5443" s="11"/>
      <c r="H5443" s="11"/>
      <c r="I5443" s="11"/>
      <c r="J5443" s="11"/>
      <c r="K5443" s="11"/>
    </row>
    <row r="5444" spans="1:11">
      <c r="A5444" s="204"/>
      <c r="B5444" s="11"/>
      <c r="C5444" s="11"/>
      <c r="D5444" s="11"/>
      <c r="E5444" s="11"/>
      <c r="F5444" s="11"/>
      <c r="G5444" s="11"/>
      <c r="H5444" s="11"/>
      <c r="I5444" s="11"/>
      <c r="J5444" s="11"/>
      <c r="K5444" s="11"/>
    </row>
    <row r="5445" spans="1:11">
      <c r="A5445" s="204"/>
      <c r="B5445" s="11"/>
      <c r="C5445" s="11"/>
      <c r="D5445" s="11"/>
      <c r="E5445" s="11"/>
      <c r="F5445" s="11"/>
      <c r="G5445" s="11"/>
      <c r="H5445" s="11"/>
      <c r="I5445" s="11"/>
      <c r="J5445" s="11"/>
      <c r="K5445" s="11"/>
    </row>
    <row r="5446" spans="1:11">
      <c r="A5446" s="204"/>
      <c r="B5446" s="11"/>
      <c r="C5446" s="11"/>
      <c r="D5446" s="11"/>
      <c r="E5446" s="11"/>
      <c r="F5446" s="11"/>
      <c r="G5446" s="11"/>
      <c r="H5446" s="11"/>
      <c r="I5446" s="11"/>
      <c r="J5446" s="11"/>
      <c r="K5446" s="11"/>
    </row>
    <row r="5447" spans="1:11">
      <c r="A5447" s="204"/>
      <c r="B5447" s="11"/>
      <c r="C5447" s="11"/>
      <c r="D5447" s="11"/>
      <c r="E5447" s="11"/>
      <c r="F5447" s="11"/>
      <c r="G5447" s="11"/>
      <c r="H5447" s="11"/>
      <c r="I5447" s="11"/>
      <c r="J5447" s="11"/>
      <c r="K5447" s="11"/>
    </row>
    <row r="5448" spans="1:11">
      <c r="A5448" s="204"/>
      <c r="B5448" s="11"/>
      <c r="C5448" s="11"/>
      <c r="D5448" s="11"/>
      <c r="E5448" s="11"/>
      <c r="F5448" s="11"/>
      <c r="G5448" s="11"/>
      <c r="H5448" s="11"/>
      <c r="I5448" s="11"/>
      <c r="J5448" s="11"/>
      <c r="K5448" s="11"/>
    </row>
    <row r="5449" spans="1:11">
      <c r="A5449" s="204"/>
      <c r="B5449" s="11"/>
      <c r="C5449" s="11"/>
      <c r="D5449" s="11"/>
      <c r="E5449" s="11"/>
      <c r="F5449" s="11"/>
      <c r="G5449" s="11"/>
      <c r="H5449" s="11"/>
      <c r="I5449" s="11"/>
      <c r="J5449" s="11"/>
      <c r="K5449" s="11"/>
    </row>
    <row r="5450" spans="1:11">
      <c r="A5450" s="204"/>
      <c r="B5450" s="11"/>
      <c r="C5450" s="11"/>
      <c r="D5450" s="11"/>
      <c r="E5450" s="11"/>
      <c r="F5450" s="11"/>
      <c r="G5450" s="11"/>
      <c r="H5450" s="11"/>
      <c r="I5450" s="11"/>
      <c r="J5450" s="11"/>
      <c r="K5450" s="11"/>
    </row>
    <row r="5451" spans="1:11">
      <c r="A5451" s="204"/>
      <c r="B5451" s="11"/>
      <c r="C5451" s="11"/>
      <c r="D5451" s="11"/>
      <c r="E5451" s="11"/>
      <c r="F5451" s="11"/>
      <c r="G5451" s="11"/>
      <c r="H5451" s="11"/>
      <c r="I5451" s="11"/>
      <c r="J5451" s="11"/>
      <c r="K5451" s="11"/>
    </row>
    <row r="5452" spans="1:11">
      <c r="A5452" s="204"/>
      <c r="B5452" s="11"/>
      <c r="C5452" s="11"/>
      <c r="D5452" s="11"/>
      <c r="E5452" s="11"/>
      <c r="F5452" s="11"/>
      <c r="G5452" s="11"/>
      <c r="H5452" s="11"/>
      <c r="I5452" s="11"/>
      <c r="J5452" s="11"/>
      <c r="K5452" s="11"/>
    </row>
    <row r="5453" spans="1:11">
      <c r="A5453" s="204"/>
      <c r="B5453" s="11"/>
      <c r="C5453" s="11"/>
      <c r="D5453" s="11"/>
      <c r="E5453" s="11"/>
      <c r="F5453" s="11"/>
      <c r="G5453" s="11"/>
      <c r="H5453" s="11"/>
      <c r="I5453" s="11"/>
      <c r="J5453" s="11"/>
      <c r="K5453" s="11"/>
    </row>
    <row r="5454" spans="1:11">
      <c r="A5454" s="204"/>
      <c r="B5454" s="11"/>
      <c r="C5454" s="11"/>
      <c r="D5454" s="11"/>
      <c r="E5454" s="11"/>
      <c r="F5454" s="11"/>
      <c r="G5454" s="11"/>
      <c r="H5454" s="11"/>
      <c r="I5454" s="11"/>
      <c r="J5454" s="11"/>
      <c r="K5454" s="11"/>
    </row>
    <row r="5455" spans="1:11">
      <c r="A5455" s="204"/>
      <c r="B5455" s="11"/>
      <c r="C5455" s="11"/>
      <c r="D5455" s="11"/>
      <c r="E5455" s="11"/>
      <c r="F5455" s="11"/>
      <c r="G5455" s="11"/>
      <c r="H5455" s="11"/>
      <c r="I5455" s="11"/>
      <c r="J5455" s="11"/>
      <c r="K5455" s="11"/>
    </row>
    <row r="5456" spans="1:11">
      <c r="A5456" s="204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</row>
    <row r="5457" spans="1:11">
      <c r="A5457" s="204"/>
      <c r="B5457" s="11"/>
      <c r="C5457" s="11"/>
      <c r="D5457" s="11"/>
      <c r="E5457" s="11"/>
      <c r="F5457" s="11"/>
      <c r="G5457" s="11"/>
      <c r="H5457" s="11"/>
      <c r="I5457" s="11"/>
      <c r="J5457" s="11"/>
      <c r="K5457" s="11"/>
    </row>
    <row r="5458" spans="1:11">
      <c r="A5458" s="204"/>
      <c r="B5458" s="11"/>
      <c r="C5458" s="11"/>
      <c r="D5458" s="11"/>
      <c r="E5458" s="11"/>
      <c r="F5458" s="11"/>
      <c r="G5458" s="11"/>
      <c r="H5458" s="11"/>
      <c r="I5458" s="11"/>
      <c r="J5458" s="11"/>
      <c r="K5458" s="11"/>
    </row>
    <row r="5459" spans="1:11">
      <c r="A5459" s="204"/>
      <c r="B5459" s="11"/>
      <c r="C5459" s="11"/>
      <c r="D5459" s="11"/>
      <c r="E5459" s="11"/>
      <c r="F5459" s="11"/>
      <c r="G5459" s="11"/>
      <c r="H5459" s="11"/>
      <c r="I5459" s="11"/>
      <c r="J5459" s="11"/>
      <c r="K5459" s="11"/>
    </row>
    <row r="5460" spans="1:11">
      <c r="A5460" s="204"/>
      <c r="B5460" s="11"/>
      <c r="C5460" s="11"/>
      <c r="D5460" s="11"/>
      <c r="E5460" s="11"/>
      <c r="F5460" s="11"/>
      <c r="G5460" s="11"/>
      <c r="H5460" s="11"/>
      <c r="I5460" s="11"/>
      <c r="J5460" s="11"/>
      <c r="K5460" s="11"/>
    </row>
    <row r="5461" spans="1:11">
      <c r="A5461" s="204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</row>
    <row r="5462" spans="1:11">
      <c r="A5462" s="204"/>
      <c r="B5462" s="11"/>
      <c r="C5462" s="11"/>
      <c r="D5462" s="11"/>
      <c r="E5462" s="11"/>
      <c r="F5462" s="11"/>
      <c r="G5462" s="11"/>
      <c r="H5462" s="11"/>
      <c r="I5462" s="11"/>
      <c r="J5462" s="11"/>
      <c r="K5462" s="11"/>
    </row>
    <row r="5463" spans="1:11">
      <c r="A5463" s="204"/>
      <c r="B5463" s="11"/>
      <c r="C5463" s="11"/>
      <c r="D5463" s="11"/>
      <c r="E5463" s="11"/>
      <c r="F5463" s="11"/>
      <c r="G5463" s="11"/>
      <c r="H5463" s="11"/>
      <c r="I5463" s="11"/>
      <c r="J5463" s="11"/>
      <c r="K5463" s="11"/>
    </row>
    <row r="5464" spans="1:11">
      <c r="A5464" s="204"/>
      <c r="B5464" s="11"/>
      <c r="C5464" s="11"/>
      <c r="D5464" s="11"/>
      <c r="E5464" s="11"/>
      <c r="F5464" s="11"/>
      <c r="G5464" s="11"/>
      <c r="H5464" s="11"/>
      <c r="I5464" s="11"/>
      <c r="J5464" s="11"/>
      <c r="K5464" s="11"/>
    </row>
    <row r="5465" spans="1:11">
      <c r="A5465" s="204"/>
      <c r="B5465" s="11"/>
      <c r="C5465" s="11"/>
      <c r="D5465" s="11"/>
      <c r="E5465" s="11"/>
      <c r="F5465" s="11"/>
      <c r="G5465" s="11"/>
      <c r="H5465" s="11"/>
      <c r="I5465" s="11"/>
      <c r="J5465" s="11"/>
      <c r="K5465" s="11"/>
    </row>
    <row r="5466" spans="1:11">
      <c r="A5466" s="204"/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</row>
    <row r="5467" spans="1:11">
      <c r="A5467" s="204"/>
      <c r="B5467" s="11"/>
      <c r="C5467" s="11"/>
      <c r="D5467" s="11"/>
      <c r="E5467" s="11"/>
      <c r="F5467" s="11"/>
      <c r="G5467" s="11"/>
      <c r="H5467" s="11"/>
      <c r="I5467" s="11"/>
      <c r="J5467" s="11"/>
      <c r="K5467" s="11"/>
    </row>
    <row r="5468" spans="1:11">
      <c r="A5468" s="204"/>
      <c r="B5468" s="11"/>
      <c r="C5468" s="11"/>
      <c r="D5468" s="11"/>
      <c r="E5468" s="11"/>
      <c r="F5468" s="11"/>
      <c r="G5468" s="11"/>
      <c r="H5468" s="11"/>
      <c r="I5468" s="11"/>
      <c r="J5468" s="11"/>
      <c r="K5468" s="11"/>
    </row>
    <row r="5469" spans="1:11">
      <c r="A5469" s="204"/>
      <c r="B5469" s="11"/>
      <c r="C5469" s="11"/>
      <c r="D5469" s="11"/>
      <c r="E5469" s="11"/>
      <c r="F5469" s="11"/>
      <c r="G5469" s="11"/>
      <c r="H5469" s="11"/>
      <c r="I5469" s="11"/>
      <c r="J5469" s="11"/>
      <c r="K5469" s="11"/>
    </row>
    <row r="5470" spans="1:11">
      <c r="A5470" s="204"/>
      <c r="B5470" s="11"/>
      <c r="C5470" s="11"/>
      <c r="D5470" s="11"/>
      <c r="E5470" s="11"/>
      <c r="F5470" s="11"/>
      <c r="G5470" s="11"/>
      <c r="H5470" s="11"/>
      <c r="I5470" s="11"/>
      <c r="J5470" s="11"/>
      <c r="K5470" s="11"/>
    </row>
    <row r="5471" spans="1:11">
      <c r="A5471" s="204"/>
      <c r="B5471" s="11"/>
      <c r="C5471" s="11"/>
      <c r="D5471" s="11"/>
      <c r="E5471" s="11"/>
      <c r="F5471" s="11"/>
      <c r="G5471" s="11"/>
      <c r="H5471" s="11"/>
      <c r="I5471" s="11"/>
      <c r="J5471" s="11"/>
      <c r="K5471" s="11"/>
    </row>
    <row r="5472" spans="1:11">
      <c r="A5472" s="204"/>
      <c r="B5472" s="11"/>
      <c r="C5472" s="11"/>
      <c r="D5472" s="11"/>
      <c r="E5472" s="11"/>
      <c r="F5472" s="11"/>
      <c r="G5472" s="11"/>
      <c r="H5472" s="11"/>
      <c r="I5472" s="11"/>
      <c r="J5472" s="11"/>
      <c r="K5472" s="11"/>
    </row>
    <row r="5473" spans="1:11">
      <c r="A5473" s="204"/>
      <c r="B5473" s="11"/>
      <c r="C5473" s="11"/>
      <c r="D5473" s="11"/>
      <c r="E5473" s="11"/>
      <c r="F5473" s="11"/>
      <c r="G5473" s="11"/>
      <c r="H5473" s="11"/>
      <c r="I5473" s="11"/>
      <c r="J5473" s="11"/>
      <c r="K5473" s="11"/>
    </row>
    <row r="5474" spans="1:11">
      <c r="A5474" s="204"/>
      <c r="B5474" s="11"/>
      <c r="C5474" s="11"/>
      <c r="D5474" s="11"/>
      <c r="E5474" s="11"/>
      <c r="F5474" s="11"/>
      <c r="G5474" s="11"/>
      <c r="H5474" s="11"/>
      <c r="I5474" s="11"/>
      <c r="J5474" s="11"/>
      <c r="K5474" s="11"/>
    </row>
    <row r="5475" spans="1:11">
      <c r="A5475" s="204"/>
      <c r="B5475" s="11"/>
      <c r="C5475" s="11"/>
      <c r="D5475" s="11"/>
      <c r="E5475" s="11"/>
      <c r="F5475" s="11"/>
      <c r="G5475" s="11"/>
      <c r="H5475" s="11"/>
      <c r="I5475" s="11"/>
      <c r="J5475" s="11"/>
      <c r="K5475" s="11"/>
    </row>
    <row r="5476" spans="1:11">
      <c r="A5476" s="204"/>
      <c r="B5476" s="11"/>
      <c r="C5476" s="11"/>
      <c r="D5476" s="11"/>
      <c r="E5476" s="11"/>
      <c r="F5476" s="11"/>
      <c r="G5476" s="11"/>
      <c r="H5476" s="11"/>
      <c r="I5476" s="11"/>
      <c r="J5476" s="11"/>
      <c r="K5476" s="11"/>
    </row>
    <row r="5477" spans="1:11">
      <c r="A5477" s="204"/>
      <c r="B5477" s="11"/>
      <c r="C5477" s="11"/>
      <c r="D5477" s="11"/>
      <c r="E5477" s="11"/>
      <c r="F5477" s="11"/>
      <c r="G5477" s="11"/>
      <c r="H5477" s="11"/>
      <c r="I5477" s="11"/>
      <c r="J5477" s="11"/>
      <c r="K5477" s="11"/>
    </row>
    <row r="5478" spans="1:11">
      <c r="A5478" s="204"/>
      <c r="B5478" s="11"/>
      <c r="C5478" s="11"/>
      <c r="D5478" s="11"/>
      <c r="E5478" s="11"/>
      <c r="F5478" s="11"/>
      <c r="G5478" s="11"/>
      <c r="H5478" s="11"/>
      <c r="I5478" s="11"/>
      <c r="J5478" s="11"/>
      <c r="K5478" s="11"/>
    </row>
    <row r="5479" spans="1:11">
      <c r="A5479" s="204"/>
      <c r="B5479" s="11"/>
      <c r="C5479" s="11"/>
      <c r="D5479" s="11"/>
      <c r="E5479" s="11"/>
      <c r="F5479" s="11"/>
      <c r="G5479" s="11"/>
      <c r="H5479" s="11"/>
      <c r="I5479" s="11"/>
      <c r="J5479" s="11"/>
      <c r="K5479" s="11"/>
    </row>
    <row r="5480" spans="1:11">
      <c r="A5480" s="204"/>
      <c r="B5480" s="11"/>
      <c r="C5480" s="11"/>
      <c r="D5480" s="11"/>
      <c r="E5480" s="11"/>
      <c r="F5480" s="11"/>
      <c r="G5480" s="11"/>
      <c r="H5480" s="11"/>
      <c r="I5480" s="11"/>
      <c r="J5480" s="11"/>
      <c r="K5480" s="11"/>
    </row>
    <row r="5481" spans="1:11">
      <c r="A5481" s="204"/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</row>
    <row r="5482" spans="1:11">
      <c r="A5482" s="204"/>
      <c r="B5482" s="11"/>
      <c r="C5482" s="11"/>
      <c r="D5482" s="11"/>
      <c r="E5482" s="11"/>
      <c r="F5482" s="11"/>
      <c r="G5482" s="11"/>
      <c r="H5482" s="11"/>
      <c r="I5482" s="11"/>
      <c r="J5482" s="11"/>
      <c r="K5482" s="11"/>
    </row>
    <row r="5483" spans="1:11">
      <c r="A5483" s="204"/>
      <c r="B5483" s="11"/>
      <c r="C5483" s="11"/>
      <c r="D5483" s="11"/>
      <c r="E5483" s="11"/>
      <c r="F5483" s="11"/>
      <c r="G5483" s="11"/>
      <c r="H5483" s="11"/>
      <c r="I5483" s="11"/>
      <c r="J5483" s="11"/>
      <c r="K5483" s="11"/>
    </row>
    <row r="5484" spans="1:11">
      <c r="A5484" s="204"/>
      <c r="B5484" s="11"/>
      <c r="C5484" s="11"/>
      <c r="D5484" s="11"/>
      <c r="E5484" s="11"/>
      <c r="F5484" s="11"/>
      <c r="G5484" s="11"/>
      <c r="H5484" s="11"/>
      <c r="I5484" s="11"/>
      <c r="J5484" s="11"/>
      <c r="K5484" s="11"/>
    </row>
    <row r="5485" spans="1:11">
      <c r="A5485" s="204"/>
      <c r="B5485" s="11"/>
      <c r="C5485" s="11"/>
      <c r="D5485" s="11"/>
      <c r="E5485" s="11"/>
      <c r="F5485" s="11"/>
      <c r="G5485" s="11"/>
      <c r="H5485" s="11"/>
      <c r="I5485" s="11"/>
      <c r="J5485" s="11"/>
      <c r="K5485" s="11"/>
    </row>
    <row r="5486" spans="1:11">
      <c r="A5486" s="204"/>
      <c r="B5486" s="11"/>
      <c r="C5486" s="11"/>
      <c r="D5486" s="11"/>
      <c r="E5486" s="11"/>
      <c r="F5486" s="11"/>
      <c r="G5486" s="11"/>
      <c r="H5486" s="11"/>
      <c r="I5486" s="11"/>
      <c r="J5486" s="11"/>
      <c r="K5486" s="11"/>
    </row>
    <row r="5487" spans="1:11">
      <c r="A5487" s="204"/>
      <c r="B5487" s="11"/>
      <c r="C5487" s="11"/>
      <c r="D5487" s="11"/>
      <c r="E5487" s="11"/>
      <c r="F5487" s="11"/>
      <c r="G5487" s="11"/>
      <c r="H5487" s="11"/>
      <c r="I5487" s="11"/>
      <c r="J5487" s="11"/>
      <c r="K5487" s="11"/>
    </row>
    <row r="5488" spans="1:11">
      <c r="A5488" s="204"/>
      <c r="B5488" s="11"/>
      <c r="C5488" s="11"/>
      <c r="D5488" s="11"/>
      <c r="E5488" s="11"/>
      <c r="F5488" s="11"/>
      <c r="G5488" s="11"/>
      <c r="H5488" s="11"/>
      <c r="I5488" s="11"/>
      <c r="J5488" s="11"/>
      <c r="K5488" s="11"/>
    </row>
    <row r="5489" spans="1:11">
      <c r="A5489" s="204"/>
      <c r="B5489" s="11"/>
      <c r="C5489" s="11"/>
      <c r="D5489" s="11"/>
      <c r="E5489" s="11"/>
      <c r="F5489" s="11"/>
      <c r="G5489" s="11"/>
      <c r="H5489" s="11"/>
      <c r="I5489" s="11"/>
      <c r="J5489" s="11"/>
      <c r="K5489" s="11"/>
    </row>
    <row r="5490" spans="1:11">
      <c r="A5490" s="204"/>
      <c r="B5490" s="11"/>
      <c r="C5490" s="11"/>
      <c r="D5490" s="11"/>
      <c r="E5490" s="11"/>
      <c r="F5490" s="11"/>
      <c r="G5490" s="11"/>
      <c r="H5490" s="11"/>
      <c r="I5490" s="11"/>
      <c r="J5490" s="11"/>
      <c r="K5490" s="11"/>
    </row>
    <row r="5491" spans="1:11">
      <c r="A5491" s="204"/>
      <c r="B5491" s="11"/>
      <c r="C5491" s="11"/>
      <c r="D5491" s="11"/>
      <c r="E5491" s="11"/>
      <c r="F5491" s="11"/>
      <c r="G5491" s="11"/>
      <c r="H5491" s="11"/>
      <c r="I5491" s="11"/>
      <c r="J5491" s="11"/>
      <c r="K5491" s="11"/>
    </row>
    <row r="5492" spans="1:11">
      <c r="A5492" s="204"/>
      <c r="B5492" s="11"/>
      <c r="C5492" s="11"/>
      <c r="D5492" s="11"/>
      <c r="E5492" s="11"/>
      <c r="F5492" s="11"/>
      <c r="G5492" s="11"/>
      <c r="H5492" s="11"/>
      <c r="I5492" s="11"/>
      <c r="J5492" s="11"/>
      <c r="K5492" s="11"/>
    </row>
    <row r="5493" spans="1:11">
      <c r="A5493" s="204"/>
      <c r="B5493" s="11"/>
      <c r="C5493" s="11"/>
      <c r="D5493" s="11"/>
      <c r="E5493" s="11"/>
      <c r="F5493" s="11"/>
      <c r="G5493" s="11"/>
      <c r="H5493" s="11"/>
      <c r="I5493" s="11"/>
      <c r="J5493" s="11"/>
      <c r="K5493" s="11"/>
    </row>
    <row r="5494" spans="1:11">
      <c r="A5494" s="204"/>
      <c r="B5494" s="11"/>
      <c r="C5494" s="11"/>
      <c r="D5494" s="11"/>
      <c r="E5494" s="11"/>
      <c r="F5494" s="11"/>
      <c r="G5494" s="11"/>
      <c r="H5494" s="11"/>
      <c r="I5494" s="11"/>
      <c r="J5494" s="11"/>
      <c r="K5494" s="11"/>
    </row>
    <row r="5495" spans="1:11">
      <c r="A5495" s="204"/>
      <c r="B5495" s="11"/>
      <c r="C5495" s="11"/>
      <c r="D5495" s="11"/>
      <c r="E5495" s="11"/>
      <c r="F5495" s="11"/>
      <c r="G5495" s="11"/>
      <c r="H5495" s="11"/>
      <c r="I5495" s="11"/>
      <c r="J5495" s="11"/>
      <c r="K5495" s="11"/>
    </row>
    <row r="5496" spans="1:11">
      <c r="A5496" s="204"/>
      <c r="B5496" s="11"/>
      <c r="C5496" s="11"/>
      <c r="D5496" s="11"/>
      <c r="E5496" s="11"/>
      <c r="F5496" s="11"/>
      <c r="G5496" s="11"/>
      <c r="H5496" s="11"/>
      <c r="I5496" s="11"/>
      <c r="J5496" s="11"/>
      <c r="K5496" s="11"/>
    </row>
    <row r="5497" spans="1:11">
      <c r="A5497" s="204"/>
      <c r="B5497" s="11"/>
      <c r="C5497" s="11"/>
      <c r="D5497" s="11"/>
      <c r="E5497" s="11"/>
      <c r="F5497" s="11"/>
      <c r="G5497" s="11"/>
      <c r="H5497" s="11"/>
      <c r="I5497" s="11"/>
      <c r="J5497" s="11"/>
      <c r="K5497" s="11"/>
    </row>
    <row r="5498" spans="1:11">
      <c r="A5498" s="204"/>
      <c r="B5498" s="11"/>
      <c r="C5498" s="11"/>
      <c r="D5498" s="11"/>
      <c r="E5498" s="11"/>
      <c r="F5498" s="11"/>
      <c r="G5498" s="11"/>
      <c r="H5498" s="11"/>
      <c r="I5498" s="11"/>
      <c r="J5498" s="11"/>
      <c r="K5498" s="11"/>
    </row>
    <row r="5499" spans="1:11">
      <c r="A5499" s="204"/>
      <c r="B5499" s="11"/>
      <c r="C5499" s="11"/>
      <c r="D5499" s="11"/>
      <c r="E5499" s="11"/>
      <c r="F5499" s="11"/>
      <c r="G5499" s="11"/>
      <c r="H5499" s="11"/>
      <c r="I5499" s="11"/>
      <c r="J5499" s="11"/>
      <c r="K5499" s="11"/>
    </row>
    <row r="5500" spans="1:11">
      <c r="A5500" s="204"/>
      <c r="B5500" s="11"/>
      <c r="C5500" s="11"/>
      <c r="D5500" s="11"/>
      <c r="E5500" s="11"/>
      <c r="F5500" s="11"/>
      <c r="G5500" s="11"/>
      <c r="H5500" s="11"/>
      <c r="I5500" s="11"/>
      <c r="J5500" s="11"/>
      <c r="K5500" s="11"/>
    </row>
    <row r="5501" spans="1:11">
      <c r="A5501" s="204"/>
      <c r="B5501" s="11"/>
      <c r="C5501" s="11"/>
      <c r="D5501" s="11"/>
      <c r="E5501" s="11"/>
      <c r="F5501" s="11"/>
      <c r="G5501" s="11"/>
      <c r="H5501" s="11"/>
      <c r="I5501" s="11"/>
      <c r="J5501" s="11"/>
      <c r="K5501" s="11"/>
    </row>
    <row r="5502" spans="1:11">
      <c r="A5502" s="204"/>
      <c r="B5502" s="11"/>
      <c r="C5502" s="11"/>
      <c r="D5502" s="11"/>
      <c r="E5502" s="11"/>
      <c r="F5502" s="11"/>
      <c r="G5502" s="11"/>
      <c r="H5502" s="11"/>
      <c r="I5502" s="11"/>
      <c r="J5502" s="11"/>
      <c r="K5502" s="11"/>
    </row>
    <row r="5503" spans="1:11">
      <c r="A5503" s="204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</row>
    <row r="5504" spans="1:11">
      <c r="A5504" s="204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</row>
    <row r="5505" spans="1:11">
      <c r="A5505" s="204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</row>
    <row r="5506" spans="1:11">
      <c r="A5506" s="204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</row>
    <row r="5507" spans="1:11">
      <c r="A5507" s="204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</row>
    <row r="5508" spans="1:11">
      <c r="A5508" s="204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</row>
    <row r="5509" spans="1:11">
      <c r="A5509" s="204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</row>
    <row r="5510" spans="1:11">
      <c r="A5510" s="204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</row>
    <row r="5511" spans="1:11">
      <c r="A5511" s="204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</row>
    <row r="5512" spans="1:11">
      <c r="A5512" s="204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</row>
    <row r="5513" spans="1:11">
      <c r="A5513" s="204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</row>
    <row r="5514" spans="1:11">
      <c r="A5514" s="204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</row>
    <row r="5515" spans="1:11">
      <c r="A5515" s="204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</row>
    <row r="5516" spans="1:11">
      <c r="A5516" s="204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</row>
    <row r="5517" spans="1:11">
      <c r="A5517" s="204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</row>
    <row r="5518" spans="1:11">
      <c r="A5518" s="204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</row>
    <row r="5519" spans="1:11">
      <c r="A5519" s="204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</row>
    <row r="5520" spans="1:11">
      <c r="A5520" s="204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</row>
    <row r="5521" spans="1:11">
      <c r="A5521" s="204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</row>
    <row r="5522" spans="1:11">
      <c r="A5522" s="204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</row>
    <row r="5523" spans="1:11">
      <c r="A5523" s="204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</row>
    <row r="5524" spans="1:11">
      <c r="A5524" s="204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</row>
    <row r="5525" spans="1:11">
      <c r="A5525" s="204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</row>
    <row r="5526" spans="1:11">
      <c r="A5526" s="204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</row>
    <row r="5527" spans="1:11">
      <c r="A5527" s="204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</row>
    <row r="5528" spans="1:11">
      <c r="A5528" s="204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</row>
    <row r="5529" spans="1:11">
      <c r="A5529" s="204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</row>
    <row r="5530" spans="1:11">
      <c r="A5530" s="204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</row>
    <row r="5531" spans="1:11">
      <c r="A5531" s="204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</row>
    <row r="5532" spans="1:11">
      <c r="A5532" s="204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</row>
    <row r="5533" spans="1:11">
      <c r="A5533" s="204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</row>
    <row r="5534" spans="1:11">
      <c r="A5534" s="204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</row>
    <row r="5535" spans="1:11">
      <c r="A5535" s="204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</row>
    <row r="5536" spans="1:11">
      <c r="A5536" s="204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</row>
    <row r="5537" spans="1:11">
      <c r="A5537" s="204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</row>
    <row r="5538" spans="1:11">
      <c r="A5538" s="204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</row>
    <row r="5539" spans="1:11">
      <c r="A5539" s="204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</row>
    <row r="5540" spans="1:11">
      <c r="A5540" s="204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</row>
    <row r="5541" spans="1:11">
      <c r="A5541" s="204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</row>
    <row r="5542" spans="1:11">
      <c r="A5542" s="204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</row>
    <row r="5543" spans="1:11">
      <c r="A5543" s="204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</row>
    <row r="5544" spans="1:11">
      <c r="A5544" s="204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</row>
    <row r="5545" spans="1:11">
      <c r="A5545" s="204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</row>
    <row r="5546" spans="1:11">
      <c r="A5546" s="204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</row>
    <row r="5547" spans="1:11">
      <c r="A5547" s="204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</row>
    <row r="5548" spans="1:11">
      <c r="A5548" s="204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</row>
    <row r="5549" spans="1:11">
      <c r="A5549" s="204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</row>
    <row r="5550" spans="1:11">
      <c r="A5550" s="204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</row>
    <row r="5551" spans="1:11">
      <c r="A5551" s="204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</row>
    <row r="5552" spans="1:11">
      <c r="A5552" s="204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</row>
    <row r="5553" spans="1:11">
      <c r="A5553" s="204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</row>
    <row r="5554" spans="1:11">
      <c r="A5554" s="204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</row>
    <row r="5555" spans="1:11">
      <c r="A5555" s="204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</row>
    <row r="5556" spans="1:11">
      <c r="A5556" s="204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</row>
    <row r="5557" spans="1:11">
      <c r="A5557" s="204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</row>
    <row r="5558" spans="1:11">
      <c r="A5558" s="204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</row>
    <row r="5559" spans="1:11">
      <c r="A5559" s="204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</row>
    <row r="5560" spans="1:11">
      <c r="A5560" s="204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</row>
    <row r="5561" spans="1:11">
      <c r="A5561" s="204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</row>
    <row r="5562" spans="1:11">
      <c r="A5562" s="204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</row>
    <row r="5563" spans="1:11">
      <c r="A5563" s="204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</row>
    <row r="5564" spans="1:11">
      <c r="A5564" s="204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</row>
    <row r="5565" spans="1:11">
      <c r="A5565" s="204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</row>
    <row r="5566" spans="1:11">
      <c r="A5566" s="204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</row>
    <row r="5567" spans="1:11">
      <c r="A5567" s="204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</row>
    <row r="5568" spans="1:11">
      <c r="A5568" s="204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</row>
    <row r="5569" spans="1:11">
      <c r="A5569" s="204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</row>
    <row r="5570" spans="1:11">
      <c r="A5570" s="204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</row>
    <row r="5571" spans="1:11">
      <c r="A5571" s="204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</row>
    <row r="5572" spans="1:11">
      <c r="A5572" s="204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</row>
    <row r="5573" spans="1:11">
      <c r="A5573" s="204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</row>
    <row r="5574" spans="1:11">
      <c r="A5574" s="204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</row>
    <row r="5575" spans="1:11">
      <c r="A5575" s="204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</row>
    <row r="5576" spans="1:11">
      <c r="A5576" s="204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</row>
    <row r="5577" spans="1:11">
      <c r="A5577" s="204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</row>
    <row r="5578" spans="1:11">
      <c r="A5578" s="204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</row>
    <row r="5579" spans="1:11">
      <c r="A5579" s="204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</row>
    <row r="5580" spans="1:11">
      <c r="A5580" s="204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</row>
    <row r="5581" spans="1:11">
      <c r="A5581" s="204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</row>
    <row r="5582" spans="1:11">
      <c r="A5582" s="204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</row>
    <row r="5583" spans="1:11">
      <c r="A5583" s="204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</row>
    <row r="5584" spans="1:11">
      <c r="A5584" s="204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</row>
    <row r="5585" spans="1:11">
      <c r="A5585" s="204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</row>
    <row r="5586" spans="1:11">
      <c r="A5586" s="204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</row>
    <row r="5587" spans="1:11">
      <c r="A5587" s="204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</row>
    <row r="5588" spans="1:11">
      <c r="A5588" s="204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</row>
    <row r="5589" spans="1:11">
      <c r="A5589" s="204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</row>
    <row r="5590" spans="1:11">
      <c r="A5590" s="204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</row>
    <row r="5591" spans="1:11">
      <c r="A5591" s="204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</row>
    <row r="5592" spans="1:11">
      <c r="A5592" s="204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</row>
    <row r="5593" spans="1:11">
      <c r="A5593" s="204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</row>
    <row r="5594" spans="1:11">
      <c r="A5594" s="204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</row>
    <row r="5595" spans="1:11">
      <c r="A5595" s="204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</row>
    <row r="5596" spans="1:11">
      <c r="A5596" s="204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</row>
    <row r="5597" spans="1:11">
      <c r="A5597" s="204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</row>
    <row r="5598" spans="1:11">
      <c r="A5598" s="204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</row>
    <row r="5599" spans="1:11">
      <c r="A5599" s="204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</row>
    <row r="5600" spans="1:11">
      <c r="A5600" s="204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</row>
    <row r="5601" spans="1:11">
      <c r="A5601" s="204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</row>
    <row r="5602" spans="1:11">
      <c r="A5602" s="204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</row>
    <row r="5603" spans="1:11">
      <c r="A5603" s="204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</row>
    <row r="5604" spans="1:11">
      <c r="A5604" s="204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</row>
    <row r="5605" spans="1:11">
      <c r="A5605" s="204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</row>
    <row r="5606" spans="1:11">
      <c r="A5606" s="204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</row>
    <row r="5607" spans="1:11">
      <c r="A5607" s="204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</row>
    <row r="5608" spans="1:11">
      <c r="A5608" s="204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</row>
    <row r="5609" spans="1:11">
      <c r="A5609" s="204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</row>
    <row r="5610" spans="1:11">
      <c r="A5610" s="204"/>
      <c r="B5610" s="11"/>
      <c r="C5610" s="11"/>
      <c r="D5610" s="11"/>
      <c r="E5610" s="11"/>
      <c r="F5610" s="11"/>
      <c r="G5610" s="11"/>
      <c r="H5610" s="11"/>
      <c r="I5610" s="11"/>
      <c r="J5610" s="11"/>
      <c r="K5610" s="11"/>
    </row>
    <row r="5611" spans="1:11">
      <c r="A5611" s="204"/>
      <c r="B5611" s="11"/>
      <c r="C5611" s="11"/>
      <c r="D5611" s="11"/>
      <c r="E5611" s="11"/>
      <c r="F5611" s="11"/>
      <c r="G5611" s="11"/>
      <c r="H5611" s="11"/>
      <c r="I5611" s="11"/>
      <c r="J5611" s="11"/>
      <c r="K5611" s="11"/>
    </row>
    <row r="5612" spans="1:11">
      <c r="A5612" s="204"/>
      <c r="B5612" s="11"/>
      <c r="C5612" s="11"/>
      <c r="D5612" s="11"/>
      <c r="E5612" s="11"/>
      <c r="F5612" s="11"/>
      <c r="G5612" s="11"/>
      <c r="H5612" s="11"/>
      <c r="I5612" s="11"/>
      <c r="J5612" s="11"/>
      <c r="K5612" s="11"/>
    </row>
    <row r="5613" spans="1:11">
      <c r="A5613" s="204"/>
      <c r="B5613" s="11"/>
      <c r="C5613" s="11"/>
      <c r="D5613" s="11"/>
      <c r="E5613" s="11"/>
      <c r="F5613" s="11"/>
      <c r="G5613" s="11"/>
      <c r="H5613" s="11"/>
      <c r="I5613" s="11"/>
      <c r="J5613" s="11"/>
      <c r="K5613" s="11"/>
    </row>
    <row r="5614" spans="1:11">
      <c r="A5614" s="204"/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</row>
    <row r="5615" spans="1:11">
      <c r="A5615" s="204"/>
      <c r="B5615" s="11"/>
      <c r="C5615" s="11"/>
      <c r="D5615" s="11"/>
      <c r="E5615" s="11"/>
      <c r="F5615" s="11"/>
      <c r="G5615" s="11"/>
      <c r="H5615" s="11"/>
      <c r="I5615" s="11"/>
      <c r="J5615" s="11"/>
      <c r="K5615" s="11"/>
    </row>
    <row r="5616" spans="1:11">
      <c r="A5616" s="204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</row>
    <row r="5617" spans="1:11">
      <c r="A5617" s="204"/>
      <c r="B5617" s="11"/>
      <c r="C5617" s="11"/>
      <c r="D5617" s="11"/>
      <c r="E5617" s="11"/>
      <c r="F5617" s="11"/>
      <c r="G5617" s="11"/>
      <c r="H5617" s="11"/>
      <c r="I5617" s="11"/>
      <c r="J5617" s="11"/>
      <c r="K5617" s="11"/>
    </row>
    <row r="5618" spans="1:11">
      <c r="A5618" s="204"/>
      <c r="B5618" s="11"/>
      <c r="C5618" s="11"/>
      <c r="D5618" s="11"/>
      <c r="E5618" s="11"/>
      <c r="F5618" s="11"/>
      <c r="G5618" s="11"/>
      <c r="H5618" s="11"/>
      <c r="I5618" s="11"/>
      <c r="J5618" s="11"/>
      <c r="K5618" s="11"/>
    </row>
    <row r="5619" spans="1:11">
      <c r="A5619" s="204"/>
      <c r="B5619" s="11"/>
      <c r="C5619" s="11"/>
      <c r="D5619" s="11"/>
      <c r="E5619" s="11"/>
      <c r="F5619" s="11"/>
      <c r="G5619" s="11"/>
      <c r="H5619" s="11"/>
      <c r="I5619" s="11"/>
      <c r="J5619" s="11"/>
      <c r="K5619" s="11"/>
    </row>
    <row r="5620" spans="1:11">
      <c r="A5620" s="204"/>
      <c r="B5620" s="11"/>
      <c r="C5620" s="11"/>
      <c r="D5620" s="11"/>
      <c r="E5620" s="11"/>
      <c r="F5620" s="11"/>
      <c r="G5620" s="11"/>
      <c r="H5620" s="11"/>
      <c r="I5620" s="11"/>
      <c r="J5620" s="11"/>
      <c r="K5620" s="11"/>
    </row>
    <row r="5621" spans="1:11">
      <c r="A5621" s="204"/>
      <c r="B5621" s="11"/>
      <c r="C5621" s="11"/>
      <c r="D5621" s="11"/>
      <c r="E5621" s="11"/>
      <c r="F5621" s="11"/>
      <c r="G5621" s="11"/>
      <c r="H5621" s="11"/>
      <c r="I5621" s="11"/>
      <c r="J5621" s="11"/>
      <c r="K5621" s="11"/>
    </row>
    <row r="5622" spans="1:11">
      <c r="A5622" s="204"/>
      <c r="B5622" s="11"/>
      <c r="C5622" s="11"/>
      <c r="D5622" s="11"/>
      <c r="E5622" s="11"/>
      <c r="F5622" s="11"/>
      <c r="G5622" s="11"/>
      <c r="H5622" s="11"/>
      <c r="I5622" s="11"/>
      <c r="J5622" s="11"/>
      <c r="K5622" s="11"/>
    </row>
    <row r="5623" spans="1:11">
      <c r="A5623" s="204"/>
      <c r="B5623" s="11"/>
      <c r="C5623" s="11"/>
      <c r="D5623" s="11"/>
      <c r="E5623" s="11"/>
      <c r="F5623" s="11"/>
      <c r="G5623" s="11"/>
      <c r="H5623" s="11"/>
      <c r="I5623" s="11"/>
      <c r="J5623" s="11"/>
      <c r="K5623" s="11"/>
    </row>
    <row r="5624" spans="1:11">
      <c r="A5624" s="204"/>
      <c r="B5624" s="11"/>
      <c r="C5624" s="11"/>
      <c r="D5624" s="11"/>
      <c r="E5624" s="11"/>
      <c r="F5624" s="11"/>
      <c r="G5624" s="11"/>
      <c r="H5624" s="11"/>
      <c r="I5624" s="11"/>
      <c r="J5624" s="11"/>
      <c r="K5624" s="11"/>
    </row>
    <row r="5625" spans="1:11">
      <c r="A5625" s="204"/>
      <c r="B5625" s="11"/>
      <c r="C5625" s="11"/>
      <c r="D5625" s="11"/>
      <c r="E5625" s="11"/>
      <c r="F5625" s="11"/>
      <c r="G5625" s="11"/>
      <c r="H5625" s="11"/>
      <c r="I5625" s="11"/>
      <c r="J5625" s="11"/>
      <c r="K5625" s="11"/>
    </row>
    <row r="5626" spans="1:11">
      <c r="A5626" s="204"/>
      <c r="B5626" s="11"/>
      <c r="C5626" s="11"/>
      <c r="D5626" s="11"/>
      <c r="E5626" s="11"/>
      <c r="F5626" s="11"/>
      <c r="G5626" s="11"/>
      <c r="H5626" s="11"/>
      <c r="I5626" s="11"/>
      <c r="J5626" s="11"/>
      <c r="K5626" s="11"/>
    </row>
    <row r="5627" spans="1:11">
      <c r="A5627" s="204"/>
      <c r="B5627" s="11"/>
      <c r="C5627" s="11"/>
      <c r="D5627" s="11"/>
      <c r="E5627" s="11"/>
      <c r="F5627" s="11"/>
      <c r="G5627" s="11"/>
      <c r="H5627" s="11"/>
      <c r="I5627" s="11"/>
      <c r="J5627" s="11"/>
      <c r="K5627" s="11"/>
    </row>
    <row r="5628" spans="1:11">
      <c r="A5628" s="204"/>
      <c r="B5628" s="11"/>
      <c r="C5628" s="11"/>
      <c r="D5628" s="11"/>
      <c r="E5628" s="11"/>
      <c r="F5628" s="11"/>
      <c r="G5628" s="11"/>
      <c r="H5628" s="11"/>
      <c r="I5628" s="11"/>
      <c r="J5628" s="11"/>
      <c r="K5628" s="11"/>
    </row>
    <row r="5629" spans="1:11">
      <c r="A5629" s="204"/>
      <c r="B5629" s="11"/>
      <c r="C5629" s="11"/>
      <c r="D5629" s="11"/>
      <c r="E5629" s="11"/>
      <c r="F5629" s="11"/>
      <c r="G5629" s="11"/>
      <c r="H5629" s="11"/>
      <c r="I5629" s="11"/>
      <c r="J5629" s="11"/>
      <c r="K5629" s="11"/>
    </row>
    <row r="5630" spans="1:11">
      <c r="A5630" s="204"/>
      <c r="B5630" s="11"/>
      <c r="C5630" s="11"/>
      <c r="D5630" s="11"/>
      <c r="E5630" s="11"/>
      <c r="F5630" s="11"/>
      <c r="G5630" s="11"/>
      <c r="H5630" s="11"/>
      <c r="I5630" s="11"/>
      <c r="J5630" s="11"/>
      <c r="K5630" s="11"/>
    </row>
    <row r="5631" spans="1:11">
      <c r="A5631" s="204"/>
      <c r="B5631" s="11"/>
      <c r="C5631" s="11"/>
      <c r="D5631" s="11"/>
      <c r="E5631" s="11"/>
      <c r="F5631" s="11"/>
      <c r="G5631" s="11"/>
      <c r="H5631" s="11"/>
      <c r="I5631" s="11"/>
      <c r="J5631" s="11"/>
      <c r="K5631" s="11"/>
    </row>
    <row r="5632" spans="1:11">
      <c r="A5632" s="204"/>
      <c r="B5632" s="11"/>
      <c r="C5632" s="11"/>
      <c r="D5632" s="11"/>
      <c r="E5632" s="11"/>
      <c r="F5632" s="11"/>
      <c r="G5632" s="11"/>
      <c r="H5632" s="11"/>
      <c r="I5632" s="11"/>
      <c r="J5632" s="11"/>
      <c r="K5632" s="11"/>
    </row>
    <row r="5633" spans="1:11">
      <c r="A5633" s="204"/>
      <c r="B5633" s="11"/>
      <c r="C5633" s="11"/>
      <c r="D5633" s="11"/>
      <c r="E5633" s="11"/>
      <c r="F5633" s="11"/>
      <c r="G5633" s="11"/>
      <c r="H5633" s="11"/>
      <c r="I5633" s="11"/>
      <c r="J5633" s="11"/>
      <c r="K5633" s="11"/>
    </row>
    <row r="5634" spans="1:11">
      <c r="A5634" s="204"/>
      <c r="B5634" s="11"/>
      <c r="C5634" s="11"/>
      <c r="D5634" s="11"/>
      <c r="E5634" s="11"/>
      <c r="F5634" s="11"/>
      <c r="G5634" s="11"/>
      <c r="H5634" s="11"/>
      <c r="I5634" s="11"/>
      <c r="J5634" s="11"/>
      <c r="K5634" s="11"/>
    </row>
    <row r="5635" spans="1:11">
      <c r="A5635" s="204"/>
      <c r="B5635" s="11"/>
      <c r="C5635" s="11"/>
      <c r="D5635" s="11"/>
      <c r="E5635" s="11"/>
      <c r="F5635" s="11"/>
      <c r="G5635" s="11"/>
      <c r="H5635" s="11"/>
      <c r="I5635" s="11"/>
      <c r="J5635" s="11"/>
      <c r="K5635" s="11"/>
    </row>
    <row r="5636" spans="1:11">
      <c r="A5636" s="204"/>
      <c r="B5636" s="11"/>
      <c r="C5636" s="11"/>
      <c r="D5636" s="11"/>
      <c r="E5636" s="11"/>
      <c r="F5636" s="11"/>
      <c r="G5636" s="11"/>
      <c r="H5636" s="11"/>
      <c r="I5636" s="11"/>
      <c r="J5636" s="11"/>
      <c r="K5636" s="11"/>
    </row>
    <row r="5637" spans="1:11">
      <c r="A5637" s="204"/>
      <c r="B5637" s="11"/>
      <c r="C5637" s="11"/>
      <c r="D5637" s="11"/>
      <c r="E5637" s="11"/>
      <c r="F5637" s="11"/>
      <c r="G5637" s="11"/>
      <c r="H5637" s="11"/>
      <c r="I5637" s="11"/>
      <c r="J5637" s="11"/>
      <c r="K5637" s="11"/>
    </row>
    <row r="5638" spans="1:11">
      <c r="A5638" s="204"/>
      <c r="B5638" s="11"/>
      <c r="C5638" s="11"/>
      <c r="D5638" s="11"/>
      <c r="E5638" s="11"/>
      <c r="F5638" s="11"/>
      <c r="G5638" s="11"/>
      <c r="H5638" s="11"/>
      <c r="I5638" s="11"/>
      <c r="J5638" s="11"/>
      <c r="K5638" s="11"/>
    </row>
    <row r="5639" spans="1:11">
      <c r="A5639" s="204"/>
      <c r="B5639" s="11"/>
      <c r="C5639" s="11"/>
      <c r="D5639" s="11"/>
      <c r="E5639" s="11"/>
      <c r="F5639" s="11"/>
      <c r="G5639" s="11"/>
      <c r="H5639" s="11"/>
      <c r="I5639" s="11"/>
      <c r="J5639" s="11"/>
      <c r="K5639" s="11"/>
    </row>
    <row r="5640" spans="1:11">
      <c r="A5640" s="204"/>
      <c r="B5640" s="11"/>
      <c r="C5640" s="11"/>
      <c r="D5640" s="11"/>
      <c r="E5640" s="11"/>
      <c r="F5640" s="11"/>
      <c r="G5640" s="11"/>
      <c r="H5640" s="11"/>
      <c r="I5640" s="11"/>
      <c r="J5640" s="11"/>
      <c r="K5640" s="11"/>
    </row>
    <row r="5641" spans="1:11">
      <c r="A5641" s="204"/>
      <c r="B5641" s="11"/>
      <c r="C5641" s="11"/>
      <c r="D5641" s="11"/>
      <c r="E5641" s="11"/>
      <c r="F5641" s="11"/>
      <c r="G5641" s="11"/>
      <c r="H5641" s="11"/>
      <c r="I5641" s="11"/>
      <c r="J5641" s="11"/>
      <c r="K5641" s="11"/>
    </row>
    <row r="5642" spans="1:11">
      <c r="A5642" s="204"/>
      <c r="B5642" s="11"/>
      <c r="C5642" s="11"/>
      <c r="D5642" s="11"/>
      <c r="E5642" s="11"/>
      <c r="F5642" s="11"/>
      <c r="G5642" s="11"/>
      <c r="H5642" s="11"/>
      <c r="I5642" s="11"/>
      <c r="J5642" s="11"/>
      <c r="K5642" s="11"/>
    </row>
    <row r="5643" spans="1:11">
      <c r="A5643" s="204"/>
      <c r="B5643" s="11"/>
      <c r="C5643" s="11"/>
      <c r="D5643" s="11"/>
      <c r="E5643" s="11"/>
      <c r="F5643" s="11"/>
      <c r="G5643" s="11"/>
      <c r="H5643" s="11"/>
      <c r="I5643" s="11"/>
      <c r="J5643" s="11"/>
      <c r="K5643" s="11"/>
    </row>
    <row r="5644" spans="1:11">
      <c r="A5644" s="204"/>
      <c r="B5644" s="11"/>
      <c r="C5644" s="11"/>
      <c r="D5644" s="11"/>
      <c r="E5644" s="11"/>
      <c r="F5644" s="11"/>
      <c r="G5644" s="11"/>
      <c r="H5644" s="11"/>
      <c r="I5644" s="11"/>
      <c r="J5644" s="11"/>
      <c r="K5644" s="11"/>
    </row>
    <row r="5645" spans="1:11">
      <c r="A5645" s="204"/>
      <c r="B5645" s="11"/>
      <c r="C5645" s="11"/>
      <c r="D5645" s="11"/>
      <c r="E5645" s="11"/>
      <c r="F5645" s="11"/>
      <c r="G5645" s="11"/>
      <c r="H5645" s="11"/>
      <c r="I5645" s="11"/>
      <c r="J5645" s="11"/>
      <c r="K5645" s="11"/>
    </row>
    <row r="5646" spans="1:11">
      <c r="A5646" s="204"/>
      <c r="B5646" s="11"/>
      <c r="C5646" s="11"/>
      <c r="D5646" s="11"/>
      <c r="E5646" s="11"/>
      <c r="F5646" s="11"/>
      <c r="G5646" s="11"/>
      <c r="H5646" s="11"/>
      <c r="I5646" s="11"/>
      <c r="J5646" s="11"/>
      <c r="K5646" s="11"/>
    </row>
    <row r="5647" spans="1:11">
      <c r="A5647" s="204"/>
      <c r="B5647" s="11"/>
      <c r="C5647" s="11"/>
      <c r="D5647" s="11"/>
      <c r="E5647" s="11"/>
      <c r="F5647" s="11"/>
      <c r="G5647" s="11"/>
      <c r="H5647" s="11"/>
      <c r="I5647" s="11"/>
      <c r="J5647" s="11"/>
      <c r="K5647" s="11"/>
    </row>
    <row r="5648" spans="1:11">
      <c r="A5648" s="204"/>
      <c r="B5648" s="11"/>
      <c r="C5648" s="11"/>
      <c r="D5648" s="11"/>
      <c r="E5648" s="11"/>
      <c r="F5648" s="11"/>
      <c r="G5648" s="11"/>
      <c r="H5648" s="11"/>
      <c r="I5648" s="11"/>
      <c r="J5648" s="11"/>
      <c r="K5648" s="11"/>
    </row>
    <row r="5649" spans="1:11">
      <c r="A5649" s="204"/>
      <c r="B5649" s="11"/>
      <c r="C5649" s="11"/>
      <c r="D5649" s="11"/>
      <c r="E5649" s="11"/>
      <c r="F5649" s="11"/>
      <c r="G5649" s="11"/>
      <c r="H5649" s="11"/>
      <c r="I5649" s="11"/>
      <c r="J5649" s="11"/>
      <c r="K5649" s="11"/>
    </row>
    <row r="5650" spans="1:11">
      <c r="A5650" s="204"/>
      <c r="B5650" s="11"/>
      <c r="C5650" s="11"/>
      <c r="D5650" s="11"/>
      <c r="E5650" s="11"/>
      <c r="F5650" s="11"/>
      <c r="G5650" s="11"/>
      <c r="H5650" s="11"/>
      <c r="I5650" s="11"/>
      <c r="J5650" s="11"/>
      <c r="K5650" s="11"/>
    </row>
    <row r="5651" spans="1:11">
      <c r="A5651" s="204"/>
      <c r="B5651" s="11"/>
      <c r="C5651" s="11"/>
      <c r="D5651" s="11"/>
      <c r="E5651" s="11"/>
      <c r="F5651" s="11"/>
      <c r="G5651" s="11"/>
      <c r="H5651" s="11"/>
      <c r="I5651" s="11"/>
      <c r="J5651" s="11"/>
      <c r="K5651" s="11"/>
    </row>
    <row r="5652" spans="1:11">
      <c r="A5652" s="204"/>
      <c r="B5652" s="11"/>
      <c r="C5652" s="11"/>
      <c r="D5652" s="11"/>
      <c r="E5652" s="11"/>
      <c r="F5652" s="11"/>
      <c r="G5652" s="11"/>
      <c r="H5652" s="11"/>
      <c r="I5652" s="11"/>
      <c r="J5652" s="11"/>
      <c r="K5652" s="11"/>
    </row>
    <row r="5653" spans="1:11">
      <c r="A5653" s="204"/>
      <c r="B5653" s="11"/>
      <c r="C5653" s="11"/>
      <c r="D5653" s="11"/>
      <c r="E5653" s="11"/>
      <c r="F5653" s="11"/>
      <c r="G5653" s="11"/>
      <c r="H5653" s="11"/>
      <c r="I5653" s="11"/>
      <c r="J5653" s="11"/>
      <c r="K5653" s="11"/>
    </row>
    <row r="5654" spans="1:11">
      <c r="A5654" s="204"/>
      <c r="B5654" s="11"/>
      <c r="C5654" s="11"/>
      <c r="D5654" s="11"/>
      <c r="E5654" s="11"/>
      <c r="F5654" s="11"/>
      <c r="G5654" s="11"/>
      <c r="H5654" s="11"/>
      <c r="I5654" s="11"/>
      <c r="J5654" s="11"/>
      <c r="K5654" s="11"/>
    </row>
    <row r="5655" spans="1:11">
      <c r="A5655" s="204"/>
      <c r="B5655" s="11"/>
      <c r="C5655" s="11"/>
      <c r="D5655" s="11"/>
      <c r="E5655" s="11"/>
      <c r="F5655" s="11"/>
      <c r="G5655" s="11"/>
      <c r="H5655" s="11"/>
      <c r="I5655" s="11"/>
      <c r="J5655" s="11"/>
      <c r="K5655" s="11"/>
    </row>
    <row r="5656" spans="1:11">
      <c r="A5656" s="204"/>
      <c r="B5656" s="11"/>
      <c r="C5656" s="11"/>
      <c r="D5656" s="11"/>
      <c r="E5656" s="11"/>
      <c r="F5656" s="11"/>
      <c r="G5656" s="11"/>
      <c r="H5656" s="11"/>
      <c r="I5656" s="11"/>
      <c r="J5656" s="11"/>
      <c r="K5656" s="11"/>
    </row>
    <row r="5657" spans="1:11">
      <c r="A5657" s="204"/>
      <c r="B5657" s="11"/>
      <c r="C5657" s="11"/>
      <c r="D5657" s="11"/>
      <c r="E5657" s="11"/>
      <c r="F5657" s="11"/>
      <c r="G5657" s="11"/>
      <c r="H5657" s="11"/>
      <c r="I5657" s="11"/>
      <c r="J5657" s="11"/>
      <c r="K5657" s="11"/>
    </row>
    <row r="5658" spans="1:11">
      <c r="A5658" s="204"/>
      <c r="B5658" s="11"/>
      <c r="C5658" s="11"/>
      <c r="D5658" s="11"/>
      <c r="E5658" s="11"/>
      <c r="F5658" s="11"/>
      <c r="G5658" s="11"/>
      <c r="H5658" s="11"/>
      <c r="I5658" s="11"/>
      <c r="J5658" s="11"/>
      <c r="K5658" s="11"/>
    </row>
    <row r="5659" spans="1:11">
      <c r="A5659" s="204"/>
      <c r="B5659" s="11"/>
      <c r="C5659" s="11"/>
      <c r="D5659" s="11"/>
      <c r="E5659" s="11"/>
      <c r="F5659" s="11"/>
      <c r="G5659" s="11"/>
      <c r="H5659" s="11"/>
      <c r="I5659" s="11"/>
      <c r="J5659" s="11"/>
      <c r="K5659" s="11"/>
    </row>
    <row r="5660" spans="1:11">
      <c r="A5660" s="204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</row>
    <row r="5661" spans="1:11">
      <c r="A5661" s="204"/>
      <c r="B5661" s="11"/>
      <c r="C5661" s="11"/>
      <c r="D5661" s="11"/>
      <c r="E5661" s="11"/>
      <c r="F5661" s="11"/>
      <c r="G5661" s="11"/>
      <c r="H5661" s="11"/>
      <c r="I5661" s="11"/>
      <c r="J5661" s="11"/>
      <c r="K5661" s="11"/>
    </row>
    <row r="5662" spans="1:11">
      <c r="A5662" s="204"/>
      <c r="B5662" s="11"/>
      <c r="C5662" s="11"/>
      <c r="D5662" s="11"/>
      <c r="E5662" s="11"/>
      <c r="F5662" s="11"/>
      <c r="G5662" s="11"/>
      <c r="H5662" s="11"/>
      <c r="I5662" s="11"/>
      <c r="J5662" s="11"/>
      <c r="K5662" s="11"/>
    </row>
    <row r="5663" spans="1:11">
      <c r="A5663" s="204"/>
      <c r="B5663" s="11"/>
      <c r="C5663" s="11"/>
      <c r="D5663" s="11"/>
      <c r="E5663" s="11"/>
      <c r="F5663" s="11"/>
      <c r="G5663" s="11"/>
      <c r="H5663" s="11"/>
      <c r="I5663" s="11"/>
      <c r="J5663" s="11"/>
      <c r="K5663" s="11"/>
    </row>
    <row r="5664" spans="1:11">
      <c r="A5664" s="204"/>
      <c r="B5664" s="11"/>
      <c r="C5664" s="11"/>
      <c r="D5664" s="11"/>
      <c r="E5664" s="11"/>
      <c r="F5664" s="11"/>
      <c r="G5664" s="11"/>
      <c r="H5664" s="11"/>
      <c r="I5664" s="11"/>
      <c r="J5664" s="11"/>
      <c r="K5664" s="11"/>
    </row>
    <row r="5665" spans="1:11">
      <c r="A5665" s="204"/>
      <c r="B5665" s="11"/>
      <c r="C5665" s="11"/>
      <c r="D5665" s="11"/>
      <c r="E5665" s="11"/>
      <c r="F5665" s="11"/>
      <c r="G5665" s="11"/>
      <c r="H5665" s="11"/>
      <c r="I5665" s="11"/>
      <c r="J5665" s="11"/>
      <c r="K5665" s="11"/>
    </row>
    <row r="5666" spans="1:11">
      <c r="A5666" s="204"/>
      <c r="B5666" s="11"/>
      <c r="C5666" s="11"/>
      <c r="D5666" s="11"/>
      <c r="E5666" s="11"/>
      <c r="F5666" s="11"/>
      <c r="G5666" s="11"/>
      <c r="H5666" s="11"/>
      <c r="I5666" s="11"/>
      <c r="J5666" s="11"/>
      <c r="K5666" s="11"/>
    </row>
    <row r="5667" spans="1:11">
      <c r="A5667" s="204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</row>
    <row r="5668" spans="1:11">
      <c r="A5668" s="204"/>
      <c r="B5668" s="11"/>
      <c r="C5668" s="11"/>
      <c r="D5668" s="11"/>
      <c r="E5668" s="11"/>
      <c r="F5668" s="11"/>
      <c r="G5668" s="11"/>
      <c r="H5668" s="11"/>
      <c r="I5668" s="11"/>
      <c r="J5668" s="11"/>
      <c r="K5668" s="11"/>
    </row>
    <row r="5669" spans="1:11">
      <c r="A5669" s="204"/>
      <c r="B5669" s="11"/>
      <c r="C5669" s="11"/>
      <c r="D5669" s="11"/>
      <c r="E5669" s="11"/>
      <c r="F5669" s="11"/>
      <c r="G5669" s="11"/>
      <c r="H5669" s="11"/>
      <c r="I5669" s="11"/>
      <c r="J5669" s="11"/>
      <c r="K5669" s="11"/>
    </row>
    <row r="5670" spans="1:11">
      <c r="A5670" s="204"/>
      <c r="B5670" s="11"/>
      <c r="C5670" s="11"/>
      <c r="D5670" s="11"/>
      <c r="E5670" s="11"/>
      <c r="F5670" s="11"/>
      <c r="G5670" s="11"/>
      <c r="H5670" s="11"/>
      <c r="I5670" s="11"/>
      <c r="J5670" s="11"/>
      <c r="K5670" s="11"/>
    </row>
    <row r="5671" spans="1:11">
      <c r="A5671" s="204"/>
      <c r="B5671" s="11"/>
      <c r="C5671" s="11"/>
      <c r="D5671" s="11"/>
      <c r="E5671" s="11"/>
      <c r="F5671" s="11"/>
      <c r="G5671" s="11"/>
      <c r="H5671" s="11"/>
      <c r="I5671" s="11"/>
      <c r="J5671" s="11"/>
      <c r="K5671" s="11"/>
    </row>
    <row r="5672" spans="1:11">
      <c r="A5672" s="204"/>
      <c r="B5672" s="11"/>
      <c r="C5672" s="11"/>
      <c r="D5672" s="11"/>
      <c r="E5672" s="11"/>
      <c r="F5672" s="11"/>
      <c r="G5672" s="11"/>
      <c r="H5672" s="11"/>
      <c r="I5672" s="11"/>
      <c r="J5672" s="11"/>
      <c r="K5672" s="11"/>
    </row>
    <row r="5673" spans="1:11">
      <c r="A5673" s="204"/>
      <c r="B5673" s="11"/>
      <c r="C5673" s="11"/>
      <c r="D5673" s="11"/>
      <c r="E5673" s="11"/>
      <c r="F5673" s="11"/>
      <c r="G5673" s="11"/>
      <c r="H5673" s="11"/>
      <c r="I5673" s="11"/>
      <c r="J5673" s="11"/>
      <c r="K5673" s="11"/>
    </row>
    <row r="5674" spans="1:11">
      <c r="A5674" s="204"/>
      <c r="B5674" s="11"/>
      <c r="C5674" s="11"/>
      <c r="D5674" s="11"/>
      <c r="E5674" s="11"/>
      <c r="F5674" s="11"/>
      <c r="G5674" s="11"/>
      <c r="H5674" s="11"/>
      <c r="I5674" s="11"/>
      <c r="J5674" s="11"/>
      <c r="K5674" s="11"/>
    </row>
    <row r="5675" spans="1:11">
      <c r="A5675" s="204"/>
      <c r="B5675" s="11"/>
      <c r="C5675" s="11"/>
      <c r="D5675" s="11"/>
      <c r="E5675" s="11"/>
      <c r="F5675" s="11"/>
      <c r="G5675" s="11"/>
      <c r="H5675" s="11"/>
      <c r="I5675" s="11"/>
      <c r="J5675" s="11"/>
      <c r="K5675" s="11"/>
    </row>
    <row r="5676" spans="1:11">
      <c r="A5676" s="204"/>
      <c r="B5676" s="11"/>
      <c r="C5676" s="11"/>
      <c r="D5676" s="11"/>
      <c r="E5676" s="11"/>
      <c r="F5676" s="11"/>
      <c r="G5676" s="11"/>
      <c r="H5676" s="11"/>
      <c r="I5676" s="11"/>
      <c r="J5676" s="11"/>
      <c r="K5676" s="11"/>
    </row>
    <row r="5677" spans="1:11">
      <c r="A5677" s="204"/>
      <c r="B5677" s="11"/>
      <c r="C5677" s="11"/>
      <c r="D5677" s="11"/>
      <c r="E5677" s="11"/>
      <c r="F5677" s="11"/>
      <c r="G5677" s="11"/>
      <c r="H5677" s="11"/>
      <c r="I5677" s="11"/>
      <c r="J5677" s="11"/>
      <c r="K5677" s="11"/>
    </row>
    <row r="5678" spans="1:11">
      <c r="A5678" s="204"/>
      <c r="B5678" s="11"/>
      <c r="C5678" s="11"/>
      <c r="D5678" s="11"/>
      <c r="E5678" s="11"/>
      <c r="F5678" s="11"/>
      <c r="G5678" s="11"/>
      <c r="H5678" s="11"/>
      <c r="I5678" s="11"/>
      <c r="J5678" s="11"/>
      <c r="K5678" s="11"/>
    </row>
    <row r="5679" spans="1:11">
      <c r="A5679" s="204"/>
      <c r="B5679" s="11"/>
      <c r="C5679" s="11"/>
      <c r="D5679" s="11"/>
      <c r="E5679" s="11"/>
      <c r="F5679" s="11"/>
      <c r="G5679" s="11"/>
      <c r="H5679" s="11"/>
      <c r="I5679" s="11"/>
      <c r="J5679" s="11"/>
      <c r="K5679" s="11"/>
    </row>
    <row r="5680" spans="1:11">
      <c r="A5680" s="204"/>
      <c r="B5680" s="11"/>
      <c r="C5680" s="11"/>
      <c r="D5680" s="11"/>
      <c r="E5680" s="11"/>
      <c r="F5680" s="11"/>
      <c r="G5680" s="11"/>
      <c r="H5680" s="11"/>
      <c r="I5680" s="11"/>
      <c r="J5680" s="11"/>
      <c r="K5680" s="11"/>
    </row>
    <row r="5681" spans="1:11">
      <c r="A5681" s="204"/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</row>
    <row r="5682" spans="1:11">
      <c r="A5682" s="204"/>
      <c r="B5682" s="11"/>
      <c r="C5682" s="11"/>
      <c r="D5682" s="11"/>
      <c r="E5682" s="11"/>
      <c r="F5682" s="11"/>
      <c r="G5682" s="11"/>
      <c r="H5682" s="11"/>
      <c r="I5682" s="11"/>
      <c r="J5682" s="11"/>
      <c r="K5682" s="11"/>
    </row>
    <row r="5683" spans="1:11">
      <c r="A5683" s="204"/>
      <c r="B5683" s="11"/>
      <c r="C5683" s="11"/>
      <c r="D5683" s="11"/>
      <c r="E5683" s="11"/>
      <c r="F5683" s="11"/>
      <c r="G5683" s="11"/>
      <c r="H5683" s="11"/>
      <c r="I5683" s="11"/>
      <c r="J5683" s="11"/>
      <c r="K5683" s="11"/>
    </row>
    <row r="5684" spans="1:11">
      <c r="A5684" s="204"/>
      <c r="B5684" s="11"/>
      <c r="C5684" s="11"/>
      <c r="D5684" s="11"/>
      <c r="E5684" s="11"/>
      <c r="F5684" s="11"/>
      <c r="G5684" s="11"/>
      <c r="H5684" s="11"/>
      <c r="I5684" s="11"/>
      <c r="J5684" s="11"/>
      <c r="K5684" s="11"/>
    </row>
    <row r="5685" spans="1:11">
      <c r="A5685" s="204"/>
      <c r="B5685" s="11"/>
      <c r="C5685" s="11"/>
      <c r="D5685" s="11"/>
      <c r="E5685" s="11"/>
      <c r="F5685" s="11"/>
      <c r="G5685" s="11"/>
      <c r="H5685" s="11"/>
      <c r="I5685" s="11"/>
      <c r="J5685" s="11"/>
      <c r="K5685" s="11"/>
    </row>
    <row r="5686" spans="1:11">
      <c r="A5686" s="204"/>
      <c r="B5686" s="11"/>
      <c r="C5686" s="11"/>
      <c r="D5686" s="11"/>
      <c r="E5686" s="11"/>
      <c r="F5686" s="11"/>
      <c r="G5686" s="11"/>
      <c r="H5686" s="11"/>
      <c r="I5686" s="11"/>
      <c r="J5686" s="11"/>
      <c r="K5686" s="11"/>
    </row>
    <row r="5687" spans="1:11">
      <c r="A5687" s="204"/>
      <c r="B5687" s="11"/>
      <c r="C5687" s="11"/>
      <c r="D5687" s="11"/>
      <c r="E5687" s="11"/>
      <c r="F5687" s="11"/>
      <c r="G5687" s="11"/>
      <c r="H5687" s="11"/>
      <c r="I5687" s="11"/>
      <c r="J5687" s="11"/>
      <c r="K5687" s="11"/>
    </row>
    <row r="5688" spans="1:11">
      <c r="A5688" s="204"/>
      <c r="B5688" s="11"/>
      <c r="C5688" s="11"/>
      <c r="D5688" s="11"/>
      <c r="E5688" s="11"/>
      <c r="F5688" s="11"/>
      <c r="G5688" s="11"/>
      <c r="H5688" s="11"/>
      <c r="I5688" s="11"/>
      <c r="J5688" s="11"/>
      <c r="K5688" s="11"/>
    </row>
    <row r="5689" spans="1:11">
      <c r="A5689" s="204"/>
      <c r="B5689" s="11"/>
      <c r="C5689" s="11"/>
      <c r="D5689" s="11"/>
      <c r="E5689" s="11"/>
      <c r="F5689" s="11"/>
      <c r="G5689" s="11"/>
      <c r="H5689" s="11"/>
      <c r="I5689" s="11"/>
      <c r="J5689" s="11"/>
      <c r="K5689" s="11"/>
    </row>
    <row r="5690" spans="1:11">
      <c r="A5690" s="204"/>
      <c r="B5690" s="11"/>
      <c r="C5690" s="11"/>
      <c r="D5690" s="11"/>
      <c r="E5690" s="11"/>
      <c r="F5690" s="11"/>
      <c r="G5690" s="11"/>
      <c r="H5690" s="11"/>
      <c r="I5690" s="11"/>
      <c r="J5690" s="11"/>
      <c r="K5690" s="11"/>
    </row>
    <row r="5691" spans="1:11">
      <c r="A5691" s="204"/>
      <c r="B5691" s="11"/>
      <c r="C5691" s="11"/>
      <c r="D5691" s="11"/>
      <c r="E5691" s="11"/>
      <c r="F5691" s="11"/>
      <c r="G5691" s="11"/>
      <c r="H5691" s="11"/>
      <c r="I5691" s="11"/>
      <c r="J5691" s="11"/>
      <c r="K5691" s="11"/>
    </row>
    <row r="5692" spans="1:11">
      <c r="A5692" s="204"/>
      <c r="B5692" s="11"/>
      <c r="C5692" s="11"/>
      <c r="D5692" s="11"/>
      <c r="E5692" s="11"/>
      <c r="F5692" s="11"/>
      <c r="G5692" s="11"/>
      <c r="H5692" s="11"/>
      <c r="I5692" s="11"/>
      <c r="J5692" s="11"/>
      <c r="K5692" s="11"/>
    </row>
    <row r="5693" spans="1:11">
      <c r="A5693" s="204"/>
      <c r="B5693" s="11"/>
      <c r="C5693" s="11"/>
      <c r="D5693" s="11"/>
      <c r="E5693" s="11"/>
      <c r="F5693" s="11"/>
      <c r="G5693" s="11"/>
      <c r="H5693" s="11"/>
      <c r="I5693" s="11"/>
      <c r="J5693" s="11"/>
      <c r="K5693" s="11"/>
    </row>
    <row r="5694" spans="1:11">
      <c r="A5694" s="204"/>
      <c r="B5694" s="11"/>
      <c r="C5694" s="11"/>
      <c r="D5694" s="11"/>
      <c r="E5694" s="11"/>
      <c r="F5694" s="11"/>
      <c r="G5694" s="11"/>
      <c r="H5694" s="11"/>
      <c r="I5694" s="11"/>
      <c r="J5694" s="11"/>
      <c r="K5694" s="11"/>
    </row>
    <row r="5695" spans="1:11">
      <c r="A5695" s="204"/>
      <c r="B5695" s="11"/>
      <c r="C5695" s="11"/>
      <c r="D5695" s="11"/>
      <c r="E5695" s="11"/>
      <c r="F5695" s="11"/>
      <c r="G5695" s="11"/>
      <c r="H5695" s="11"/>
      <c r="I5695" s="11"/>
      <c r="J5695" s="11"/>
      <c r="K5695" s="11"/>
    </row>
    <row r="5696" spans="1:11">
      <c r="A5696" s="204"/>
      <c r="B5696" s="11"/>
      <c r="C5696" s="11"/>
      <c r="D5696" s="11"/>
      <c r="E5696" s="11"/>
      <c r="F5696" s="11"/>
      <c r="G5696" s="11"/>
      <c r="H5696" s="11"/>
      <c r="I5696" s="11"/>
      <c r="J5696" s="11"/>
      <c r="K5696" s="11"/>
    </row>
    <row r="5697" spans="1:11">
      <c r="A5697" s="204"/>
      <c r="B5697" s="11"/>
      <c r="C5697" s="11"/>
      <c r="D5697" s="11"/>
      <c r="E5697" s="11"/>
      <c r="F5697" s="11"/>
      <c r="G5697" s="11"/>
      <c r="H5697" s="11"/>
      <c r="I5697" s="11"/>
      <c r="J5697" s="11"/>
      <c r="K5697" s="11"/>
    </row>
    <row r="5698" spans="1:11">
      <c r="A5698" s="204"/>
      <c r="B5698" s="11"/>
      <c r="C5698" s="11"/>
      <c r="D5698" s="11"/>
      <c r="E5698" s="11"/>
      <c r="F5698" s="11"/>
      <c r="G5698" s="11"/>
      <c r="H5698" s="11"/>
      <c r="I5698" s="11"/>
      <c r="J5698" s="11"/>
      <c r="K5698" s="11"/>
    </row>
    <row r="5699" spans="1:11">
      <c r="A5699" s="204"/>
      <c r="B5699" s="11"/>
      <c r="C5699" s="11"/>
      <c r="D5699" s="11"/>
      <c r="E5699" s="11"/>
      <c r="F5699" s="11"/>
      <c r="G5699" s="11"/>
      <c r="H5699" s="11"/>
      <c r="I5699" s="11"/>
      <c r="J5699" s="11"/>
      <c r="K5699" s="11"/>
    </row>
    <row r="5700" spans="1:11">
      <c r="A5700" s="204"/>
      <c r="B5700" s="11"/>
      <c r="C5700" s="11"/>
      <c r="D5700" s="11"/>
      <c r="E5700" s="11"/>
      <c r="F5700" s="11"/>
      <c r="G5700" s="11"/>
      <c r="H5700" s="11"/>
      <c r="I5700" s="11"/>
      <c r="J5700" s="11"/>
      <c r="K5700" s="11"/>
    </row>
    <row r="5701" spans="1:11">
      <c r="A5701" s="204"/>
      <c r="B5701" s="11"/>
      <c r="C5701" s="11"/>
      <c r="D5701" s="11"/>
      <c r="E5701" s="11"/>
      <c r="F5701" s="11"/>
      <c r="G5701" s="11"/>
      <c r="H5701" s="11"/>
      <c r="I5701" s="11"/>
      <c r="J5701" s="11"/>
      <c r="K5701" s="11"/>
    </row>
    <row r="5702" spans="1:11">
      <c r="A5702" s="204"/>
      <c r="B5702" s="11"/>
      <c r="C5702" s="11"/>
      <c r="D5702" s="11"/>
      <c r="E5702" s="11"/>
      <c r="F5702" s="11"/>
      <c r="G5702" s="11"/>
      <c r="H5702" s="11"/>
      <c r="I5702" s="11"/>
      <c r="J5702" s="11"/>
      <c r="K5702" s="11"/>
    </row>
  </sheetData>
  <autoFilter ref="A1:A5702"/>
  <mergeCells count="23">
    <mergeCell ref="A2:E2"/>
    <mergeCell ref="F4:I4"/>
    <mergeCell ref="J4:K4"/>
    <mergeCell ref="C4:E4"/>
    <mergeCell ref="A4:A7"/>
    <mergeCell ref="C5:E5"/>
    <mergeCell ref="J6:J12"/>
    <mergeCell ref="E9:E12"/>
    <mergeCell ref="F6:F12"/>
    <mergeCell ref="A10:A12"/>
    <mergeCell ref="F5:I5"/>
    <mergeCell ref="J5:K5"/>
    <mergeCell ref="B4:B12"/>
    <mergeCell ref="I8:I12"/>
    <mergeCell ref="D9:D12"/>
    <mergeCell ref="H10:H12"/>
    <mergeCell ref="B13:K13"/>
    <mergeCell ref="K6:K12"/>
    <mergeCell ref="C6:C12"/>
    <mergeCell ref="D6:E8"/>
    <mergeCell ref="G6:I7"/>
    <mergeCell ref="G10:G12"/>
    <mergeCell ref="G8:H9"/>
  </mergeCells>
  <phoneticPr fontId="11" type="noConversion"/>
  <hyperlinks>
    <hyperlink ref="F1:G2" location="'Spis tablic     List of Tables'!A1" display="Powrót do spisu tablic"/>
    <hyperlink ref="L1" location="'Spis tablic     List of Tables'!A24" display="Powrót do spisu tablic"/>
    <hyperlink ref="L2" location="'Spis tablic     List of tables'!B25" display="Back to list of tables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476"/>
  <sheetViews>
    <sheetView zoomScale="85" zoomScaleNormal="85" workbookViewId="0">
      <selection activeCell="A24" sqref="A24:A25"/>
    </sheetView>
  </sheetViews>
  <sheetFormatPr defaultRowHeight="12.75"/>
  <cols>
    <col min="1" max="1" width="40.625" style="204" customWidth="1"/>
    <col min="2" max="11" width="16.625" style="12" customWidth="1"/>
    <col min="12" max="12" width="9" style="6"/>
    <col min="13" max="16384" width="9" style="5"/>
  </cols>
  <sheetData>
    <row r="1" spans="1:12" ht="14.25">
      <c r="A1" s="11" t="s">
        <v>728</v>
      </c>
      <c r="E1" s="99"/>
      <c r="F1" s="99"/>
      <c r="L1" s="324" t="s">
        <v>13</v>
      </c>
    </row>
    <row r="2" spans="1:12" ht="14.25">
      <c r="A2" s="18" t="s">
        <v>729</v>
      </c>
      <c r="B2" s="19"/>
      <c r="C2" s="19"/>
      <c r="D2" s="19"/>
      <c r="E2" s="99"/>
      <c r="F2" s="99"/>
      <c r="L2" s="21" t="s">
        <v>14</v>
      </c>
    </row>
    <row r="3" spans="1:12">
      <c r="A3" s="11"/>
      <c r="L3" s="12"/>
    </row>
    <row r="4" spans="1:12" ht="14.25" customHeight="1">
      <c r="A4" s="585"/>
      <c r="B4" s="598" t="s">
        <v>101</v>
      </c>
      <c r="C4" s="582" t="s">
        <v>54</v>
      </c>
      <c r="D4" s="583"/>
      <c r="E4" s="584"/>
      <c r="F4" s="602" t="s">
        <v>23</v>
      </c>
      <c r="G4" s="578"/>
      <c r="H4" s="578"/>
      <c r="I4" s="579"/>
      <c r="J4" s="580" t="s">
        <v>22</v>
      </c>
      <c r="K4" s="581"/>
    </row>
    <row r="5" spans="1:12" ht="14.25" customHeight="1">
      <c r="A5" s="586"/>
      <c r="B5" s="599"/>
      <c r="C5" s="587" t="s">
        <v>90</v>
      </c>
      <c r="D5" s="588"/>
      <c r="E5" s="589"/>
      <c r="F5" s="587" t="s">
        <v>30</v>
      </c>
      <c r="G5" s="594"/>
      <c r="H5" s="594"/>
      <c r="I5" s="595"/>
      <c r="J5" s="596" t="s">
        <v>31</v>
      </c>
      <c r="K5" s="597"/>
    </row>
    <row r="6" spans="1:12" ht="14.25" customHeight="1">
      <c r="A6" s="586"/>
      <c r="B6" s="599"/>
      <c r="C6" s="548" t="s">
        <v>102</v>
      </c>
      <c r="D6" s="555" t="s">
        <v>103</v>
      </c>
      <c r="E6" s="562"/>
      <c r="F6" s="548" t="s">
        <v>107</v>
      </c>
      <c r="G6" s="555" t="s">
        <v>104</v>
      </c>
      <c r="H6" s="565"/>
      <c r="I6" s="566"/>
      <c r="J6" s="548" t="s">
        <v>109</v>
      </c>
      <c r="K6" s="555" t="s">
        <v>588</v>
      </c>
    </row>
    <row r="7" spans="1:12" ht="14.25" customHeight="1">
      <c r="A7" s="586"/>
      <c r="B7" s="599"/>
      <c r="C7" s="551"/>
      <c r="D7" s="556"/>
      <c r="E7" s="563"/>
      <c r="F7" s="551"/>
      <c r="G7" s="557"/>
      <c r="H7" s="567"/>
      <c r="I7" s="564"/>
      <c r="J7" s="551"/>
      <c r="K7" s="556"/>
    </row>
    <row r="8" spans="1:12" ht="14.25" customHeight="1">
      <c r="A8" s="242" t="s">
        <v>50</v>
      </c>
      <c r="B8" s="599"/>
      <c r="C8" s="551"/>
      <c r="D8" s="557"/>
      <c r="E8" s="564"/>
      <c r="F8" s="551"/>
      <c r="G8" s="571" t="s">
        <v>585</v>
      </c>
      <c r="H8" s="572"/>
      <c r="I8" s="548" t="s">
        <v>212</v>
      </c>
      <c r="J8" s="551"/>
      <c r="K8" s="556"/>
    </row>
    <row r="9" spans="1:12" ht="14.25" customHeight="1">
      <c r="A9" s="243" t="s">
        <v>51</v>
      </c>
      <c r="B9" s="551"/>
      <c r="C9" s="551"/>
      <c r="D9" s="548" t="s">
        <v>105</v>
      </c>
      <c r="E9" s="590" t="s">
        <v>106</v>
      </c>
      <c r="F9" s="551"/>
      <c r="G9" s="573"/>
      <c r="H9" s="574"/>
      <c r="I9" s="551"/>
      <c r="J9" s="551"/>
      <c r="K9" s="556"/>
    </row>
    <row r="10" spans="1:12" ht="14.25" customHeight="1">
      <c r="A10" s="593"/>
      <c r="B10" s="551"/>
      <c r="C10" s="551"/>
      <c r="D10" s="551"/>
      <c r="E10" s="591"/>
      <c r="F10" s="551"/>
      <c r="G10" s="568" t="s">
        <v>586</v>
      </c>
      <c r="H10" s="600" t="s">
        <v>587</v>
      </c>
      <c r="I10" s="551"/>
      <c r="J10" s="551"/>
      <c r="K10" s="556"/>
    </row>
    <row r="11" spans="1:12" ht="21.75" customHeight="1">
      <c r="A11" s="593"/>
      <c r="B11" s="551"/>
      <c r="C11" s="551"/>
      <c r="D11" s="551"/>
      <c r="E11" s="591"/>
      <c r="F11" s="551"/>
      <c r="G11" s="569"/>
      <c r="H11" s="600"/>
      <c r="I11" s="551"/>
      <c r="J11" s="551"/>
      <c r="K11" s="556"/>
    </row>
    <row r="12" spans="1:12" ht="30" customHeight="1">
      <c r="A12" s="593"/>
      <c r="B12" s="552"/>
      <c r="C12" s="552"/>
      <c r="D12" s="552"/>
      <c r="E12" s="592"/>
      <c r="F12" s="552"/>
      <c r="G12" s="570"/>
      <c r="H12" s="574"/>
      <c r="I12" s="552"/>
      <c r="J12" s="552"/>
      <c r="K12" s="557"/>
    </row>
    <row r="13" spans="1:12" ht="15.75" customHeight="1">
      <c r="A13" s="601"/>
      <c r="B13" s="558" t="s">
        <v>629</v>
      </c>
      <c r="C13" s="559"/>
      <c r="D13" s="559"/>
      <c r="E13" s="559"/>
      <c r="F13" s="559"/>
      <c r="G13" s="559"/>
      <c r="H13" s="559"/>
      <c r="I13" s="559"/>
      <c r="J13" s="559"/>
      <c r="K13" s="559"/>
    </row>
    <row r="14" spans="1:12" s="62" customFormat="1">
      <c r="A14" s="367" t="s">
        <v>596</v>
      </c>
      <c r="B14" s="138">
        <f>C14+F14+J14</f>
        <v>100</v>
      </c>
      <c r="C14" s="44">
        <f>'Tabl. 7.'!C14*100/'Tabl. 7.'!B14</f>
        <v>50.847397526416493</v>
      </c>
      <c r="D14" s="44">
        <f>'Tabl. 7.'!D14*100/'Tabl. 7.'!B14</f>
        <v>0.96795787195095129</v>
      </c>
      <c r="E14" s="44">
        <f>'Tabl. 7.'!E14*100/'Tabl. 7.'!B14</f>
        <v>16.116158049134274</v>
      </c>
      <c r="F14" s="44">
        <f>'Tabl. 7.'!F14*100/'Tabl. 7.'!B14</f>
        <v>20.170834444359297</v>
      </c>
      <c r="G14" s="44">
        <f>'Tabl. 7.'!G14*100/'Tabl. 7.'!B14</f>
        <v>10.253335165215978</v>
      </c>
      <c r="H14" s="44">
        <f>'Tabl. 7.'!H14*100/'Tabl. 7.'!B14</f>
        <v>3.7229474656900301</v>
      </c>
      <c r="I14" s="44">
        <f>'Tabl. 7.'!I14*100/'Tabl. 7.'!B14</f>
        <v>0.51336337122062403</v>
      </c>
      <c r="J14" s="44">
        <f>'Tabl. 7.'!J14*100/'Tabl. 7.'!B14</f>
        <v>28.98176802922422</v>
      </c>
      <c r="K14" s="45">
        <f>'Tabl. 7.'!K14*100/'Tabl. 7.'!B14</f>
        <v>20.932375339714373</v>
      </c>
      <c r="L14" s="314"/>
    </row>
    <row r="15" spans="1:12">
      <c r="A15" s="368" t="s">
        <v>597</v>
      </c>
      <c r="B15" s="137"/>
      <c r="C15" s="42"/>
      <c r="D15" s="42"/>
      <c r="E15" s="42"/>
      <c r="F15" s="42"/>
      <c r="G15" s="42"/>
      <c r="H15" s="42"/>
      <c r="I15" s="42"/>
      <c r="J15" s="42"/>
      <c r="K15" s="43"/>
      <c r="L15" s="314"/>
    </row>
    <row r="16" spans="1:12">
      <c r="A16" s="129" t="s">
        <v>442</v>
      </c>
      <c r="B16" s="137">
        <f t="shared" ref="B16:B78" si="0">C16+F16+J16</f>
        <v>99.999999999999986</v>
      </c>
      <c r="C16" s="42">
        <f>'Tabl. 7.'!C16*100/'Tabl. 7.'!B16</f>
        <v>59.533684598618798</v>
      </c>
      <c r="D16" s="42">
        <f>'Tabl. 7.'!D16*100/'Tabl. 7.'!B16</f>
        <v>1.2392719066815963</v>
      </c>
      <c r="E16" s="42">
        <f>'Tabl. 7.'!E16*100/'Tabl. 7.'!B16</f>
        <v>23.694493197496371</v>
      </c>
      <c r="F16" s="42">
        <f>'Tabl. 7.'!F16*100/'Tabl. 7.'!B16</f>
        <v>21.25971399962252</v>
      </c>
      <c r="G16" s="42">
        <f>'Tabl. 7.'!G16*100/'Tabl. 7.'!B16</f>
        <v>9.1316208557083698</v>
      </c>
      <c r="H16" s="42">
        <f>'Tabl. 7.'!H16*100/'Tabl. 7.'!B16</f>
        <v>4.5521860821037601</v>
      </c>
      <c r="I16" s="42">
        <f>'Tabl. 7.'!I16*100/'Tabl. 7.'!B16</f>
        <v>0.13329462903948625</v>
      </c>
      <c r="J16" s="42">
        <f>'Tabl. 7.'!J16*100/'Tabl. 7.'!B16</f>
        <v>19.206601401758675</v>
      </c>
      <c r="K16" s="43">
        <f>'Tabl. 7.'!K16*100/'Tabl. 7.'!B16</f>
        <v>17.769957554624771</v>
      </c>
      <c r="L16" s="314"/>
    </row>
    <row r="17" spans="1:12">
      <c r="A17" s="134" t="s">
        <v>39</v>
      </c>
      <c r="B17" s="137"/>
      <c r="C17" s="42"/>
      <c r="D17" s="42"/>
      <c r="E17" s="42"/>
      <c r="F17" s="42"/>
      <c r="G17" s="42"/>
      <c r="H17" s="42"/>
      <c r="I17" s="42"/>
      <c r="J17" s="42"/>
      <c r="K17" s="43"/>
      <c r="L17" s="314"/>
    </row>
    <row r="18" spans="1:12">
      <c r="A18" s="129" t="s">
        <v>37</v>
      </c>
      <c r="B18" s="137">
        <f t="shared" si="0"/>
        <v>100</v>
      </c>
      <c r="C18" s="42">
        <f>'Tabl. 7.'!C18*100/'Tabl. 7.'!B18</f>
        <v>50.175103650085674</v>
      </c>
      <c r="D18" s="42">
        <f>'Tabl. 7.'!D18*100/'Tabl. 7.'!B18</f>
        <v>1.003331419874556</v>
      </c>
      <c r="E18" s="42">
        <f>'Tabl. 7.'!E18*100/'Tabl. 7.'!B18</f>
        <v>16.474980447366072</v>
      </c>
      <c r="F18" s="42">
        <f>'Tabl. 7.'!F18*100/'Tabl. 7.'!B18</f>
        <v>21.419761833390996</v>
      </c>
      <c r="G18" s="42">
        <f>'Tabl. 7.'!G18*100/'Tabl. 7.'!B18</f>
        <v>10.317342088090514</v>
      </c>
      <c r="H18" s="42">
        <f>'Tabl. 7.'!H18*100/'Tabl. 7.'!B18</f>
        <v>4.1100526806296172</v>
      </c>
      <c r="I18" s="42">
        <f>'Tabl. 7.'!I18*100/'Tabl. 7.'!B18</f>
        <v>0.75032846511160434</v>
      </c>
      <c r="J18" s="42">
        <f>'Tabl. 7.'!J18*100/'Tabl. 7.'!B18</f>
        <v>28.405134516523336</v>
      </c>
      <c r="K18" s="43">
        <f>'Tabl. 7.'!K18*100/'Tabl. 7.'!B18</f>
        <v>21.299652557109972</v>
      </c>
      <c r="L18" s="314"/>
    </row>
    <row r="19" spans="1:12">
      <c r="A19" s="134" t="s">
        <v>40</v>
      </c>
      <c r="B19" s="137"/>
      <c r="C19" s="42"/>
      <c r="D19" s="42"/>
      <c r="E19" s="42"/>
      <c r="F19" s="42"/>
      <c r="G19" s="42"/>
      <c r="H19" s="42"/>
      <c r="I19" s="42"/>
      <c r="J19" s="42"/>
      <c r="K19" s="43"/>
      <c r="L19" s="314"/>
    </row>
    <row r="20" spans="1:12">
      <c r="A20" s="129" t="s">
        <v>41</v>
      </c>
      <c r="B20" s="137">
        <f t="shared" si="0"/>
        <v>99.999999999999986</v>
      </c>
      <c r="C20" s="42">
        <f>'Tabl. 7.'!C20*100/'Tabl. 7.'!B20</f>
        <v>45.772293736866757</v>
      </c>
      <c r="D20" s="42">
        <f>'Tabl. 7.'!D20*100/'Tabl. 7.'!B20</f>
        <v>0.78320702606161507</v>
      </c>
      <c r="E20" s="42">
        <f>'Tabl. 7.'!E20*100/'Tabl. 7.'!B20</f>
        <v>11.248496556831777</v>
      </c>
      <c r="F20" s="42">
        <f>'Tabl. 7.'!F20*100/'Tabl. 7.'!B20</f>
        <v>18.914272956622327</v>
      </c>
      <c r="G20" s="42">
        <f>'Tabl. 7.'!G20*100/'Tabl. 7.'!B20</f>
        <v>10.919329112027224</v>
      </c>
      <c r="H20" s="42">
        <f>'Tabl. 7.'!H20*100/'Tabl. 7.'!B20</f>
        <v>3.0284591199050888</v>
      </c>
      <c r="I20" s="42">
        <f>'Tabl. 7.'!I20*100/'Tabl. 7.'!B20</f>
        <v>0.6388480968842265</v>
      </c>
      <c r="J20" s="42">
        <f>'Tabl. 7.'!J20*100/'Tabl. 7.'!B20</f>
        <v>35.313433306510902</v>
      </c>
      <c r="K20" s="43">
        <f>'Tabl. 7.'!K20*100/'Tabl. 7.'!B20</f>
        <v>22.723060413119306</v>
      </c>
      <c r="L20" s="314"/>
    </row>
    <row r="21" spans="1:12">
      <c r="A21" s="134" t="s">
        <v>42</v>
      </c>
      <c r="B21" s="137"/>
      <c r="C21" s="42"/>
      <c r="D21" s="42"/>
      <c r="E21" s="42"/>
      <c r="F21" s="42"/>
      <c r="G21" s="42"/>
      <c r="H21" s="42"/>
      <c r="I21" s="42"/>
      <c r="J21" s="42"/>
      <c r="K21" s="43"/>
      <c r="L21" s="314"/>
    </row>
    <row r="22" spans="1:12">
      <c r="A22" s="126" t="s">
        <v>111</v>
      </c>
      <c r="B22" s="137"/>
      <c r="C22" s="42"/>
      <c r="D22" s="42"/>
      <c r="E22" s="42"/>
      <c r="F22" s="42"/>
      <c r="G22" s="42"/>
      <c r="H22" s="42"/>
      <c r="I22" s="42"/>
      <c r="J22" s="42"/>
      <c r="K22" s="43"/>
      <c r="L22" s="314"/>
    </row>
    <row r="23" spans="1:12" s="366" customFormat="1">
      <c r="A23" s="131" t="s">
        <v>217</v>
      </c>
      <c r="B23" s="139">
        <f t="shared" si="0"/>
        <v>100.00000000000001</v>
      </c>
      <c r="C23" s="46">
        <f>'Tabl. 7.'!C23*100/'Tabl. 7.'!B23</f>
        <v>61.440833254461907</v>
      </c>
      <c r="D23" s="46">
        <f>'Tabl. 7.'!D23*100/'Tabl. 7.'!B23</f>
        <v>1.0747492487642032</v>
      </c>
      <c r="E23" s="46">
        <f>'Tabl. 7.'!E23*100/'Tabl. 7.'!B23</f>
        <v>21.236304722305736</v>
      </c>
      <c r="F23" s="46">
        <f>'Tabl. 7.'!F23*100/'Tabl. 7.'!B23</f>
        <v>17.142569183854501</v>
      </c>
      <c r="G23" s="46">
        <f>'Tabl. 7.'!G23*100/'Tabl. 7.'!B23</f>
        <v>8.6857359981272602</v>
      </c>
      <c r="H23" s="46">
        <f>'Tabl. 7.'!H23*100/'Tabl. 7.'!B23</f>
        <v>3.879778235021039</v>
      </c>
      <c r="I23" s="46">
        <f>'Tabl. 7.'!I23*100/'Tabl. 7.'!B23</f>
        <v>0.34190834536263426</v>
      </c>
      <c r="J23" s="46">
        <f>'Tabl. 7.'!J23*100/'Tabl. 7.'!B23</f>
        <v>21.416597561683599</v>
      </c>
      <c r="K23" s="47">
        <f>'Tabl. 7.'!K23*100/'Tabl. 7.'!B23</f>
        <v>18.657920087175167</v>
      </c>
      <c r="L23" s="314"/>
    </row>
    <row r="24" spans="1:12" s="62" customFormat="1">
      <c r="A24" s="130" t="s">
        <v>218</v>
      </c>
      <c r="B24" s="139">
        <f t="shared" si="0"/>
        <v>100.00000000000001</v>
      </c>
      <c r="C24" s="46">
        <f>'Tabl. 7.'!C24*100/'Tabl. 7.'!B24</f>
        <v>63.64418585119229</v>
      </c>
      <c r="D24" s="46">
        <f>'Tabl. 7.'!D24*100/'Tabl. 7.'!B24</f>
        <v>0.63143413039363483</v>
      </c>
      <c r="E24" s="46">
        <f>'Tabl. 7.'!E24*100/'Tabl. 7.'!B24</f>
        <v>24.102858007704747</v>
      </c>
      <c r="F24" s="46">
        <f>'Tabl. 7.'!F24*100/'Tabl. 7.'!B24</f>
        <v>15.62755862648595</v>
      </c>
      <c r="G24" s="46">
        <f>'Tabl. 7.'!G24*100/'Tabl. 7.'!B24</f>
        <v>7.7500373776356355</v>
      </c>
      <c r="H24" s="46">
        <f>'Tabl. 7.'!H24*100/'Tabl. 7.'!B24</f>
        <v>3.4438518831180085</v>
      </c>
      <c r="I24" s="46">
        <f>'Tabl. 7.'!I24*100/'Tabl. 7.'!B24</f>
        <v>0.56111371603386873</v>
      </c>
      <c r="J24" s="46">
        <f>'Tabl. 7.'!J24*100/'Tabl. 7.'!B24</f>
        <v>20.728255522321771</v>
      </c>
      <c r="K24" s="47">
        <f>'Tabl. 7.'!K24*100/'Tabl. 7.'!B24</f>
        <v>20.01933748027227</v>
      </c>
      <c r="L24" s="314"/>
    </row>
    <row r="25" spans="1:12">
      <c r="A25" s="195" t="s">
        <v>174</v>
      </c>
      <c r="B25" s="137"/>
      <c r="C25" s="42"/>
      <c r="D25" s="42"/>
      <c r="E25" s="42"/>
      <c r="F25" s="42"/>
      <c r="G25" s="42"/>
      <c r="H25" s="42"/>
      <c r="I25" s="42"/>
      <c r="J25" s="42"/>
      <c r="K25" s="43"/>
      <c r="L25" s="314"/>
    </row>
    <row r="26" spans="1:12">
      <c r="A26" s="134" t="s">
        <v>49</v>
      </c>
      <c r="B26" s="137"/>
      <c r="C26" s="42"/>
      <c r="D26" s="42"/>
      <c r="E26" s="42"/>
      <c r="F26" s="42"/>
      <c r="G26" s="42"/>
      <c r="H26" s="42"/>
      <c r="I26" s="42"/>
      <c r="J26" s="42"/>
      <c r="K26" s="43"/>
      <c r="L26" s="314"/>
    </row>
    <row r="27" spans="1:12">
      <c r="A27" s="129" t="s">
        <v>262</v>
      </c>
      <c r="B27" s="137">
        <f t="shared" si="0"/>
        <v>100</v>
      </c>
      <c r="C27" s="42">
        <f>'Tabl. 7.'!C27*100/'Tabl. 7.'!B27</f>
        <v>64.187092951896162</v>
      </c>
      <c r="D27" s="42">
        <f>'Tabl. 7.'!D27*100/'Tabl. 7.'!B27</f>
        <v>0.71832450295371308</v>
      </c>
      <c r="E27" s="42">
        <f>'Tabl. 7.'!E27*100/'Tabl. 7.'!B27</f>
        <v>25.990913248596751</v>
      </c>
      <c r="F27" s="42">
        <f>'Tabl. 7.'!F27*100/'Tabl. 7.'!B27</f>
        <v>14.340334430451428</v>
      </c>
      <c r="G27" s="42">
        <f>'Tabl. 7.'!G27*100/'Tabl. 7.'!B27</f>
        <v>8.8741369619294623</v>
      </c>
      <c r="H27" s="42">
        <f>'Tabl. 7.'!H27*100/'Tabl. 7.'!B27</f>
        <v>2.7896598794196201</v>
      </c>
      <c r="I27" s="42">
        <f>'Tabl. 7.'!I27*100/'Tabl. 7.'!B27</f>
        <v>0.11942915884829876</v>
      </c>
      <c r="J27" s="42">
        <f>'Tabl. 7.'!J27*100/'Tabl. 7.'!B27</f>
        <v>21.472572617652411</v>
      </c>
      <c r="K27" s="43">
        <f>'Tabl. 7.'!K27*100/'Tabl. 7.'!B27</f>
        <v>21.472572617652411</v>
      </c>
      <c r="L27" s="314"/>
    </row>
    <row r="28" spans="1:12">
      <c r="A28" s="129" t="s">
        <v>263</v>
      </c>
      <c r="B28" s="137">
        <f t="shared" si="0"/>
        <v>100</v>
      </c>
      <c r="C28" s="42">
        <f>'Tabl. 7.'!C28*100/'Tabl. 7.'!B28</f>
        <v>76.258662492398216</v>
      </c>
      <c r="D28" s="42">
        <f>'Tabl. 7.'!D28*100/'Tabl. 7.'!B28</f>
        <v>1.0259809653804131</v>
      </c>
      <c r="E28" s="42">
        <f>'Tabl. 7.'!E28*100/'Tabl. 7.'!B28</f>
        <v>22.396346184024189</v>
      </c>
      <c r="F28" s="42">
        <f>'Tabl. 7.'!F28*100/'Tabl. 7.'!B28</f>
        <v>9.7308122488198183</v>
      </c>
      <c r="G28" s="42">
        <f>'Tabl. 7.'!G28*100/'Tabl. 7.'!B28</f>
        <v>5.6142739914080231</v>
      </c>
      <c r="H28" s="42">
        <f>'Tabl. 7.'!H28*100/'Tabl. 7.'!B28</f>
        <v>1.8151005614578362</v>
      </c>
      <c r="I28" s="32" t="s">
        <v>38</v>
      </c>
      <c r="J28" s="42">
        <f>'Tabl. 7.'!J28*100/'Tabl. 7.'!B28</f>
        <v>14.010525258781975</v>
      </c>
      <c r="K28" s="43">
        <f>'Tabl. 7.'!K28*100/'Tabl. 7.'!B28</f>
        <v>13.771461510198096</v>
      </c>
      <c r="L28" s="314"/>
    </row>
    <row r="29" spans="1:12">
      <c r="A29" s="129" t="s">
        <v>264</v>
      </c>
      <c r="B29" s="137">
        <f t="shared" si="0"/>
        <v>100</v>
      </c>
      <c r="C29" s="42">
        <f>'Tabl. 7.'!C29*100/'Tabl. 7.'!B29</f>
        <v>64.07315057024725</v>
      </c>
      <c r="D29" s="42">
        <f>'Tabl. 7.'!D29*100/'Tabl. 7.'!B29</f>
        <v>0.60388286910467692</v>
      </c>
      <c r="E29" s="42">
        <f>'Tabl. 7.'!E29*100/'Tabl. 7.'!B29</f>
        <v>18.693410144421964</v>
      </c>
      <c r="F29" s="42">
        <f>'Tabl. 7.'!F29*100/'Tabl. 7.'!B29</f>
        <v>17.069859630810196</v>
      </c>
      <c r="G29" s="42">
        <f>'Tabl. 7.'!G29*100/'Tabl. 7.'!B29</f>
        <v>8.8669849156496383</v>
      </c>
      <c r="H29" s="42">
        <f>'Tabl. 7.'!H29*100/'Tabl. 7.'!B29</f>
        <v>4.680600411238756</v>
      </c>
      <c r="I29" s="42">
        <f>'Tabl. 7.'!I29*100/'Tabl. 7.'!B29</f>
        <v>0.3968522812913024</v>
      </c>
      <c r="J29" s="42">
        <f>'Tabl. 7.'!J29*100/'Tabl. 7.'!B29</f>
        <v>18.856989798942553</v>
      </c>
      <c r="K29" s="43">
        <f>'Tabl. 7.'!K29*100/'Tabl. 7.'!B29</f>
        <v>16.957422542619604</v>
      </c>
      <c r="L29" s="314"/>
    </row>
    <row r="30" spans="1:12">
      <c r="A30" s="195" t="s">
        <v>46</v>
      </c>
      <c r="B30" s="137"/>
      <c r="C30" s="42"/>
      <c r="D30" s="42"/>
      <c r="E30" s="42"/>
      <c r="F30" s="42"/>
      <c r="G30" s="42"/>
      <c r="H30" s="42"/>
      <c r="I30" s="42"/>
      <c r="J30" s="42"/>
      <c r="K30" s="43"/>
      <c r="L30" s="314"/>
    </row>
    <row r="31" spans="1:12">
      <c r="A31" s="134" t="s">
        <v>48</v>
      </c>
      <c r="B31" s="137"/>
      <c r="C31" s="42"/>
      <c r="D31" s="42"/>
      <c r="E31" s="42"/>
      <c r="F31" s="42"/>
      <c r="G31" s="42"/>
      <c r="H31" s="42"/>
      <c r="I31" s="42"/>
      <c r="J31" s="42"/>
      <c r="K31" s="43"/>
      <c r="L31" s="314"/>
    </row>
    <row r="32" spans="1:12" s="20" customFormat="1">
      <c r="A32" s="369" t="s">
        <v>267</v>
      </c>
      <c r="B32" s="137">
        <f t="shared" si="0"/>
        <v>100.00000000000001</v>
      </c>
      <c r="C32" s="42">
        <f>'Tabl. 7.'!C32*100/'Tabl. 7.'!B32</f>
        <v>50.776742717975992</v>
      </c>
      <c r="D32" s="42">
        <f>'Tabl. 7.'!D32*100/'Tabl. 7.'!B32</f>
        <v>0.25407547990625945</v>
      </c>
      <c r="E32" s="42">
        <f>'Tabl. 7.'!E32*100/'Tabl. 7.'!B32</f>
        <v>25.408466881056381</v>
      </c>
      <c r="F32" s="42">
        <f>'Tabl. 7.'!F32*100/'Tabl. 7.'!B32</f>
        <v>23.81433806790746</v>
      </c>
      <c r="G32" s="42">
        <f>'Tabl. 7.'!G32*100/'Tabl. 7.'!B32</f>
        <v>7.8264291342983388</v>
      </c>
      <c r="H32" s="42">
        <f>'Tabl. 7.'!H32*100/'Tabl. 7.'!B32</f>
        <v>5.3204765279516053</v>
      </c>
      <c r="I32" s="42">
        <f>'Tabl. 7.'!I32*100/'Tabl. 7.'!B32</f>
        <v>1.9794692134745357</v>
      </c>
      <c r="J32" s="42">
        <f>'Tabl. 7.'!J32*100/'Tabl. 7.'!B32</f>
        <v>25.408919214116569</v>
      </c>
      <c r="K32" s="43">
        <f>'Tabl. 7.'!K32*100/'Tabl. 7.'!B32</f>
        <v>25.408919214116569</v>
      </c>
      <c r="L32" s="314"/>
    </row>
    <row r="33" spans="1:12">
      <c r="A33" s="369" t="s">
        <v>266</v>
      </c>
      <c r="B33" s="137">
        <f t="shared" si="0"/>
        <v>100</v>
      </c>
      <c r="C33" s="42">
        <f>'Tabl. 7.'!C33*100/'Tabl. 7.'!B33</f>
        <v>59.254904921139726</v>
      </c>
      <c r="D33" s="42">
        <f>'Tabl. 7.'!D33*100/'Tabl. 7.'!B33</f>
        <v>0.38988382235794888</v>
      </c>
      <c r="E33" s="42">
        <f>'Tabl. 7.'!E33*100/'Tabl. 7.'!B33</f>
        <v>18.778383831424101</v>
      </c>
      <c r="F33" s="42">
        <f>'Tabl. 7.'!F33*100/'Tabl. 7.'!B33</f>
        <v>14.708480553810444</v>
      </c>
      <c r="G33" s="42">
        <f>'Tabl. 7.'!G33*100/'Tabl. 7.'!B33</f>
        <v>7.7486968620385479</v>
      </c>
      <c r="H33" s="42">
        <f>'Tabl. 7.'!H33*100/'Tabl. 7.'!B33</f>
        <v>2.5231229622308495</v>
      </c>
      <c r="I33" s="32" t="s">
        <v>38</v>
      </c>
      <c r="J33" s="42">
        <f>'Tabl. 7.'!J33*100/'Tabl. 7.'!B33</f>
        <v>26.036614525049821</v>
      </c>
      <c r="K33" s="43">
        <f>'Tabl. 7.'!K33*100/'Tabl. 7.'!B33</f>
        <v>22.9594483021611</v>
      </c>
      <c r="L33" s="314"/>
    </row>
    <row r="34" spans="1:12">
      <c r="A34" s="369" t="s">
        <v>265</v>
      </c>
      <c r="B34" s="137">
        <f t="shared" si="0"/>
        <v>100.00000000000001</v>
      </c>
      <c r="C34" s="42">
        <f>'Tabl. 7.'!C34*100/'Tabl. 7.'!B34</f>
        <v>65.581187842657584</v>
      </c>
      <c r="D34" s="42">
        <f>'Tabl. 7.'!D34*100/'Tabl. 7.'!B34</f>
        <v>0.61208662148397541</v>
      </c>
      <c r="E34" s="42">
        <f>'Tabl. 7.'!E34*100/'Tabl. 7.'!B34</f>
        <v>35.564596537065682</v>
      </c>
      <c r="F34" s="42">
        <f>'Tabl. 7.'!F34*100/'Tabl. 7.'!B34</f>
        <v>13.174660195642787</v>
      </c>
      <c r="G34" s="42">
        <f>'Tabl. 7.'!G34*100/'Tabl. 7.'!B34</f>
        <v>6.0232088151798848</v>
      </c>
      <c r="H34" s="42">
        <f>'Tabl. 7.'!H34*100/'Tabl. 7.'!B34</f>
        <v>3.3706353367696815</v>
      </c>
      <c r="I34" s="42">
        <f>'Tabl. 7.'!I34*100/'Tabl. 7.'!B34</f>
        <v>1.1601176271075511</v>
      </c>
      <c r="J34" s="42">
        <f>'Tabl. 7.'!J34*100/'Tabl. 7.'!B34</f>
        <v>21.244151961699643</v>
      </c>
      <c r="K34" s="43">
        <f>'Tabl. 7.'!K34*100/'Tabl. 7.'!B34</f>
        <v>20.7990647529538</v>
      </c>
      <c r="L34" s="314"/>
    </row>
    <row r="35" spans="1:12">
      <c r="A35" s="130" t="s">
        <v>219</v>
      </c>
      <c r="B35" s="139">
        <f t="shared" si="0"/>
        <v>100.00000000000003</v>
      </c>
      <c r="C35" s="46">
        <f>'Tabl. 7.'!C35*100/'Tabl. 7.'!B35</f>
        <v>62.164156127573037</v>
      </c>
      <c r="D35" s="46">
        <f>'Tabl. 7.'!D35*100/'Tabl. 7.'!B35</f>
        <v>1.2268438791325074</v>
      </c>
      <c r="E35" s="46">
        <f>'Tabl. 7.'!E35*100/'Tabl. 7.'!B35</f>
        <v>23.612331884821124</v>
      </c>
      <c r="F35" s="46">
        <f>'Tabl. 7.'!F35*100/'Tabl. 7.'!B35</f>
        <v>17.55499856018816</v>
      </c>
      <c r="G35" s="46">
        <f>'Tabl. 7.'!G35*100/'Tabl. 7.'!B35</f>
        <v>9.0497542464194805</v>
      </c>
      <c r="H35" s="46">
        <f>'Tabl. 7.'!H35*100/'Tabl. 7.'!B35</f>
        <v>2.948900882508755</v>
      </c>
      <c r="I35" s="46">
        <f>'Tabl. 7.'!I35*100/'Tabl. 7.'!B35</f>
        <v>0.41428755596912009</v>
      </c>
      <c r="J35" s="46">
        <f>'Tabl. 7.'!J35*100/'Tabl. 7.'!B35</f>
        <v>20.280845312238821</v>
      </c>
      <c r="K35" s="47">
        <f>'Tabl. 7.'!K35*100/'Tabl. 7.'!B35</f>
        <v>18.618916315154088</v>
      </c>
      <c r="L35" s="314"/>
    </row>
    <row r="36" spans="1:12">
      <c r="A36" s="195" t="s">
        <v>52</v>
      </c>
      <c r="B36" s="137"/>
      <c r="C36" s="42"/>
      <c r="D36" s="42"/>
      <c r="E36" s="42"/>
      <c r="F36" s="42"/>
      <c r="G36" s="42"/>
      <c r="H36" s="42"/>
      <c r="I36" s="42"/>
      <c r="J36" s="42"/>
      <c r="K36" s="43"/>
      <c r="L36" s="314"/>
    </row>
    <row r="37" spans="1:12">
      <c r="A37" s="134" t="s">
        <v>47</v>
      </c>
      <c r="B37" s="137"/>
      <c r="C37" s="42"/>
      <c r="D37" s="42"/>
      <c r="E37" s="42"/>
      <c r="F37" s="42"/>
      <c r="G37" s="42"/>
      <c r="H37" s="42"/>
      <c r="I37" s="42"/>
      <c r="J37" s="42"/>
      <c r="K37" s="43"/>
      <c r="L37" s="314"/>
    </row>
    <row r="38" spans="1:12">
      <c r="A38" s="369" t="s">
        <v>268</v>
      </c>
      <c r="B38" s="137">
        <f t="shared" si="0"/>
        <v>100</v>
      </c>
      <c r="C38" s="42">
        <f>'Tabl. 7.'!C38*100/'Tabl. 7.'!B38</f>
        <v>57.253321119825749</v>
      </c>
      <c r="D38" s="42">
        <f>'Tabl. 7.'!D38*100/'Tabl. 7.'!B38</f>
        <v>0.88262146228395277</v>
      </c>
      <c r="E38" s="42">
        <f>'Tabl. 7.'!E38*100/'Tabl. 7.'!B38</f>
        <v>21.574408758777551</v>
      </c>
      <c r="F38" s="42">
        <f>'Tabl. 7.'!F38*100/'Tabl. 7.'!B38</f>
        <v>28.336046188912093</v>
      </c>
      <c r="G38" s="42">
        <f>'Tabl. 7.'!G38*100/'Tabl. 7.'!B38</f>
        <v>6.8485640184542831</v>
      </c>
      <c r="H38" s="42">
        <f>'Tabl. 7.'!H38*100/'Tabl. 7.'!B38</f>
        <v>3.0520586116665718</v>
      </c>
      <c r="I38" s="42">
        <f>'Tabl. 7.'!I38*100/'Tabl. 7.'!B38</f>
        <v>0.2636437111752869</v>
      </c>
      <c r="J38" s="42">
        <f>'Tabl. 7.'!J38*100/'Tabl. 7.'!B38</f>
        <v>14.410632691262155</v>
      </c>
      <c r="K38" s="43">
        <f>'Tabl. 7.'!K38*100/'Tabl. 7.'!B38</f>
        <v>14.018553762826544</v>
      </c>
      <c r="L38" s="314"/>
    </row>
    <row r="39" spans="1:12">
      <c r="A39" s="369" t="s">
        <v>269</v>
      </c>
      <c r="B39" s="137">
        <f t="shared" si="0"/>
        <v>99.999999999999986</v>
      </c>
      <c r="C39" s="42">
        <f>'Tabl. 7.'!C39*100/'Tabl. 7.'!B39</f>
        <v>66.691595055440374</v>
      </c>
      <c r="D39" s="42">
        <f>'Tabl. 7.'!D39*100/'Tabl. 7.'!B39</f>
        <v>1.9679575377686476</v>
      </c>
      <c r="E39" s="42">
        <f>'Tabl. 7.'!E39*100/'Tabl. 7.'!B39</f>
        <v>25.987507403728678</v>
      </c>
      <c r="F39" s="42">
        <f>'Tabl. 7.'!F39*100/'Tabl. 7.'!B39</f>
        <v>15.401321232506447</v>
      </c>
      <c r="G39" s="42">
        <f>'Tabl. 7.'!G39*100/'Tabl. 7.'!B39</f>
        <v>9.7800635607911879</v>
      </c>
      <c r="H39" s="42">
        <f>'Tabl. 7.'!H39*100/'Tabl. 7.'!B39</f>
        <v>3.5082225191179832</v>
      </c>
      <c r="I39" s="42">
        <f>'Tabl. 7.'!I39*100/'Tabl. 7.'!B39</f>
        <v>0.32273933881579631</v>
      </c>
      <c r="J39" s="42">
        <f>'Tabl. 7.'!J39*100/'Tabl. 7.'!B39</f>
        <v>17.907083712053169</v>
      </c>
      <c r="K39" s="43">
        <f>'Tabl. 7.'!K39*100/'Tabl. 7.'!B39</f>
        <v>17.288138513257714</v>
      </c>
      <c r="L39" s="314"/>
    </row>
    <row r="40" spans="1:12" s="62" customFormat="1">
      <c r="A40" s="195" t="s">
        <v>46</v>
      </c>
      <c r="B40" s="137"/>
      <c r="C40" s="42"/>
      <c r="D40" s="42"/>
      <c r="E40" s="42"/>
      <c r="F40" s="42"/>
      <c r="G40" s="42"/>
      <c r="H40" s="42"/>
      <c r="I40" s="42"/>
      <c r="J40" s="42"/>
      <c r="K40" s="43"/>
      <c r="L40" s="314"/>
    </row>
    <row r="41" spans="1:12">
      <c r="A41" s="134" t="s">
        <v>48</v>
      </c>
      <c r="B41" s="137"/>
      <c r="C41" s="42"/>
      <c r="D41" s="42"/>
      <c r="E41" s="42"/>
      <c r="F41" s="42"/>
      <c r="G41" s="42"/>
      <c r="H41" s="42"/>
      <c r="I41" s="42"/>
      <c r="J41" s="42"/>
      <c r="K41" s="43"/>
      <c r="L41" s="314"/>
    </row>
    <row r="42" spans="1:12" s="20" customFormat="1">
      <c r="A42" s="369" t="s">
        <v>270</v>
      </c>
      <c r="B42" s="137">
        <f t="shared" si="0"/>
        <v>99.999999999999972</v>
      </c>
      <c r="C42" s="42">
        <f>'Tabl. 7.'!C42*100/'Tabl. 7.'!B42</f>
        <v>37.45518449439821</v>
      </c>
      <c r="D42" s="42">
        <f>'Tabl. 7.'!D42*100/'Tabl. 7.'!B42</f>
        <v>7.300685002937693E-2</v>
      </c>
      <c r="E42" s="42">
        <f>'Tabl. 7.'!E42*100/'Tabl. 7.'!B42</f>
        <v>15.978127790530339</v>
      </c>
      <c r="F42" s="42">
        <f>'Tabl. 7.'!F42*100/'Tabl. 7.'!B42</f>
        <v>23.299832559168056</v>
      </c>
      <c r="G42" s="42">
        <f>'Tabl. 7.'!G42*100/'Tabl. 7.'!B42</f>
        <v>15.70149233061486</v>
      </c>
      <c r="H42" s="42">
        <f>'Tabl. 7.'!H42*100/'Tabl. 7.'!B42</f>
        <v>3.6816802352852243</v>
      </c>
      <c r="I42" s="32" t="s">
        <v>38</v>
      </c>
      <c r="J42" s="42">
        <f>'Tabl. 7.'!J42*100/'Tabl. 7.'!B42</f>
        <v>39.244982946433716</v>
      </c>
      <c r="K42" s="43">
        <f>'Tabl. 7.'!K42*100/'Tabl. 7.'!B42</f>
        <v>23.422501955119003</v>
      </c>
      <c r="L42" s="314"/>
    </row>
    <row r="43" spans="1:12">
      <c r="A43" s="369" t="s">
        <v>271</v>
      </c>
      <c r="B43" s="137">
        <f t="shared" si="0"/>
        <v>100.00000000000001</v>
      </c>
      <c r="C43" s="42">
        <f>'Tabl. 7.'!C43*100/'Tabl. 7.'!B43</f>
        <v>58.134615650465761</v>
      </c>
      <c r="D43" s="42">
        <f>'Tabl. 7.'!D43*100/'Tabl. 7.'!B43</f>
        <v>0.33057807614040513</v>
      </c>
      <c r="E43" s="42">
        <f>'Tabl. 7.'!E43*100/'Tabl. 7.'!B43</f>
        <v>25.974718017057224</v>
      </c>
      <c r="F43" s="42">
        <f>'Tabl. 7.'!F43*100/'Tabl. 7.'!B43</f>
        <v>14.317679307789327</v>
      </c>
      <c r="G43" s="42">
        <f>'Tabl. 7.'!G43*100/'Tabl. 7.'!B43</f>
        <v>9.8076316708348887</v>
      </c>
      <c r="H43" s="42">
        <f>'Tabl. 7.'!H43*100/'Tabl. 7.'!B43</f>
        <v>1.5039593987298809</v>
      </c>
      <c r="I43" s="32" t="s">
        <v>38</v>
      </c>
      <c r="J43" s="42">
        <f>'Tabl. 7.'!J43*100/'Tabl. 7.'!B43</f>
        <v>27.547705041744923</v>
      </c>
      <c r="K43" s="43">
        <f>'Tabl. 7.'!K43*100/'Tabl. 7.'!B43</f>
        <v>24.756003586288447</v>
      </c>
      <c r="L43" s="314"/>
    </row>
    <row r="44" spans="1:12">
      <c r="A44" s="369" t="s">
        <v>272</v>
      </c>
      <c r="B44" s="137">
        <f t="shared" si="0"/>
        <v>99.999999999999986</v>
      </c>
      <c r="C44" s="42">
        <f>'Tabl. 7.'!C44*100/'Tabl. 7.'!B44</f>
        <v>64.241322722753353</v>
      </c>
      <c r="D44" s="42">
        <f>'Tabl. 7.'!D44*100/'Tabl. 7.'!B44</f>
        <v>0.82418414164473486</v>
      </c>
      <c r="E44" s="42">
        <f>'Tabl. 7.'!E44*100/'Tabl. 7.'!B44</f>
        <v>23.408931422347937</v>
      </c>
      <c r="F44" s="42">
        <f>'Tabl. 7.'!F44*100/'Tabl. 7.'!B44</f>
        <v>11.285540657988129</v>
      </c>
      <c r="G44" s="42">
        <f>'Tabl. 7.'!G44*100/'Tabl. 7.'!B44</f>
        <v>8.0905026872250243</v>
      </c>
      <c r="H44" s="42">
        <f>'Tabl. 7.'!H44*100/'Tabl. 7.'!B44</f>
        <v>2.1376841433844262</v>
      </c>
      <c r="I44" s="42">
        <f>'Tabl. 7.'!I44*100/'Tabl. 7.'!B44</f>
        <v>0.48338222857261454</v>
      </c>
      <c r="J44" s="42">
        <f>'Tabl. 7.'!J44*100/'Tabl. 7.'!B44</f>
        <v>24.473136619258511</v>
      </c>
      <c r="K44" s="43">
        <f>'Tabl. 7.'!K44*100/'Tabl. 7.'!B44</f>
        <v>24.473136619258511</v>
      </c>
      <c r="L44" s="314"/>
    </row>
    <row r="45" spans="1:12">
      <c r="A45" s="369" t="s">
        <v>273</v>
      </c>
      <c r="B45" s="137">
        <f t="shared" si="0"/>
        <v>100</v>
      </c>
      <c r="C45" s="42">
        <f>'Tabl. 7.'!C45*100/'Tabl. 7.'!B45</f>
        <v>52.129079649565526</v>
      </c>
      <c r="D45" s="42">
        <f>'Tabl. 7.'!D45*100/'Tabl. 7.'!B45</f>
        <v>1.0516066430541928E-2</v>
      </c>
      <c r="E45" s="42">
        <f>'Tabl. 7.'!E45*100/'Tabl. 7.'!B45</f>
        <v>20.884782673073008</v>
      </c>
      <c r="F45" s="42">
        <f>'Tabl. 7.'!F45*100/'Tabl. 7.'!B45</f>
        <v>15.06717200233558</v>
      </c>
      <c r="G45" s="42">
        <f>'Tabl. 7.'!G45*100/'Tabl. 7.'!B45</f>
        <v>10.855294348198552</v>
      </c>
      <c r="H45" s="42">
        <f>'Tabl. 7.'!H45*100/'Tabl. 7.'!B45</f>
        <v>2.0950104121435982</v>
      </c>
      <c r="I45" s="32" t="s">
        <v>38</v>
      </c>
      <c r="J45" s="42">
        <f>'Tabl. 7.'!J45*100/'Tabl. 7.'!B45</f>
        <v>32.803748348098893</v>
      </c>
      <c r="K45" s="43">
        <f>'Tabl. 7.'!K45*100/'Tabl. 7.'!B45</f>
        <v>25.226952914521238</v>
      </c>
      <c r="L45" s="314"/>
    </row>
    <row r="46" spans="1:12">
      <c r="A46" s="369" t="s">
        <v>269</v>
      </c>
      <c r="B46" s="137">
        <f t="shared" si="0"/>
        <v>100</v>
      </c>
      <c r="C46" s="42">
        <f>'Tabl. 7.'!C46*100/'Tabl. 7.'!B46</f>
        <v>64.487779664017395</v>
      </c>
      <c r="D46" s="42">
        <f>'Tabl. 7.'!D46*100/'Tabl. 7.'!B46</f>
        <v>6.7839850045094505E-2</v>
      </c>
      <c r="E46" s="42">
        <f>'Tabl. 7.'!E46*100/'Tabl. 7.'!B46</f>
        <v>17.695190042973707</v>
      </c>
      <c r="F46" s="42">
        <f>'Tabl. 7.'!F46*100/'Tabl. 7.'!B46</f>
        <v>17.081286575408384</v>
      </c>
      <c r="G46" s="42">
        <f>'Tabl. 7.'!G46*100/'Tabl. 7.'!B46</f>
        <v>5.083089103320197</v>
      </c>
      <c r="H46" s="42">
        <f>'Tabl. 7.'!H46*100/'Tabl. 7.'!B46</f>
        <v>1.6876993893502241</v>
      </c>
      <c r="I46" s="42">
        <f>'Tabl. 7.'!I46*100/'Tabl. 7.'!B46</f>
        <v>1.8724390505611899</v>
      </c>
      <c r="J46" s="42">
        <f>'Tabl. 7.'!J46*100/'Tabl. 7.'!B46</f>
        <v>18.43093376057422</v>
      </c>
      <c r="K46" s="43">
        <f>'Tabl. 7.'!K46*100/'Tabl. 7.'!B46</f>
        <v>18.379524343903135</v>
      </c>
      <c r="L46" s="314"/>
    </row>
    <row r="47" spans="1:12">
      <c r="A47" s="130" t="s">
        <v>220</v>
      </c>
      <c r="B47" s="139">
        <f t="shared" si="0"/>
        <v>100</v>
      </c>
      <c r="C47" s="46">
        <f>'Tabl. 7.'!C47*100/'Tabl. 7.'!B47</f>
        <v>63.348878919066557</v>
      </c>
      <c r="D47" s="46">
        <f>'Tabl. 7.'!D47*100/'Tabl. 7.'!B47</f>
        <v>1.3092950001646804</v>
      </c>
      <c r="E47" s="46">
        <f>'Tabl. 7.'!E47*100/'Tabl. 7.'!B47</f>
        <v>19.658061436447124</v>
      </c>
      <c r="F47" s="46">
        <f>'Tabl. 7.'!F47*100/'Tabl. 7.'!B47</f>
        <v>15.774249424555341</v>
      </c>
      <c r="G47" s="46">
        <f>'Tabl. 7.'!G47*100/'Tabl. 7.'!B47</f>
        <v>8.3531040748219567</v>
      </c>
      <c r="H47" s="46">
        <f>'Tabl. 7.'!H47*100/'Tabl. 7.'!B47</f>
        <v>4.1801401923445889</v>
      </c>
      <c r="I47" s="46">
        <f>'Tabl. 7.'!I47*100/'Tabl. 7.'!B47</f>
        <v>0.10416433634118349</v>
      </c>
      <c r="J47" s="46">
        <f>'Tabl. 7.'!J47*100/'Tabl. 7.'!B47</f>
        <v>20.876871656378107</v>
      </c>
      <c r="K47" s="47">
        <f>'Tabl. 7.'!K47*100/'Tabl. 7.'!B47</f>
        <v>18.091108086849491</v>
      </c>
      <c r="L47" s="314"/>
    </row>
    <row r="48" spans="1:12">
      <c r="A48" s="195" t="s">
        <v>52</v>
      </c>
      <c r="B48" s="137"/>
      <c r="C48" s="42"/>
      <c r="D48" s="42"/>
      <c r="E48" s="42"/>
      <c r="F48" s="42"/>
      <c r="G48" s="42"/>
      <c r="H48" s="42"/>
      <c r="I48" s="42"/>
      <c r="J48" s="42"/>
      <c r="K48" s="43"/>
      <c r="L48" s="314"/>
    </row>
    <row r="49" spans="1:12" s="20" customFormat="1">
      <c r="A49" s="134" t="s">
        <v>47</v>
      </c>
      <c r="B49" s="137"/>
      <c r="C49" s="42"/>
      <c r="D49" s="42"/>
      <c r="E49" s="42"/>
      <c r="F49" s="42"/>
      <c r="G49" s="42"/>
      <c r="H49" s="42"/>
      <c r="I49" s="42"/>
      <c r="J49" s="42"/>
      <c r="K49" s="43"/>
      <c r="L49" s="314"/>
    </row>
    <row r="50" spans="1:12">
      <c r="A50" s="369" t="s">
        <v>274</v>
      </c>
      <c r="B50" s="137">
        <f t="shared" si="0"/>
        <v>100.00000000000001</v>
      </c>
      <c r="C50" s="42">
        <f>'Tabl. 7.'!C50*100/'Tabl. 7.'!B50</f>
        <v>63.398337474900721</v>
      </c>
      <c r="D50" s="42">
        <f>'Tabl. 7.'!D50*100/'Tabl. 7.'!B50</f>
        <v>0.32526393110345586</v>
      </c>
      <c r="E50" s="42">
        <f>'Tabl. 7.'!E50*100/'Tabl. 7.'!B50</f>
        <v>16.728424571392051</v>
      </c>
      <c r="F50" s="42">
        <f>'Tabl. 7.'!F50*100/'Tabl. 7.'!B50</f>
        <v>18.36598263473816</v>
      </c>
      <c r="G50" s="42">
        <f>'Tabl. 7.'!G50*100/'Tabl. 7.'!B50</f>
        <v>8.7081043551456716</v>
      </c>
      <c r="H50" s="42">
        <f>'Tabl. 7.'!H50*100/'Tabl. 7.'!B50</f>
        <v>4.0088744743963147</v>
      </c>
      <c r="I50" s="42">
        <f>'Tabl. 7.'!I50*100/'Tabl. 7.'!B50</f>
        <v>0.13919113486829288</v>
      </c>
      <c r="J50" s="42">
        <f>'Tabl. 7.'!J50*100/'Tabl. 7.'!B50</f>
        <v>18.235679890361137</v>
      </c>
      <c r="K50" s="43">
        <f>'Tabl. 7.'!K50*100/'Tabl. 7.'!B50</f>
        <v>13.479947192321321</v>
      </c>
      <c r="L50" s="314"/>
    </row>
    <row r="51" spans="1:12">
      <c r="A51" s="369" t="s">
        <v>275</v>
      </c>
      <c r="B51" s="137">
        <f t="shared" si="0"/>
        <v>100</v>
      </c>
      <c r="C51" s="42">
        <f>'Tabl. 7.'!C51*100/'Tabl. 7.'!B51</f>
        <v>54.348775673744328</v>
      </c>
      <c r="D51" s="42">
        <f>'Tabl. 7.'!D51*100/'Tabl. 7.'!B51</f>
        <v>0.29992863342852688</v>
      </c>
      <c r="E51" s="42">
        <f>'Tabl. 7.'!E51*100/'Tabl. 7.'!B51</f>
        <v>18.820649663869524</v>
      </c>
      <c r="F51" s="42">
        <f>'Tabl. 7.'!F51*100/'Tabl. 7.'!B51</f>
        <v>20.761977378290201</v>
      </c>
      <c r="G51" s="42">
        <f>'Tabl. 7.'!G51*100/'Tabl. 7.'!B51</f>
        <v>8.7749519158864917</v>
      </c>
      <c r="H51" s="42">
        <f>'Tabl. 7.'!H51*100/'Tabl. 7.'!B51</f>
        <v>5.1843621975391772</v>
      </c>
      <c r="I51" s="32" t="s">
        <v>38</v>
      </c>
      <c r="J51" s="42">
        <f>'Tabl. 7.'!J51*100/'Tabl. 7.'!B51</f>
        <v>24.889246947965482</v>
      </c>
      <c r="K51" s="43">
        <f>'Tabl. 7.'!K51*100/'Tabl. 7.'!B51</f>
        <v>18.645509116216726</v>
      </c>
      <c r="L51" s="314"/>
    </row>
    <row r="52" spans="1:12">
      <c r="A52" s="369" t="s">
        <v>276</v>
      </c>
      <c r="B52" s="137">
        <f t="shared" si="0"/>
        <v>100</v>
      </c>
      <c r="C52" s="42">
        <f>'Tabl. 7.'!C52*100/'Tabl. 7.'!B52</f>
        <v>65.528036269064472</v>
      </c>
      <c r="D52" s="42">
        <f>'Tabl. 7.'!D52*100/'Tabl. 7.'!B52</f>
        <v>1.2948068405018123</v>
      </c>
      <c r="E52" s="42">
        <f>'Tabl. 7.'!E52*100/'Tabl. 7.'!B52</f>
        <v>24.504425395348402</v>
      </c>
      <c r="F52" s="42">
        <f>'Tabl. 7.'!F52*100/'Tabl. 7.'!B52</f>
        <v>15.19360025574783</v>
      </c>
      <c r="G52" s="42">
        <f>'Tabl. 7.'!G52*100/'Tabl. 7.'!B52</f>
        <v>8.2721472449443336</v>
      </c>
      <c r="H52" s="42">
        <f>'Tabl. 7.'!H52*100/'Tabl. 7.'!B52</f>
        <v>5.1983561834442558</v>
      </c>
      <c r="I52" s="32" t="s">
        <v>38</v>
      </c>
      <c r="J52" s="42">
        <f>'Tabl. 7.'!J52*100/'Tabl. 7.'!B52</f>
        <v>19.278363475187696</v>
      </c>
      <c r="K52" s="43">
        <f>'Tabl. 7.'!K52*100/'Tabl. 7.'!B52</f>
        <v>18.330979004887197</v>
      </c>
      <c r="L52" s="314"/>
    </row>
    <row r="53" spans="1:12">
      <c r="A53" s="195" t="s">
        <v>174</v>
      </c>
      <c r="B53" s="137"/>
      <c r="C53" s="42"/>
      <c r="D53" s="42"/>
      <c r="E53" s="42"/>
      <c r="F53" s="42"/>
      <c r="G53" s="42"/>
      <c r="H53" s="42"/>
      <c r="I53" s="32"/>
      <c r="J53" s="42"/>
      <c r="K53" s="43"/>
      <c r="L53" s="314"/>
    </row>
    <row r="54" spans="1:12">
      <c r="A54" s="134" t="s">
        <v>49</v>
      </c>
      <c r="B54" s="137"/>
      <c r="C54" s="42"/>
      <c r="D54" s="42"/>
      <c r="E54" s="42"/>
      <c r="F54" s="42"/>
      <c r="G54" s="42"/>
      <c r="H54" s="42"/>
      <c r="I54" s="42"/>
      <c r="J54" s="42"/>
      <c r="K54" s="43"/>
      <c r="L54" s="314"/>
    </row>
    <row r="55" spans="1:12">
      <c r="A55" s="369" t="s">
        <v>277</v>
      </c>
      <c r="B55" s="137">
        <f t="shared" si="0"/>
        <v>100</v>
      </c>
      <c r="C55" s="42">
        <f>'Tabl. 7.'!C55*100/'Tabl. 7.'!B55</f>
        <v>72.185795465143215</v>
      </c>
      <c r="D55" s="42">
        <f>'Tabl. 7.'!D55*100/'Tabl. 7.'!B55</f>
        <v>1.0461798356984857</v>
      </c>
      <c r="E55" s="42">
        <f>'Tabl. 7.'!E55*100/'Tabl. 7.'!B55</f>
        <v>20.237690998645153</v>
      </c>
      <c r="F55" s="42">
        <f>'Tabl. 7.'!F55*100/'Tabl. 7.'!B55</f>
        <v>11.300318021879319</v>
      </c>
      <c r="G55" s="42">
        <f>'Tabl. 7.'!G55*100/'Tabl. 7.'!B55</f>
        <v>7.2979744194422089</v>
      </c>
      <c r="H55" s="42">
        <f>'Tabl. 7.'!H55*100/'Tabl. 7.'!B55</f>
        <v>2.8250451753477224</v>
      </c>
      <c r="I55" s="32" t="s">
        <v>38</v>
      </c>
      <c r="J55" s="42">
        <f>'Tabl. 7.'!J55*100/'Tabl. 7.'!B55</f>
        <v>16.513886512977461</v>
      </c>
      <c r="K55" s="43">
        <f>'Tabl. 7.'!K55*100/'Tabl. 7.'!B55</f>
        <v>15.663974145409968</v>
      </c>
      <c r="L55" s="314"/>
    </row>
    <row r="56" spans="1:12">
      <c r="A56" s="369" t="s">
        <v>278</v>
      </c>
      <c r="B56" s="137">
        <f t="shared" si="0"/>
        <v>100.00000000000001</v>
      </c>
      <c r="C56" s="42">
        <f>'Tabl. 7.'!C56*100/'Tabl. 7.'!B56</f>
        <v>70.801789579691302</v>
      </c>
      <c r="D56" s="42">
        <f>'Tabl. 7.'!D56*100/'Tabl. 7.'!B56</f>
        <v>5.3815473887763696</v>
      </c>
      <c r="E56" s="42">
        <f>'Tabl. 7.'!E56*100/'Tabl. 7.'!B56</f>
        <v>13.150491448242541</v>
      </c>
      <c r="F56" s="42">
        <f>'Tabl. 7.'!F56*100/'Tabl. 7.'!B56</f>
        <v>13.869773816358258</v>
      </c>
      <c r="G56" s="42">
        <f>'Tabl. 7.'!G56*100/'Tabl. 7.'!B56</f>
        <v>5.9389917074852194</v>
      </c>
      <c r="H56" s="42">
        <f>'Tabl. 7.'!H56*100/'Tabl. 7.'!B56</f>
        <v>4.0114510363649014</v>
      </c>
      <c r="I56" s="32" t="s">
        <v>38</v>
      </c>
      <c r="J56" s="42">
        <f>'Tabl. 7.'!J56*100/'Tabl. 7.'!B56</f>
        <v>15.328436603950456</v>
      </c>
      <c r="K56" s="43">
        <f>'Tabl. 7.'!K56*100/'Tabl. 7.'!B56</f>
        <v>15.086801895310813</v>
      </c>
      <c r="L56" s="314"/>
    </row>
    <row r="57" spans="1:12">
      <c r="A57" s="195" t="s">
        <v>46</v>
      </c>
      <c r="B57" s="137"/>
      <c r="C57" s="42"/>
      <c r="D57" s="42"/>
      <c r="E57" s="42"/>
      <c r="F57" s="42"/>
      <c r="G57" s="42"/>
      <c r="H57" s="42"/>
      <c r="I57" s="42"/>
      <c r="J57" s="42"/>
      <c r="K57" s="43"/>
      <c r="L57" s="314"/>
    </row>
    <row r="58" spans="1:12">
      <c r="A58" s="134" t="s">
        <v>48</v>
      </c>
      <c r="B58" s="323"/>
      <c r="C58" s="84"/>
      <c r="D58" s="84"/>
      <c r="E58" s="84"/>
      <c r="F58" s="84"/>
      <c r="G58" s="84"/>
      <c r="H58" s="84"/>
      <c r="I58" s="84"/>
      <c r="J58" s="84"/>
      <c r="K58" s="85"/>
      <c r="L58" s="314"/>
    </row>
    <row r="59" spans="1:12">
      <c r="A59" s="369" t="s">
        <v>274</v>
      </c>
      <c r="B59" s="137">
        <f>C59+F59+J59</f>
        <v>100</v>
      </c>
      <c r="C59" s="42">
        <f>'Tabl. 7.'!C59*100/'Tabl. 7.'!B59</f>
        <v>31.496948925163817</v>
      </c>
      <c r="D59" s="42">
        <f>'Tabl. 7.'!D59*100/'Tabl. 7.'!B59</f>
        <v>4.2469105892582765E-2</v>
      </c>
      <c r="E59" s="42">
        <f>'Tabl. 7.'!E59*100/'Tabl. 7.'!B59</f>
        <v>9.4830884110031857</v>
      </c>
      <c r="F59" s="42">
        <f>'Tabl. 7.'!F59*100/'Tabl. 7.'!B59</f>
        <v>24.350039016879254</v>
      </c>
      <c r="G59" s="42">
        <f>'Tabl. 7.'!G59*100/'Tabl. 7.'!B59</f>
        <v>17.378004479010965</v>
      </c>
      <c r="H59" s="42">
        <f>'Tabl. 7.'!H59*100/'Tabl. 7.'!B59</f>
        <v>2.9504023870942913</v>
      </c>
      <c r="I59" s="32" t="s">
        <v>38</v>
      </c>
      <c r="J59" s="42">
        <f>'Tabl. 7.'!J59*100/'Tabl. 7.'!B59</f>
        <v>44.153012057956921</v>
      </c>
      <c r="K59" s="43">
        <f>'Tabl. 7.'!K59*100/'Tabl. 7.'!B59</f>
        <v>19.876663580099809</v>
      </c>
      <c r="L59" s="314"/>
    </row>
    <row r="60" spans="1:12">
      <c r="A60" s="369" t="s">
        <v>275</v>
      </c>
      <c r="B60" s="137">
        <f>C60+F60+J60</f>
        <v>100</v>
      </c>
      <c r="C60" s="42">
        <f>'Tabl. 7.'!C60*100/'Tabl. 7.'!B60</f>
        <v>59.708660509114075</v>
      </c>
      <c r="D60" s="42">
        <f>'Tabl. 7.'!D60*100/'Tabl. 7.'!B60</f>
        <v>0.47952056610256855</v>
      </c>
      <c r="E60" s="42">
        <f>'Tabl. 7.'!E60*100/'Tabl. 7.'!B60</f>
        <v>14.294864427147314</v>
      </c>
      <c r="F60" s="42">
        <f>'Tabl. 7.'!F60*100/'Tabl. 7.'!B60</f>
        <v>14.160769811536396</v>
      </c>
      <c r="G60" s="42">
        <f>'Tabl. 7.'!G60*100/'Tabl. 7.'!B60</f>
        <v>10.259945819593216</v>
      </c>
      <c r="H60" s="42">
        <f>'Tabl. 7.'!H60*100/'Tabl. 7.'!B60</f>
        <v>3.3003979063956539</v>
      </c>
      <c r="I60" s="32" t="s">
        <v>38</v>
      </c>
      <c r="J60" s="42">
        <f>'Tabl. 7.'!J60*100/'Tabl. 7.'!B60</f>
        <v>26.130569679349538</v>
      </c>
      <c r="K60" s="43">
        <f>'Tabl. 7.'!K60*100/'Tabl. 7.'!B60</f>
        <v>23.057703821488836</v>
      </c>
      <c r="L60" s="314"/>
    </row>
    <row r="61" spans="1:12">
      <c r="A61" s="369" t="s">
        <v>279</v>
      </c>
      <c r="B61" s="137">
        <f>C61+F61+J61</f>
        <v>100</v>
      </c>
      <c r="C61" s="42">
        <f>'Tabl. 7.'!C61*100/'Tabl. 7.'!B61</f>
        <v>47.152442338654296</v>
      </c>
      <c r="D61" s="42">
        <f>'Tabl. 7.'!D61*100/'Tabl. 7.'!B61</f>
        <v>0.10467831028625391</v>
      </c>
      <c r="E61" s="42">
        <f>'Tabl. 7.'!E61*100/'Tabl. 7.'!B61</f>
        <v>11.336500928121259</v>
      </c>
      <c r="F61" s="42">
        <f>'Tabl. 7.'!F61*100/'Tabl. 7.'!B61</f>
        <v>26.42776594892802</v>
      </c>
      <c r="G61" s="42">
        <f>'Tabl. 7.'!G61*100/'Tabl. 7.'!B61</f>
        <v>9.2756726969444223</v>
      </c>
      <c r="H61" s="42">
        <f>'Tabl. 7.'!H61*100/'Tabl. 7.'!B61</f>
        <v>2.9104695735908526</v>
      </c>
      <c r="I61" s="42">
        <f>'Tabl. 7.'!I61*100/'Tabl. 7.'!B61</f>
        <v>2.6315680434503403</v>
      </c>
      <c r="J61" s="42">
        <f>'Tabl. 7.'!J61*100/'Tabl. 7.'!B61</f>
        <v>26.419791712417691</v>
      </c>
      <c r="K61" s="43">
        <f>'Tabl. 7.'!K61*100/'Tabl. 7.'!B61</f>
        <v>22.393408535728156</v>
      </c>
      <c r="L61" s="314"/>
    </row>
    <row r="62" spans="1:12" s="62" customFormat="1">
      <c r="A62" s="369" t="s">
        <v>276</v>
      </c>
      <c r="B62" s="137">
        <f>C62+F62+J62</f>
        <v>99.999999999999986</v>
      </c>
      <c r="C62" s="42">
        <f>'Tabl. 7.'!C62*100/'Tabl. 7.'!B62</f>
        <v>53.391117716709431</v>
      </c>
      <c r="D62" s="42">
        <f>'Tabl. 7.'!D62*100/'Tabl. 7.'!B62</f>
        <v>0.10511367003283519</v>
      </c>
      <c r="E62" s="42">
        <f>'Tabl. 7.'!E62*100/'Tabl. 7.'!B62</f>
        <v>23.060418082851314</v>
      </c>
      <c r="F62" s="42">
        <f>'Tabl. 7.'!F62*100/'Tabl. 7.'!B62</f>
        <v>15.249422503211182</v>
      </c>
      <c r="G62" s="42">
        <f>'Tabl. 7.'!G62*100/'Tabl. 7.'!B62</f>
        <v>9.5578285323740122</v>
      </c>
      <c r="H62" s="42">
        <f>'Tabl. 7.'!H62*100/'Tabl. 7.'!B62</f>
        <v>3.987212606859579</v>
      </c>
      <c r="I62" s="32" t="s">
        <v>38</v>
      </c>
      <c r="J62" s="42">
        <f>'Tabl. 7.'!J62*100/'Tabl. 7.'!B62</f>
        <v>31.35945978007938</v>
      </c>
      <c r="K62" s="43">
        <f>'Tabl. 7.'!K62*100/'Tabl. 7.'!B62</f>
        <v>27.540697225420622</v>
      </c>
      <c r="L62" s="314"/>
    </row>
    <row r="63" spans="1:12">
      <c r="A63" s="130" t="s">
        <v>221</v>
      </c>
      <c r="B63" s="139">
        <f>C63+F63+J63</f>
        <v>100</v>
      </c>
      <c r="C63" s="46">
        <f>'Tabl. 7.'!C63*100/'Tabl. 7.'!B63</f>
        <v>44.408579480613454</v>
      </c>
      <c r="D63" s="46">
        <f>'Tabl. 7.'!D63*100/'Tabl. 7.'!B63</f>
        <v>0.3009885645256925</v>
      </c>
      <c r="E63" s="46">
        <f>'Tabl. 7.'!E63*100/'Tabl. 7.'!B63</f>
        <v>15.023975593836825</v>
      </c>
      <c r="F63" s="46">
        <f>'Tabl. 7.'!F63*100/'Tabl. 7.'!B63</f>
        <v>26.020467111914147</v>
      </c>
      <c r="G63" s="46">
        <f>'Tabl. 7.'!G63*100/'Tabl. 7.'!B63</f>
        <v>11.159491504725613</v>
      </c>
      <c r="H63" s="46">
        <f>'Tabl. 7.'!H63*100/'Tabl. 7.'!B63</f>
        <v>6.4694019952806459</v>
      </c>
      <c r="I63" s="46">
        <f>'Tabl. 7.'!I63*100/'Tabl. 7.'!B63</f>
        <v>0.84380381453753861</v>
      </c>
      <c r="J63" s="46">
        <f>'Tabl. 7.'!J63*100/'Tabl. 7.'!B63</f>
        <v>29.570953407472395</v>
      </c>
      <c r="K63" s="47">
        <f>'Tabl. 7.'!K63*100/'Tabl. 7.'!B63</f>
        <v>18.775732345146256</v>
      </c>
      <c r="L63" s="314"/>
    </row>
    <row r="64" spans="1:12" s="20" customFormat="1">
      <c r="A64" s="195" t="s">
        <v>261</v>
      </c>
      <c r="B64" s="137"/>
      <c r="C64" s="42"/>
      <c r="D64" s="42"/>
      <c r="E64" s="42"/>
      <c r="F64" s="42"/>
      <c r="G64" s="42"/>
      <c r="H64" s="42"/>
      <c r="I64" s="42"/>
      <c r="J64" s="42"/>
      <c r="K64" s="43"/>
      <c r="L64" s="314"/>
    </row>
    <row r="65" spans="1:12">
      <c r="A65" s="134" t="s">
        <v>239</v>
      </c>
      <c r="B65" s="137"/>
      <c r="C65" s="42"/>
      <c r="D65" s="42"/>
      <c r="E65" s="42"/>
      <c r="F65" s="42"/>
      <c r="G65" s="42"/>
      <c r="H65" s="42"/>
      <c r="I65" s="42"/>
      <c r="J65" s="42"/>
      <c r="K65" s="43"/>
      <c r="L65" s="314"/>
    </row>
    <row r="66" spans="1:12">
      <c r="A66" s="369" t="s">
        <v>280</v>
      </c>
      <c r="B66" s="137">
        <f t="shared" si="0"/>
        <v>100.00000000000003</v>
      </c>
      <c r="C66" s="42">
        <f>'Tabl. 7.'!C66*100/'Tabl. 7.'!B66</f>
        <v>44.809579292890596</v>
      </c>
      <c r="D66" s="42">
        <f>'Tabl. 7.'!D66*100/'Tabl. 7.'!B66</f>
        <v>0.47590908049845021</v>
      </c>
      <c r="E66" s="42">
        <f>'Tabl. 7.'!E66*100/'Tabl. 7.'!B66</f>
        <v>17.551355339102891</v>
      </c>
      <c r="F66" s="42">
        <f>'Tabl. 7.'!F66*100/'Tabl. 7.'!B66</f>
        <v>34.372332706849605</v>
      </c>
      <c r="G66" s="42">
        <f>'Tabl. 7.'!G66*100/'Tabl. 7.'!B66</f>
        <v>9.6531370024435645</v>
      </c>
      <c r="H66" s="42">
        <f>'Tabl. 7.'!H66*100/'Tabl. 7.'!B66</f>
        <v>11.500900620507274</v>
      </c>
      <c r="I66" s="32" t="s">
        <v>38</v>
      </c>
      <c r="J66" s="42">
        <f>'Tabl. 7.'!J66*100/'Tabl. 7.'!B66</f>
        <v>20.818088000259817</v>
      </c>
      <c r="K66" s="43">
        <f>'Tabl. 7.'!K66*100/'Tabl. 7.'!B66</f>
        <v>14.668226130797333</v>
      </c>
      <c r="L66" s="314"/>
    </row>
    <row r="67" spans="1:12" s="20" customFormat="1">
      <c r="A67" s="195" t="s">
        <v>46</v>
      </c>
      <c r="B67" s="137"/>
      <c r="C67" s="42"/>
      <c r="D67" s="42"/>
      <c r="E67" s="42"/>
      <c r="F67" s="42"/>
      <c r="G67" s="42"/>
      <c r="H67" s="42"/>
      <c r="I67" s="42"/>
      <c r="J67" s="42"/>
      <c r="K67" s="43"/>
      <c r="L67" s="314"/>
    </row>
    <row r="68" spans="1:12">
      <c r="A68" s="134" t="s">
        <v>48</v>
      </c>
      <c r="B68" s="137"/>
      <c r="C68" s="42"/>
      <c r="D68" s="42"/>
      <c r="E68" s="42"/>
      <c r="F68" s="42"/>
      <c r="G68" s="42"/>
      <c r="H68" s="42"/>
      <c r="I68" s="42"/>
      <c r="J68" s="42"/>
      <c r="K68" s="43"/>
      <c r="L68" s="314"/>
    </row>
    <row r="69" spans="1:12">
      <c r="A69" s="369" t="s">
        <v>280</v>
      </c>
      <c r="B69" s="137">
        <f t="shared" si="0"/>
        <v>100</v>
      </c>
      <c r="C69" s="42">
        <f>'Tabl. 7.'!C69*100/'Tabl. 7.'!B69</f>
        <v>38.983098048427003</v>
      </c>
      <c r="D69" s="42">
        <f>'Tabl. 7.'!D69*100/'Tabl. 7.'!B69</f>
        <v>0.30672518556618555</v>
      </c>
      <c r="E69" s="42">
        <f>'Tabl. 7.'!E69*100/'Tabl. 7.'!B69</f>
        <v>14.948549085921149</v>
      </c>
      <c r="F69" s="42">
        <f>'Tabl. 7.'!F69*100/'Tabl. 7.'!B69</f>
        <v>24.609199306181303</v>
      </c>
      <c r="G69" s="42">
        <f>'Tabl. 7.'!G69*100/'Tabl. 7.'!B69</f>
        <v>13.953484616501008</v>
      </c>
      <c r="H69" s="42">
        <f>'Tabl. 7.'!H69*100/'Tabl. 7.'!B69</f>
        <v>2.2638532834056715</v>
      </c>
      <c r="I69" s="42">
        <f>'Tabl. 7.'!I69*100/'Tabl. 7.'!B69</f>
        <v>3.3725002157801898</v>
      </c>
      <c r="J69" s="42">
        <f>'Tabl. 7.'!J69*100/'Tabl. 7.'!B69</f>
        <v>36.407702645391687</v>
      </c>
      <c r="K69" s="43">
        <f>'Tabl. 7.'!K69*100/'Tabl. 7.'!B69</f>
        <v>19.807398318196064</v>
      </c>
      <c r="L69" s="314"/>
    </row>
    <row r="70" spans="1:12">
      <c r="A70" s="369" t="s">
        <v>281</v>
      </c>
      <c r="B70" s="137">
        <f t="shared" si="0"/>
        <v>100</v>
      </c>
      <c r="C70" s="42">
        <f>'Tabl. 7.'!C70*100/'Tabl. 7.'!B70</f>
        <v>43.303902878328806</v>
      </c>
      <c r="D70" s="42">
        <f>'Tabl. 7.'!D70*100/'Tabl. 7.'!B70</f>
        <v>0.25056150386229997</v>
      </c>
      <c r="E70" s="42">
        <f>'Tabl. 7.'!E70*100/'Tabl. 7.'!B70</f>
        <v>12.906164236683045</v>
      </c>
      <c r="F70" s="42">
        <f>'Tabl. 7.'!F70*100/'Tabl. 7.'!B70</f>
        <v>23.03560605243279</v>
      </c>
      <c r="G70" s="42">
        <f>'Tabl. 7.'!G70*100/'Tabl. 7.'!B70</f>
        <v>12.213036584059134</v>
      </c>
      <c r="H70" s="42">
        <f>'Tabl. 7.'!H70*100/'Tabl. 7.'!B70</f>
        <v>2.8271930546801558</v>
      </c>
      <c r="I70" s="42">
        <f>'Tabl. 7.'!I70*100/'Tabl. 7.'!B70</f>
        <v>1.127493930907737</v>
      </c>
      <c r="J70" s="42">
        <f>'Tabl. 7.'!J70*100/'Tabl. 7.'!B70</f>
        <v>33.660491069238411</v>
      </c>
      <c r="K70" s="43">
        <f>'Tabl. 7.'!K70*100/'Tabl. 7.'!B70</f>
        <v>25.077998019493261</v>
      </c>
      <c r="L70" s="314"/>
    </row>
    <row r="71" spans="1:12">
      <c r="A71" s="369" t="s">
        <v>282</v>
      </c>
      <c r="B71" s="137">
        <f t="shared" si="0"/>
        <v>100.00000000000001</v>
      </c>
      <c r="C71" s="42">
        <f>'Tabl. 7.'!C71*100/'Tabl. 7.'!B71</f>
        <v>57.73287402629451</v>
      </c>
      <c r="D71" s="42">
        <f>'Tabl. 7.'!D71*100/'Tabl. 7.'!B71</f>
        <v>7.3551495480609061E-2</v>
      </c>
      <c r="E71" s="42">
        <f>'Tabl. 7.'!E71*100/'Tabl. 7.'!B71</f>
        <v>11.191405903805006</v>
      </c>
      <c r="F71" s="42">
        <f>'Tabl. 7.'!F71*100/'Tabl. 7.'!B71</f>
        <v>13.483690228615982</v>
      </c>
      <c r="G71" s="42">
        <f>'Tabl. 7.'!G71*100/'Tabl. 7.'!B71</f>
        <v>10.43070174036964</v>
      </c>
      <c r="H71" s="42">
        <f>'Tabl. 7.'!H71*100/'Tabl. 7.'!B71</f>
        <v>1.9087421642061537</v>
      </c>
      <c r="I71" s="42">
        <f>'Tabl. 7.'!I71*100/'Tabl. 7.'!B71</f>
        <v>0.17736084378657355</v>
      </c>
      <c r="J71" s="42">
        <f>'Tabl. 7.'!J71*100/'Tabl. 7.'!B71</f>
        <v>28.78343574508952</v>
      </c>
      <c r="K71" s="43">
        <f>'Tabl. 7.'!K71*100/'Tabl. 7.'!B71</f>
        <v>18.007883834448592</v>
      </c>
      <c r="L71" s="314"/>
    </row>
    <row r="72" spans="1:12">
      <c r="A72" s="369" t="s">
        <v>283</v>
      </c>
      <c r="B72" s="137">
        <f t="shared" si="0"/>
        <v>100.00000000000001</v>
      </c>
      <c r="C72" s="42">
        <f>'Tabl. 7.'!C72*100/'Tabl. 7.'!B72</f>
        <v>35.329822083923638</v>
      </c>
      <c r="D72" s="42">
        <f>'Tabl. 7.'!D72*100/'Tabl. 7.'!B72</f>
        <v>9.8433318888461518E-2</v>
      </c>
      <c r="E72" s="42">
        <f>'Tabl. 7.'!E72*100/'Tabl. 7.'!B72</f>
        <v>14.453167370766019</v>
      </c>
      <c r="F72" s="42">
        <f>'Tabl. 7.'!F72*100/'Tabl. 7.'!B72</f>
        <v>20.907271957011009</v>
      </c>
      <c r="G72" s="42">
        <f>'Tabl. 7.'!G72*100/'Tabl. 7.'!B72</f>
        <v>12.010706198919557</v>
      </c>
      <c r="H72" s="42">
        <f>'Tabl. 7.'!H72*100/'Tabl. 7.'!B72</f>
        <v>5.8820794814536237</v>
      </c>
      <c r="I72" s="42">
        <f>'Tabl. 7.'!I72*100/'Tabl. 7.'!B72</f>
        <v>0.8313668091538513</v>
      </c>
      <c r="J72" s="42">
        <f>'Tabl. 7.'!J72*100/'Tabl. 7.'!B72</f>
        <v>43.762905959065364</v>
      </c>
      <c r="K72" s="43">
        <f>'Tabl. 7.'!K72*100/'Tabl. 7.'!B72</f>
        <v>23.598873372861124</v>
      </c>
      <c r="L72" s="314"/>
    </row>
    <row r="73" spans="1:12">
      <c r="A73" s="128" t="s">
        <v>112</v>
      </c>
      <c r="B73" s="137"/>
      <c r="C73" s="42"/>
      <c r="D73" s="42"/>
      <c r="E73" s="42"/>
      <c r="F73" s="42"/>
      <c r="G73" s="42"/>
      <c r="H73" s="42"/>
      <c r="I73" s="42"/>
      <c r="J73" s="42"/>
      <c r="K73" s="43"/>
      <c r="L73" s="314"/>
    </row>
    <row r="74" spans="1:12" s="62" customFormat="1">
      <c r="A74" s="131" t="s">
        <v>222</v>
      </c>
      <c r="B74" s="139">
        <f t="shared" si="0"/>
        <v>100</v>
      </c>
      <c r="C74" s="46">
        <f>'Tabl. 7.'!C74*100/'Tabl. 7.'!B74</f>
        <v>51.680804342208475</v>
      </c>
      <c r="D74" s="46">
        <f>'Tabl. 7.'!D74*100/'Tabl. 7.'!B74</f>
        <v>1.2116092009900319</v>
      </c>
      <c r="E74" s="46">
        <f>'Tabl. 7.'!E74*100/'Tabl. 7.'!B74</f>
        <v>14.331533324486092</v>
      </c>
      <c r="F74" s="46">
        <f>'Tabl. 7.'!F74*100/'Tabl. 7.'!B74</f>
        <v>20.58279257571256</v>
      </c>
      <c r="G74" s="46">
        <f>'Tabl. 7.'!G74*100/'Tabl. 7.'!B74</f>
        <v>9.8667369718155662</v>
      </c>
      <c r="H74" s="46">
        <f>'Tabl. 7.'!H74*100/'Tabl. 7.'!B74</f>
        <v>3.5818573357670203</v>
      </c>
      <c r="I74" s="46">
        <f>'Tabl. 7.'!I74*100/'Tabl. 7.'!B74</f>
        <v>0.51784093550351895</v>
      </c>
      <c r="J74" s="46">
        <f>'Tabl. 7.'!J74*100/'Tabl. 7.'!B74</f>
        <v>27.736403082078965</v>
      </c>
      <c r="K74" s="47">
        <f>'Tabl. 7.'!K74*100/'Tabl. 7.'!B74</f>
        <v>20.44276577540937</v>
      </c>
      <c r="L74" s="314"/>
    </row>
    <row r="75" spans="1:12" s="62" customFormat="1">
      <c r="A75" s="130" t="s">
        <v>223</v>
      </c>
      <c r="B75" s="139">
        <f t="shared" si="0"/>
        <v>99.999999999999986</v>
      </c>
      <c r="C75" s="46">
        <f>'Tabl. 7.'!C75*100/'Tabl. 7.'!B75</f>
        <v>71.1201088142831</v>
      </c>
      <c r="D75" s="46">
        <f>'Tabl. 7.'!D75*100/'Tabl. 7.'!B75</f>
        <v>2.6316478418003757</v>
      </c>
      <c r="E75" s="46">
        <f>'Tabl. 7.'!E75*100/'Tabl. 7.'!B75</f>
        <v>14.537113849407547</v>
      </c>
      <c r="F75" s="46">
        <f>'Tabl. 7.'!F75*100/'Tabl. 7.'!B75</f>
        <v>13.98748287395712</v>
      </c>
      <c r="G75" s="46">
        <f>'Tabl. 7.'!G75*100/'Tabl. 7.'!B75</f>
        <v>5.1310658889006717</v>
      </c>
      <c r="H75" s="46">
        <f>'Tabl. 7.'!H75*100/'Tabl. 7.'!B75</f>
        <v>2.3120154484283653</v>
      </c>
      <c r="I75" s="46">
        <f>'Tabl. 7.'!I75*100/'Tabl. 7.'!B75</f>
        <v>0.38558579974110441</v>
      </c>
      <c r="J75" s="46">
        <f>'Tabl. 7.'!J75*100/'Tabl. 7.'!B75</f>
        <v>14.892408311759768</v>
      </c>
      <c r="K75" s="47">
        <f>'Tabl. 7.'!K75*100/'Tabl. 7.'!B75</f>
        <v>12.788883110228769</v>
      </c>
      <c r="L75" s="314"/>
    </row>
    <row r="76" spans="1:12" s="20" customFormat="1">
      <c r="A76" s="195" t="s">
        <v>261</v>
      </c>
      <c r="B76" s="137"/>
      <c r="C76" s="42"/>
      <c r="D76" s="42"/>
      <c r="E76" s="42"/>
      <c r="F76" s="42"/>
      <c r="G76" s="42"/>
      <c r="H76" s="42"/>
      <c r="I76" s="42"/>
      <c r="J76" s="42"/>
      <c r="K76" s="43"/>
      <c r="L76" s="314"/>
    </row>
    <row r="77" spans="1:12">
      <c r="A77" s="134" t="s">
        <v>239</v>
      </c>
      <c r="B77" s="137"/>
      <c r="C77" s="42"/>
      <c r="D77" s="42"/>
      <c r="E77" s="42"/>
      <c r="F77" s="42"/>
      <c r="G77" s="42"/>
      <c r="H77" s="42"/>
      <c r="I77" s="42"/>
      <c r="J77" s="42"/>
      <c r="K77" s="43"/>
      <c r="L77" s="314"/>
    </row>
    <row r="78" spans="1:12">
      <c r="A78" s="369" t="s">
        <v>284</v>
      </c>
      <c r="B78" s="137">
        <f t="shared" si="0"/>
        <v>100.00000000000001</v>
      </c>
      <c r="C78" s="42">
        <f>'Tabl. 7.'!C78*100/'Tabl. 7.'!B78</f>
        <v>60.242102395919588</v>
      </c>
      <c r="D78" s="42">
        <f>'Tabl. 7.'!D78*100/'Tabl. 7.'!B78</f>
        <v>5.1530937006422896E-2</v>
      </c>
      <c r="E78" s="42">
        <f>'Tabl. 7.'!E78*100/'Tabl. 7.'!B78</f>
        <v>33.465134166376387</v>
      </c>
      <c r="F78" s="42">
        <f>'Tabl. 7.'!F78*100/'Tabl. 7.'!B78</f>
        <v>20.960289082507412</v>
      </c>
      <c r="G78" s="42">
        <f>'Tabl. 7.'!G78*100/'Tabl. 7.'!B78</f>
        <v>7.4647484358624485</v>
      </c>
      <c r="H78" s="42">
        <f>'Tabl. 7.'!H78*100/'Tabl. 7.'!B78</f>
        <v>4.1477154812956822</v>
      </c>
      <c r="I78" s="42">
        <f>'Tabl. 7.'!I78*100/'Tabl. 7.'!B78</f>
        <v>1.7881164245296569E-2</v>
      </c>
      <c r="J78" s="42">
        <f>'Tabl. 7.'!J78*100/'Tabl. 7.'!B78</f>
        <v>18.797608521573011</v>
      </c>
      <c r="K78" s="43">
        <f>'Tabl. 7.'!K78*100/'Tabl. 7.'!B78</f>
        <v>18.648588052376208</v>
      </c>
      <c r="L78" s="314"/>
    </row>
    <row r="79" spans="1:12">
      <c r="A79" s="195" t="s">
        <v>231</v>
      </c>
      <c r="B79" s="137"/>
      <c r="C79" s="42"/>
      <c r="D79" s="42"/>
      <c r="E79" s="42"/>
      <c r="F79" s="42"/>
      <c r="G79" s="42"/>
      <c r="H79" s="42"/>
      <c r="I79" s="42"/>
      <c r="J79" s="42"/>
      <c r="K79" s="43"/>
      <c r="L79" s="314"/>
    </row>
    <row r="80" spans="1:12">
      <c r="A80" s="134" t="s">
        <v>237</v>
      </c>
      <c r="B80" s="137"/>
      <c r="C80" s="42"/>
      <c r="D80" s="42"/>
      <c r="E80" s="42"/>
      <c r="F80" s="42"/>
      <c r="G80" s="42"/>
      <c r="H80" s="42"/>
      <c r="I80" s="42"/>
      <c r="J80" s="42"/>
      <c r="K80" s="43"/>
      <c r="L80" s="314"/>
    </row>
    <row r="81" spans="1:12" s="20" customFormat="1">
      <c r="A81" s="369" t="s">
        <v>285</v>
      </c>
      <c r="B81" s="137">
        <f t="shared" ref="B81:B140" si="1">C81+F81+J81</f>
        <v>100</v>
      </c>
      <c r="C81" s="42">
        <f>'Tabl. 7.'!C81*100/'Tabl. 7.'!B81</f>
        <v>26.939955987355734</v>
      </c>
      <c r="D81" s="42">
        <f>'Tabl. 7.'!D81*100/'Tabl. 7.'!B81</f>
        <v>0.15921630683537599</v>
      </c>
      <c r="E81" s="42">
        <f>'Tabl. 7.'!E81*100/'Tabl. 7.'!B81</f>
        <v>10.672825490474269</v>
      </c>
      <c r="F81" s="42">
        <f>'Tabl. 7.'!F81*100/'Tabl. 7.'!B81</f>
        <v>42.912966971371894</v>
      </c>
      <c r="G81" s="42">
        <f>'Tabl. 7.'!G81*100/'Tabl. 7.'!B81</f>
        <v>10.216778663163483</v>
      </c>
      <c r="H81" s="42">
        <f>'Tabl. 7.'!H81*100/'Tabl. 7.'!B81</f>
        <v>4.0195221621546739</v>
      </c>
      <c r="I81" s="42">
        <f>'Tabl. 7.'!I81*100/'Tabl. 7.'!B81</f>
        <v>0.17580230553104997</v>
      </c>
      <c r="J81" s="42">
        <f>'Tabl. 7.'!J81*100/'Tabl. 7.'!B81</f>
        <v>30.147077041272372</v>
      </c>
      <c r="K81" s="43">
        <f>'Tabl. 7.'!K81*100/'Tabl. 7.'!B81</f>
        <v>19.749126153560191</v>
      </c>
      <c r="L81" s="314"/>
    </row>
    <row r="82" spans="1:12">
      <c r="A82" s="195" t="s">
        <v>46</v>
      </c>
      <c r="B82" s="137"/>
      <c r="C82" s="42"/>
      <c r="D82" s="42"/>
      <c r="E82" s="42"/>
      <c r="F82" s="42"/>
      <c r="G82" s="42"/>
      <c r="H82" s="42"/>
      <c r="I82" s="42"/>
      <c r="J82" s="42"/>
      <c r="K82" s="43"/>
      <c r="L82" s="314"/>
    </row>
    <row r="83" spans="1:12">
      <c r="A83" s="134" t="s">
        <v>48</v>
      </c>
      <c r="B83" s="137"/>
      <c r="C83" s="42"/>
      <c r="D83" s="42"/>
      <c r="E83" s="42"/>
      <c r="F83" s="42"/>
      <c r="G83" s="42"/>
      <c r="H83" s="42"/>
      <c r="I83" s="42"/>
      <c r="J83" s="42"/>
      <c r="K83" s="43"/>
      <c r="L83" s="314"/>
    </row>
    <row r="84" spans="1:12">
      <c r="A84" s="369" t="s">
        <v>284</v>
      </c>
      <c r="B84" s="137">
        <f t="shared" si="1"/>
        <v>100</v>
      </c>
      <c r="C84" s="42">
        <f>'Tabl. 7.'!C84*100/'Tabl. 7.'!B84</f>
        <v>59.578482390232985</v>
      </c>
      <c r="D84" s="42">
        <f>'Tabl. 7.'!D84*100/'Tabl. 7.'!B84</f>
        <v>7.677887176896038E-2</v>
      </c>
      <c r="E84" s="42">
        <f>'Tabl. 7.'!E84*100/'Tabl. 7.'!B84</f>
        <v>21.12377620846442</v>
      </c>
      <c r="F84" s="42">
        <f>'Tabl. 7.'!F84*100/'Tabl. 7.'!B84</f>
        <v>19.741634374006846</v>
      </c>
      <c r="G84" s="42">
        <f>'Tabl. 7.'!G84*100/'Tabl. 7.'!B84</f>
        <v>7.8179793414449446</v>
      </c>
      <c r="H84" s="42">
        <f>'Tabl. 7.'!H84*100/'Tabl. 7.'!B84</f>
        <v>2.9285269652495836</v>
      </c>
      <c r="I84" s="42">
        <f>'Tabl. 7.'!I84*100/'Tabl. 7.'!B84</f>
        <v>1.685434868791204</v>
      </c>
      <c r="J84" s="42">
        <f>'Tabl. 7.'!J84*100/'Tabl. 7.'!B84</f>
        <v>20.67988323576018</v>
      </c>
      <c r="K84" s="43">
        <f>'Tabl. 7.'!K84*100/'Tabl. 7.'!B84</f>
        <v>17.206584010808925</v>
      </c>
      <c r="L84" s="314"/>
    </row>
    <row r="85" spans="1:12">
      <c r="A85" s="369" t="s">
        <v>286</v>
      </c>
      <c r="B85" s="137">
        <f t="shared" si="1"/>
        <v>100</v>
      </c>
      <c r="C85" s="42">
        <f>'Tabl. 7.'!C85*100/'Tabl. 7.'!B85</f>
        <v>36.884711771700097</v>
      </c>
      <c r="D85" s="42">
        <f>'Tabl. 7.'!D85*100/'Tabl. 7.'!B85</f>
        <v>4.5746445055165437E-3</v>
      </c>
      <c r="E85" s="42">
        <f>'Tabl. 7.'!E85*100/'Tabl. 7.'!B85</f>
        <v>10.946365691629325</v>
      </c>
      <c r="F85" s="42">
        <f>'Tabl. 7.'!F85*100/'Tabl. 7.'!B85</f>
        <v>20.850781364983938</v>
      </c>
      <c r="G85" s="42">
        <f>'Tabl. 7.'!G85*100/'Tabl. 7.'!B85</f>
        <v>12.83343289031156</v>
      </c>
      <c r="H85" s="42">
        <f>'Tabl. 7.'!H85*100/'Tabl. 7.'!B85</f>
        <v>3.3242559797308391</v>
      </c>
      <c r="I85" s="42">
        <f>'Tabl. 7.'!I85*100/'Tabl. 7.'!B85</f>
        <v>1.9201057554916952</v>
      </c>
      <c r="J85" s="42">
        <f>'Tabl. 7.'!J85*100/'Tabl. 7.'!B85</f>
        <v>42.264506863315965</v>
      </c>
      <c r="K85" s="43">
        <f>'Tabl. 7.'!K85*100/'Tabl. 7.'!B85</f>
        <v>26.02624436934234</v>
      </c>
      <c r="L85" s="314"/>
    </row>
    <row r="86" spans="1:12">
      <c r="A86" s="369" t="s">
        <v>287</v>
      </c>
      <c r="B86" s="137">
        <f t="shared" si="1"/>
        <v>100</v>
      </c>
      <c r="C86" s="42">
        <f>'Tabl. 7.'!C86*100/'Tabl. 7.'!B86</f>
        <v>96.859039950303043</v>
      </c>
      <c r="D86" s="42">
        <f>'Tabl. 7.'!D86*100/'Tabl. 7.'!B86</f>
        <v>5.9813990559655901</v>
      </c>
      <c r="E86" s="42">
        <f>'Tabl. 7.'!E86*100/'Tabl. 7.'!B86</f>
        <v>1.5543896345252157</v>
      </c>
      <c r="F86" s="42">
        <f>'Tabl. 7.'!F86*100/'Tabl. 7.'!B86</f>
        <v>0.64755629369805701</v>
      </c>
      <c r="G86" s="42">
        <f>'Tabl. 7.'!G86*100/'Tabl. 7.'!B86</f>
        <v>0.43144390703332325</v>
      </c>
      <c r="H86" s="42">
        <f>'Tabl. 7.'!H86*100/'Tabl. 7.'!B86</f>
        <v>0.14702427242603633</v>
      </c>
      <c r="I86" s="32" t="s">
        <v>38</v>
      </c>
      <c r="J86" s="42">
        <f>'Tabl. 7.'!J86*100/'Tabl. 7.'!B86</f>
        <v>2.4934037559989033</v>
      </c>
      <c r="K86" s="43">
        <f>'Tabl. 7.'!K86*100/'Tabl. 7.'!B86</f>
        <v>2.4934037559989033</v>
      </c>
      <c r="L86" s="314"/>
    </row>
    <row r="87" spans="1:12">
      <c r="A87" s="369" t="s">
        <v>288</v>
      </c>
      <c r="B87" s="137">
        <f t="shared" si="1"/>
        <v>100</v>
      </c>
      <c r="C87" s="42">
        <f>'Tabl. 7.'!C87*100/'Tabl. 7.'!B87</f>
        <v>48.086287190281055</v>
      </c>
      <c r="D87" s="42">
        <f>'Tabl. 7.'!D87*100/'Tabl. 7.'!B87</f>
        <v>-9.523102294973855E-2</v>
      </c>
      <c r="E87" s="42">
        <f>'Tabl. 7.'!E87*100/'Tabl. 7.'!B87</f>
        <v>17.206184481536337</v>
      </c>
      <c r="F87" s="42">
        <f>'Tabl. 7.'!F87*100/'Tabl. 7.'!B87</f>
        <v>13.527324145861124</v>
      </c>
      <c r="G87" s="42">
        <f>'Tabl. 7.'!G87*100/'Tabl. 7.'!B87</f>
        <v>8.2256044186402004</v>
      </c>
      <c r="H87" s="42">
        <f>'Tabl. 7.'!H87*100/'Tabl. 7.'!B87</f>
        <v>3.1360646419907279</v>
      </c>
      <c r="I87" s="32" t="s">
        <v>38</v>
      </c>
      <c r="J87" s="42">
        <f>'Tabl. 7.'!J87*100/'Tabl. 7.'!B87</f>
        <v>38.386388663857822</v>
      </c>
      <c r="K87" s="43">
        <f>'Tabl. 7.'!K87*100/'Tabl. 7.'!B87</f>
        <v>30.876523598318986</v>
      </c>
      <c r="L87" s="314"/>
    </row>
    <row r="88" spans="1:12" s="62" customFormat="1">
      <c r="A88" s="369" t="s">
        <v>289</v>
      </c>
      <c r="B88" s="137">
        <f t="shared" si="1"/>
        <v>100.00000000000001</v>
      </c>
      <c r="C88" s="42">
        <f>'Tabl. 7.'!C88*100/'Tabl. 7.'!B88</f>
        <v>47.970272851583317</v>
      </c>
      <c r="D88" s="42">
        <f>'Tabl. 7.'!D88*100/'Tabl. 7.'!B88</f>
        <v>0.13226558014635301</v>
      </c>
      <c r="E88" s="42">
        <f>'Tabl. 7.'!E88*100/'Tabl. 7.'!B88</f>
        <v>17.793017342654945</v>
      </c>
      <c r="F88" s="42">
        <f>'Tabl. 7.'!F88*100/'Tabl. 7.'!B88</f>
        <v>17.372852453921958</v>
      </c>
      <c r="G88" s="42">
        <f>'Tabl. 7.'!G88*100/'Tabl. 7.'!B88</f>
        <v>13.580597586907203</v>
      </c>
      <c r="H88" s="42">
        <f>'Tabl. 7.'!H88*100/'Tabl. 7.'!B88</f>
        <v>2.5658865503884858</v>
      </c>
      <c r="I88" s="32" t="s">
        <v>38</v>
      </c>
      <c r="J88" s="42">
        <f>'Tabl. 7.'!J88*100/'Tabl. 7.'!B88</f>
        <v>34.656874694494732</v>
      </c>
      <c r="K88" s="43">
        <f>'Tabl. 7.'!K88*100/'Tabl. 7.'!B88</f>
        <v>26.401852117136933</v>
      </c>
      <c r="L88" s="314"/>
    </row>
    <row r="89" spans="1:12" s="62" customFormat="1">
      <c r="A89" s="369" t="s">
        <v>290</v>
      </c>
      <c r="B89" s="137">
        <f t="shared" si="1"/>
        <v>100</v>
      </c>
      <c r="C89" s="42">
        <f>'Tabl. 7.'!C89*100/'Tabl. 7.'!B89</f>
        <v>68.575852762149353</v>
      </c>
      <c r="D89" s="42">
        <f>'Tabl. 7.'!D89*100/'Tabl. 7.'!B89</f>
        <v>2.6586339252453755</v>
      </c>
      <c r="E89" s="42">
        <f>'Tabl. 7.'!E89*100/'Tabl. 7.'!B89</f>
        <v>8.4228677015411169</v>
      </c>
      <c r="F89" s="42">
        <f>'Tabl. 7.'!F89*100/'Tabl. 7.'!B89</f>
        <v>12.883104695188159</v>
      </c>
      <c r="G89" s="42">
        <f>'Tabl. 7.'!G89*100/'Tabl. 7.'!B89</f>
        <v>5.8438273775942111</v>
      </c>
      <c r="H89" s="42">
        <f>'Tabl. 7.'!H89*100/'Tabl. 7.'!B89</f>
        <v>3.2203807035255725</v>
      </c>
      <c r="I89" s="42">
        <f>'Tabl. 7.'!I89*100/'Tabl. 7.'!B89</f>
        <v>2.707167469413764</v>
      </c>
      <c r="J89" s="42">
        <f>'Tabl. 7.'!J89*100/'Tabl. 7.'!B89</f>
        <v>18.541042542662495</v>
      </c>
      <c r="K89" s="43">
        <f>'Tabl. 7.'!K89*100/'Tabl. 7.'!B89</f>
        <v>17.51979026017526</v>
      </c>
      <c r="L89" s="314"/>
    </row>
    <row r="90" spans="1:12" s="20" customFormat="1">
      <c r="A90" s="130" t="s">
        <v>224</v>
      </c>
      <c r="B90" s="139">
        <f t="shared" si="1"/>
        <v>100</v>
      </c>
      <c r="C90" s="46">
        <f>'Tabl. 7.'!C90*100/'Tabl. 7.'!B90</f>
        <v>35.844858574535976</v>
      </c>
      <c r="D90" s="46">
        <f>'Tabl. 7.'!D90*100/'Tabl. 7.'!B90</f>
        <v>0.332136332597263</v>
      </c>
      <c r="E90" s="46">
        <f>'Tabl. 7.'!E90*100/'Tabl. 7.'!B90</f>
        <v>13.169914449402139</v>
      </c>
      <c r="F90" s="46">
        <f>'Tabl. 7.'!F90*100/'Tabl. 7.'!B90</f>
        <v>22.99248073805138</v>
      </c>
      <c r="G90" s="46">
        <f>'Tabl. 7.'!G90*100/'Tabl. 7.'!B90</f>
        <v>12.977683080998132</v>
      </c>
      <c r="H90" s="46">
        <f>'Tabl. 7.'!H90*100/'Tabl. 7.'!B90</f>
        <v>3.1792258019092738</v>
      </c>
      <c r="I90" s="46">
        <f>'Tabl. 7.'!I90*100/'Tabl. 7.'!B90</f>
        <v>0.46337332657130942</v>
      </c>
      <c r="J90" s="46">
        <f>'Tabl. 7.'!J90*100/'Tabl. 7.'!B90</f>
        <v>41.162660687412647</v>
      </c>
      <c r="K90" s="47">
        <f>'Tabl. 7.'!K90*100/'Tabl. 7.'!B90</f>
        <v>27.927690586549019</v>
      </c>
      <c r="L90" s="314"/>
    </row>
    <row r="91" spans="1:12">
      <c r="A91" s="195" t="s">
        <v>174</v>
      </c>
      <c r="B91" s="137"/>
      <c r="C91" s="42"/>
      <c r="D91" s="42"/>
      <c r="E91" s="42"/>
      <c r="F91" s="42"/>
      <c r="G91" s="42"/>
      <c r="H91" s="42"/>
      <c r="I91" s="42"/>
      <c r="J91" s="42"/>
      <c r="K91" s="43"/>
      <c r="L91" s="314"/>
    </row>
    <row r="92" spans="1:12">
      <c r="A92" s="134" t="s">
        <v>49</v>
      </c>
      <c r="B92" s="137"/>
      <c r="C92" s="42"/>
      <c r="D92" s="42"/>
      <c r="E92" s="42"/>
      <c r="F92" s="42"/>
      <c r="G92" s="42"/>
      <c r="H92" s="42"/>
      <c r="I92" s="42"/>
      <c r="J92" s="42"/>
      <c r="K92" s="43"/>
      <c r="L92" s="314"/>
    </row>
    <row r="93" spans="1:12">
      <c r="A93" s="369" t="s">
        <v>370</v>
      </c>
      <c r="B93" s="137">
        <f t="shared" si="1"/>
        <v>100</v>
      </c>
      <c r="C93" s="42">
        <f>'Tabl. 7.'!C93*100/'Tabl. 7.'!B93</f>
        <v>23.128184544918501</v>
      </c>
      <c r="D93" s="42">
        <f>'Tabl. 7.'!D93*100/'Tabl. 7.'!B93</f>
        <v>0.39527142288953315</v>
      </c>
      <c r="E93" s="42">
        <f>'Tabl. 7.'!E93*100/'Tabl. 7.'!B93</f>
        <v>10.474768340097517</v>
      </c>
      <c r="F93" s="42">
        <f>'Tabl. 7.'!F93*100/'Tabl. 7.'!B93</f>
        <v>28.572158985894298</v>
      </c>
      <c r="G93" s="42">
        <f>'Tabl. 7.'!G93*100/'Tabl. 7.'!B93</f>
        <v>12.184640992132801</v>
      </c>
      <c r="H93" s="42">
        <f>'Tabl. 7.'!H93*100/'Tabl. 7.'!B93</f>
        <v>2.2230093169790264</v>
      </c>
      <c r="I93" s="42">
        <f>'Tabl. 7.'!I93*100/'Tabl. 7.'!B93</f>
        <v>1.1554692612338442</v>
      </c>
      <c r="J93" s="42">
        <f>'Tabl. 7.'!J93*100/'Tabl. 7.'!B93</f>
        <v>48.299656469187198</v>
      </c>
      <c r="K93" s="43">
        <f>'Tabl. 7.'!K93*100/'Tabl. 7.'!B93</f>
        <v>28.107770267724902</v>
      </c>
      <c r="L93" s="314"/>
    </row>
    <row r="94" spans="1:12" s="20" customFormat="1">
      <c r="A94" s="369" t="s">
        <v>371</v>
      </c>
      <c r="B94" s="137">
        <f t="shared" si="1"/>
        <v>100</v>
      </c>
      <c r="C94" s="42">
        <f>'Tabl. 7.'!C94*100/'Tabl. 7.'!B94</f>
        <v>47.976400724906995</v>
      </c>
      <c r="D94" s="42">
        <f>'Tabl. 7.'!D94*100/'Tabl. 7.'!B94</f>
        <v>0.25813226965312092</v>
      </c>
      <c r="E94" s="42">
        <f>'Tabl. 7.'!E94*100/'Tabl. 7.'!B94</f>
        <v>20.434535109290689</v>
      </c>
      <c r="F94" s="42">
        <f>'Tabl. 7.'!F94*100/'Tabl. 7.'!B94</f>
        <v>18.486800002387678</v>
      </c>
      <c r="G94" s="42">
        <f>'Tabl. 7.'!G94*100/'Tabl. 7.'!B94</f>
        <v>11.770834199192013</v>
      </c>
      <c r="H94" s="42">
        <f>'Tabl. 7.'!H94*100/'Tabl. 7.'!B94</f>
        <v>3.8941926237892757</v>
      </c>
      <c r="I94" s="32" t="s">
        <v>38</v>
      </c>
      <c r="J94" s="42">
        <f>'Tabl. 7.'!J94*100/'Tabl. 7.'!B94</f>
        <v>33.536799272705331</v>
      </c>
      <c r="K94" s="43">
        <f>'Tabl. 7.'!K94*100/'Tabl. 7.'!B94</f>
        <v>29.322080925853239</v>
      </c>
      <c r="L94" s="314"/>
    </row>
    <row r="95" spans="1:12">
      <c r="A95" s="195" t="s">
        <v>46</v>
      </c>
      <c r="B95" s="137"/>
      <c r="C95" s="42"/>
      <c r="D95" s="42"/>
      <c r="E95" s="42"/>
      <c r="F95" s="42"/>
      <c r="G95" s="42"/>
      <c r="H95" s="42"/>
      <c r="I95" s="42"/>
      <c r="J95" s="42"/>
      <c r="K95" s="43"/>
      <c r="L95" s="314"/>
    </row>
    <row r="96" spans="1:12">
      <c r="A96" s="134" t="s">
        <v>48</v>
      </c>
      <c r="B96" s="137"/>
      <c r="C96" s="42"/>
      <c r="D96" s="42"/>
      <c r="E96" s="42"/>
      <c r="F96" s="42"/>
      <c r="G96" s="42"/>
      <c r="H96" s="42"/>
      <c r="I96" s="42"/>
      <c r="J96" s="42"/>
      <c r="K96" s="43"/>
      <c r="L96" s="314"/>
    </row>
    <row r="97" spans="1:12">
      <c r="A97" s="369" t="s">
        <v>372</v>
      </c>
      <c r="B97" s="137">
        <f t="shared" si="1"/>
        <v>99.999999999999986</v>
      </c>
      <c r="C97" s="42">
        <f>'Tabl. 7.'!C97*100/'Tabl. 7.'!B97</f>
        <v>22.801705521020157</v>
      </c>
      <c r="D97" s="42">
        <f>'Tabl. 7.'!D97*100/'Tabl. 7.'!B97</f>
        <v>9.3047102545670973E-3</v>
      </c>
      <c r="E97" s="42">
        <f>'Tabl. 7.'!E97*100/'Tabl. 7.'!B97</f>
        <v>7.9016989522858019</v>
      </c>
      <c r="F97" s="42">
        <f>'Tabl. 7.'!F97*100/'Tabl. 7.'!B97</f>
        <v>29.516313347330737</v>
      </c>
      <c r="G97" s="42">
        <f>'Tabl. 7.'!G97*100/'Tabl. 7.'!B97</f>
        <v>14.754113876539114</v>
      </c>
      <c r="H97" s="42">
        <f>'Tabl. 7.'!H97*100/'Tabl. 7.'!B97</f>
        <v>3.5423334275206479</v>
      </c>
      <c r="I97" s="32" t="s">
        <v>38</v>
      </c>
      <c r="J97" s="42">
        <f>'Tabl. 7.'!J97*100/'Tabl. 7.'!B97</f>
        <v>47.681981131649096</v>
      </c>
      <c r="K97" s="43">
        <f>'Tabl. 7.'!K97*100/'Tabl. 7.'!B97</f>
        <v>24.696040435961649</v>
      </c>
      <c r="L97" s="314"/>
    </row>
    <row r="98" spans="1:12">
      <c r="A98" s="369" t="s">
        <v>373</v>
      </c>
      <c r="B98" s="137">
        <f t="shared" si="1"/>
        <v>100</v>
      </c>
      <c r="C98" s="42">
        <f>'Tabl. 7.'!C98*100/'Tabl. 7.'!B98</f>
        <v>35.617696164129647</v>
      </c>
      <c r="D98" s="42">
        <f>'Tabl. 7.'!D98*100/'Tabl. 7.'!B98</f>
        <v>0.45079750727567025</v>
      </c>
      <c r="E98" s="42">
        <f>'Tabl. 7.'!E98*100/'Tabl. 7.'!B98</f>
        <v>7.7431868269391417</v>
      </c>
      <c r="F98" s="42">
        <f>'Tabl. 7.'!F98*100/'Tabl. 7.'!B98</f>
        <v>21.691343514748642</v>
      </c>
      <c r="G98" s="42">
        <f>'Tabl. 7.'!G98*100/'Tabl. 7.'!B98</f>
        <v>14.433358758179352</v>
      </c>
      <c r="H98" s="42">
        <f>'Tabl. 7.'!H98*100/'Tabl. 7.'!B98</f>
        <v>2.8811034844190049</v>
      </c>
      <c r="I98" s="42">
        <f>'Tabl. 7.'!I98*100/'Tabl. 7.'!B98</f>
        <v>1.052669417597816</v>
      </c>
      <c r="J98" s="42">
        <f>'Tabl. 7.'!J98*100/'Tabl. 7.'!B98</f>
        <v>42.690960321121707</v>
      </c>
      <c r="K98" s="43">
        <f>'Tabl. 7.'!K98*100/'Tabl. 7.'!B98</f>
        <v>26.071149996682752</v>
      </c>
      <c r="L98" s="314"/>
    </row>
    <row r="99" spans="1:12" s="62" customFormat="1">
      <c r="A99" s="369" t="s">
        <v>374</v>
      </c>
      <c r="B99" s="137">
        <f t="shared" si="1"/>
        <v>100.00000000000001</v>
      </c>
      <c r="C99" s="42">
        <f>'Tabl. 7.'!C99*100/'Tabl. 7.'!B99</f>
        <v>34.07116990899042</v>
      </c>
      <c r="D99" s="42">
        <f>'Tabl. 7.'!D99*100/'Tabl. 7.'!B99</f>
        <v>0.43764684885833605</v>
      </c>
      <c r="E99" s="42">
        <f>'Tabl. 7.'!E99*100/'Tabl. 7.'!B99</f>
        <v>5.0007265429314316</v>
      </c>
      <c r="F99" s="42">
        <f>'Tabl. 7.'!F99*100/'Tabl. 7.'!B99</f>
        <v>21.963023623090837</v>
      </c>
      <c r="G99" s="42">
        <f>'Tabl. 7.'!G99*100/'Tabl. 7.'!B99</f>
        <v>12.419783744276252</v>
      </c>
      <c r="H99" s="42">
        <f>'Tabl. 7.'!H99*100/'Tabl. 7.'!B99</f>
        <v>2.5269671447361883</v>
      </c>
      <c r="I99" s="42">
        <f>'Tabl. 7.'!I99*100/'Tabl. 7.'!B99</f>
        <v>1.2524227841660391</v>
      </c>
      <c r="J99" s="42">
        <f>'Tabl. 7.'!J99*100/'Tabl. 7.'!B99</f>
        <v>43.965806467918753</v>
      </c>
      <c r="K99" s="43">
        <f>'Tabl. 7.'!K99*100/'Tabl. 7.'!B99</f>
        <v>28.130912346910581</v>
      </c>
      <c r="L99" s="314"/>
    </row>
    <row r="100" spans="1:12" s="62" customFormat="1">
      <c r="A100" s="369" t="s">
        <v>375</v>
      </c>
      <c r="B100" s="137">
        <f t="shared" si="1"/>
        <v>100</v>
      </c>
      <c r="C100" s="42">
        <f>'Tabl. 7.'!C100*100/'Tabl. 7.'!B100</f>
        <v>22.267714254994587</v>
      </c>
      <c r="D100" s="42">
        <f>'Tabl. 7.'!D100*100/'Tabl. 7.'!B100</f>
        <v>9.1047829361616556E-3</v>
      </c>
      <c r="E100" s="42">
        <f>'Tabl. 7.'!E100*100/'Tabl. 7.'!B100</f>
        <v>8.2422461188520124</v>
      </c>
      <c r="F100" s="42">
        <f>'Tabl. 7.'!F100*100/'Tabl. 7.'!B100</f>
        <v>21.549803371312979</v>
      </c>
      <c r="G100" s="42">
        <f>'Tabl. 7.'!G100*100/'Tabl. 7.'!B100</f>
        <v>15.336829474658588</v>
      </c>
      <c r="H100" s="42">
        <f>'Tabl. 7.'!H100*100/'Tabl. 7.'!B100</f>
        <v>2.4471869995336748</v>
      </c>
      <c r="I100" s="42">
        <f>'Tabl. 7.'!I100*100/'Tabl. 7.'!B100</f>
        <v>0.83062974839578918</v>
      </c>
      <c r="J100" s="42">
        <f>'Tabl. 7.'!J100*100/'Tabl. 7.'!B100</f>
        <v>56.182482373692437</v>
      </c>
      <c r="K100" s="43">
        <f>'Tabl. 7.'!K100*100/'Tabl. 7.'!B100</f>
        <v>29.111517969551716</v>
      </c>
      <c r="L100" s="314"/>
    </row>
    <row r="101" spans="1:12" s="20" customFormat="1">
      <c r="A101" s="369" t="s">
        <v>376</v>
      </c>
      <c r="B101" s="137">
        <f t="shared" si="1"/>
        <v>100</v>
      </c>
      <c r="C101" s="42">
        <f>'Tabl. 7.'!C101*100/'Tabl. 7.'!B101</f>
        <v>33.331653313751396</v>
      </c>
      <c r="D101" s="42">
        <f>'Tabl. 7.'!D101*100/'Tabl. 7.'!B101</f>
        <v>0.97877757287759393</v>
      </c>
      <c r="E101" s="42">
        <f>'Tabl. 7.'!E101*100/'Tabl. 7.'!B101</f>
        <v>8.9503469914682636</v>
      </c>
      <c r="F101" s="42">
        <f>'Tabl. 7.'!F101*100/'Tabl. 7.'!B101</f>
        <v>23.782183789877006</v>
      </c>
      <c r="G101" s="42">
        <f>'Tabl. 7.'!G101*100/'Tabl. 7.'!B101</f>
        <v>14.891201233878258</v>
      </c>
      <c r="H101" s="42">
        <f>'Tabl. 7.'!H101*100/'Tabl. 7.'!B101</f>
        <v>2.0197127707682783</v>
      </c>
      <c r="I101" s="42">
        <f>'Tabl. 7.'!I101*100/'Tabl. 7.'!B101</f>
        <v>0.94739072055288742</v>
      </c>
      <c r="J101" s="42">
        <f>'Tabl. 7.'!J101*100/'Tabl. 7.'!B101</f>
        <v>42.886162896371594</v>
      </c>
      <c r="K101" s="43">
        <f>'Tabl. 7.'!K101*100/'Tabl. 7.'!B101</f>
        <v>28.980965742833252</v>
      </c>
      <c r="L101" s="314"/>
    </row>
    <row r="102" spans="1:12">
      <c r="A102" s="369" t="s">
        <v>377</v>
      </c>
      <c r="B102" s="137">
        <f t="shared" si="1"/>
        <v>100</v>
      </c>
      <c r="C102" s="42">
        <f>'Tabl. 7.'!C102*100/'Tabl. 7.'!B102</f>
        <v>23.318991537447097</v>
      </c>
      <c r="D102" s="42">
        <f>'Tabl. 7.'!D102*100/'Tabl. 7.'!B102</f>
        <v>3.081324312688638E-2</v>
      </c>
      <c r="E102" s="42">
        <f>'Tabl. 7.'!E102*100/'Tabl. 7.'!B102</f>
        <v>7.5935851303741124</v>
      </c>
      <c r="F102" s="42">
        <f>'Tabl. 7.'!F102*100/'Tabl. 7.'!B102</f>
        <v>30.5016530042768</v>
      </c>
      <c r="G102" s="42">
        <f>'Tabl. 7.'!G102*100/'Tabl. 7.'!B102</f>
        <v>14.205372249001552</v>
      </c>
      <c r="H102" s="42">
        <f>'Tabl. 7.'!H102*100/'Tabl. 7.'!B102</f>
        <v>3.6803996249864177</v>
      </c>
      <c r="I102" s="32" t="s">
        <v>38</v>
      </c>
      <c r="J102" s="42">
        <f>'Tabl. 7.'!J102*100/'Tabl. 7.'!B102</f>
        <v>46.179355458276099</v>
      </c>
      <c r="K102" s="43">
        <f>'Tabl. 7.'!K102*100/'Tabl. 7.'!B102</f>
        <v>23.34598100082151</v>
      </c>
      <c r="L102" s="314"/>
    </row>
    <row r="103" spans="1:12">
      <c r="A103" s="130" t="s">
        <v>225</v>
      </c>
      <c r="B103" s="139">
        <f t="shared" si="1"/>
        <v>100</v>
      </c>
      <c r="C103" s="46">
        <f>'Tabl. 7.'!C103*100/'Tabl. 7.'!B103</f>
        <v>39.899918958763401</v>
      </c>
      <c r="D103" s="46">
        <f>'Tabl. 7.'!D103*100/'Tabl. 7.'!B103</f>
        <v>0.12035176683567539</v>
      </c>
      <c r="E103" s="46">
        <f>'Tabl. 7.'!E103*100/'Tabl. 7.'!B103</f>
        <v>12.851405277088183</v>
      </c>
      <c r="F103" s="46">
        <f>'Tabl. 7.'!F103*100/'Tabl. 7.'!B103</f>
        <v>21.202127739188303</v>
      </c>
      <c r="G103" s="46">
        <f>'Tabl. 7.'!G103*100/'Tabl. 7.'!B103</f>
        <v>12.295595050001161</v>
      </c>
      <c r="H103" s="46">
        <f>'Tabl. 7.'!H103*100/'Tabl. 7.'!B103</f>
        <v>4.519625897905847</v>
      </c>
      <c r="I103" s="46">
        <f>'Tabl. 7.'!I103*100/'Tabl. 7.'!B103</f>
        <v>0.61301680340261733</v>
      </c>
      <c r="J103" s="46">
        <f>'Tabl. 7.'!J103*100/'Tabl. 7.'!B103</f>
        <v>38.897953302048293</v>
      </c>
      <c r="K103" s="47">
        <f>'Tabl. 7.'!K103*100/'Tabl. 7.'!B103</f>
        <v>27.250309713801943</v>
      </c>
      <c r="L103" s="314"/>
    </row>
    <row r="104" spans="1:12">
      <c r="A104" s="195" t="s">
        <v>174</v>
      </c>
      <c r="B104" s="137"/>
      <c r="C104" s="42"/>
      <c r="D104" s="42"/>
      <c r="E104" s="42"/>
      <c r="F104" s="42"/>
      <c r="G104" s="42"/>
      <c r="H104" s="42"/>
      <c r="I104" s="32"/>
      <c r="J104" s="42"/>
      <c r="K104" s="43"/>
      <c r="L104" s="314"/>
    </row>
    <row r="105" spans="1:12" s="20" customFormat="1">
      <c r="A105" s="134" t="s">
        <v>49</v>
      </c>
      <c r="B105" s="137"/>
      <c r="C105" s="42"/>
      <c r="D105" s="42"/>
      <c r="E105" s="42"/>
      <c r="F105" s="42"/>
      <c r="G105" s="42"/>
      <c r="H105" s="42"/>
      <c r="I105" s="42"/>
      <c r="J105" s="42"/>
      <c r="K105" s="43"/>
      <c r="L105" s="314"/>
    </row>
    <row r="106" spans="1:12">
      <c r="A106" s="369" t="s">
        <v>322</v>
      </c>
      <c r="B106" s="137">
        <f t="shared" si="1"/>
        <v>100</v>
      </c>
      <c r="C106" s="42">
        <f>'Tabl. 7.'!C106*100/'Tabl. 7.'!B106</f>
        <v>38.150779449364933</v>
      </c>
      <c r="D106" s="42">
        <f>'Tabl. 7.'!D106*100/'Tabl. 7.'!B106</f>
        <v>7.4671315026263355E-2</v>
      </c>
      <c r="E106" s="42">
        <f>'Tabl. 7.'!E106*100/'Tabl. 7.'!B106</f>
        <v>16.434087321067814</v>
      </c>
      <c r="F106" s="42">
        <f>'Tabl. 7.'!F106*100/'Tabl. 7.'!B106</f>
        <v>18.432698278223242</v>
      </c>
      <c r="G106" s="42">
        <f>'Tabl. 7.'!G106*100/'Tabl. 7.'!B106</f>
        <v>11.49622230739249</v>
      </c>
      <c r="H106" s="42">
        <f>'Tabl. 7.'!H106*100/'Tabl. 7.'!B106</f>
        <v>4.6052677346073478</v>
      </c>
      <c r="I106" s="32" t="s">
        <v>38</v>
      </c>
      <c r="J106" s="42">
        <f>'Tabl. 7.'!J106*100/'Tabl. 7.'!B106</f>
        <v>43.416522272411825</v>
      </c>
      <c r="K106" s="43">
        <f>'Tabl. 7.'!K106*100/'Tabl. 7.'!B106</f>
        <v>26.6142769771632</v>
      </c>
      <c r="L106" s="314"/>
    </row>
    <row r="107" spans="1:12">
      <c r="A107" s="369" t="s">
        <v>323</v>
      </c>
      <c r="B107" s="137">
        <f t="shared" si="1"/>
        <v>100</v>
      </c>
      <c r="C107" s="42">
        <f>'Tabl. 7.'!C107*100/'Tabl. 7.'!B107</f>
        <v>54.636674382693208</v>
      </c>
      <c r="D107" s="42">
        <f>'Tabl. 7.'!D107*100/'Tabl. 7.'!B107</f>
        <v>0.35164145361280541</v>
      </c>
      <c r="E107" s="42">
        <f>'Tabl. 7.'!E107*100/'Tabl. 7.'!B107</f>
        <v>13.601501676170395</v>
      </c>
      <c r="F107" s="42">
        <f>'Tabl. 7.'!F107*100/'Tabl. 7.'!B107</f>
        <v>17.696113128493121</v>
      </c>
      <c r="G107" s="42">
        <f>'Tabl. 7.'!G107*100/'Tabl. 7.'!B107</f>
        <v>11.968763710887881</v>
      </c>
      <c r="H107" s="42">
        <f>'Tabl. 7.'!H107*100/'Tabl. 7.'!B107</f>
        <v>5.1762207693227094</v>
      </c>
      <c r="I107" s="32" t="s">
        <v>38</v>
      </c>
      <c r="J107" s="42">
        <f>'Tabl. 7.'!J107*100/'Tabl. 7.'!B107</f>
        <v>27.667212488813675</v>
      </c>
      <c r="K107" s="43">
        <f>'Tabl. 7.'!K107*100/'Tabl. 7.'!B107</f>
        <v>23.41406232079817</v>
      </c>
      <c r="L107" s="314"/>
    </row>
    <row r="108" spans="1:12">
      <c r="A108" s="195" t="s">
        <v>46</v>
      </c>
      <c r="B108" s="137"/>
      <c r="C108" s="42"/>
      <c r="D108" s="42"/>
      <c r="E108" s="42"/>
      <c r="F108" s="42"/>
      <c r="G108" s="42"/>
      <c r="H108" s="42"/>
      <c r="I108" s="42"/>
      <c r="J108" s="42"/>
      <c r="K108" s="43"/>
      <c r="L108" s="314"/>
    </row>
    <row r="109" spans="1:12">
      <c r="A109" s="134" t="s">
        <v>48</v>
      </c>
      <c r="B109" s="137"/>
      <c r="C109" s="42"/>
      <c r="D109" s="42"/>
      <c r="E109" s="42"/>
      <c r="F109" s="42"/>
      <c r="G109" s="42"/>
      <c r="H109" s="42"/>
      <c r="I109" s="42"/>
      <c r="J109" s="42"/>
      <c r="K109" s="43"/>
      <c r="L109" s="314"/>
    </row>
    <row r="110" spans="1:12" s="62" customFormat="1">
      <c r="A110" s="369" t="s">
        <v>324</v>
      </c>
      <c r="B110" s="137">
        <f t="shared" si="1"/>
        <v>99.999999999999972</v>
      </c>
      <c r="C110" s="42">
        <f>'Tabl. 7.'!C110*100/'Tabl. 7.'!B110</f>
        <v>31.086870535070158</v>
      </c>
      <c r="D110" s="42">
        <f>'Tabl. 7.'!D110*100/'Tabl. 7.'!B110</f>
        <v>1.8871458247970714E-2</v>
      </c>
      <c r="E110" s="42">
        <f>'Tabl. 7.'!E110*100/'Tabl. 7.'!B110</f>
        <v>5.7512175298986161</v>
      </c>
      <c r="F110" s="42">
        <f>'Tabl. 7.'!F110*100/'Tabl. 7.'!B110</f>
        <v>26.72912794133763</v>
      </c>
      <c r="G110" s="42">
        <f>'Tabl. 7.'!G110*100/'Tabl. 7.'!B110</f>
        <v>22.316776217894702</v>
      </c>
      <c r="H110" s="42">
        <f>'Tabl. 7.'!H110*100/'Tabl. 7.'!B110</f>
        <v>3.2198897748695847</v>
      </c>
      <c r="I110" s="32" t="s">
        <v>38</v>
      </c>
      <c r="J110" s="42">
        <f>'Tabl. 7.'!J110*100/'Tabl. 7.'!B110</f>
        <v>42.184001523592194</v>
      </c>
      <c r="K110" s="43">
        <f>'Tabl. 7.'!K110*100/'Tabl. 7.'!B110</f>
        <v>22.384127093110703</v>
      </c>
      <c r="L110" s="314"/>
    </row>
    <row r="111" spans="1:12" s="62" customFormat="1">
      <c r="A111" s="369" t="s">
        <v>325</v>
      </c>
      <c r="B111" s="137">
        <f t="shared" si="1"/>
        <v>100</v>
      </c>
      <c r="C111" s="42">
        <f>'Tabl. 7.'!C111*100/'Tabl. 7.'!B111</f>
        <v>37.904748420824049</v>
      </c>
      <c r="D111" s="42">
        <f>'Tabl. 7.'!D111*100/'Tabl. 7.'!B111</f>
        <v>0.14003766607319185</v>
      </c>
      <c r="E111" s="42">
        <f>'Tabl. 7.'!E111*100/'Tabl. 7.'!B111</f>
        <v>13.776091669270594</v>
      </c>
      <c r="F111" s="42">
        <f>'Tabl. 7.'!F111*100/'Tabl. 7.'!B111</f>
        <v>17.831739288261971</v>
      </c>
      <c r="G111" s="42">
        <f>'Tabl. 7.'!G111*100/'Tabl. 7.'!B111</f>
        <v>12.174294401535294</v>
      </c>
      <c r="H111" s="42">
        <f>'Tabl. 7.'!H111*100/'Tabl. 7.'!B111</f>
        <v>2.4204678297255278</v>
      </c>
      <c r="I111" s="32" t="s">
        <v>38</v>
      </c>
      <c r="J111" s="42">
        <f>'Tabl. 7.'!J111*100/'Tabl. 7.'!B111</f>
        <v>44.263512290913987</v>
      </c>
      <c r="K111" s="43">
        <f>'Tabl. 7.'!K111*100/'Tabl. 7.'!B111</f>
        <v>28.173048524450071</v>
      </c>
      <c r="L111" s="314"/>
    </row>
    <row r="112" spans="1:12" s="62" customFormat="1">
      <c r="A112" s="369" t="s">
        <v>326</v>
      </c>
      <c r="B112" s="137">
        <f t="shared" si="1"/>
        <v>100</v>
      </c>
      <c r="C112" s="42">
        <f>'Tabl. 7.'!C112*100/'Tabl. 7.'!B112</f>
        <v>36.553621262647553</v>
      </c>
      <c r="D112" s="42">
        <f>'Tabl. 7.'!D112*100/'Tabl. 7.'!B112</f>
        <v>9.6676718421115915E-2</v>
      </c>
      <c r="E112" s="42">
        <f>'Tabl. 7.'!E112*100/'Tabl. 7.'!B112</f>
        <v>14.827148972195458</v>
      </c>
      <c r="F112" s="42">
        <f>'Tabl. 7.'!F112*100/'Tabl. 7.'!B112</f>
        <v>19.674251648178171</v>
      </c>
      <c r="G112" s="42">
        <f>'Tabl. 7.'!G112*100/'Tabl. 7.'!B112</f>
        <v>10.60660589023581</v>
      </c>
      <c r="H112" s="42">
        <f>'Tabl. 7.'!H112*100/'Tabl. 7.'!B112</f>
        <v>3.6341801320775211</v>
      </c>
      <c r="I112" s="42">
        <f>'Tabl. 7.'!I112*100/'Tabl. 7.'!B112</f>
        <v>0.11632858451379824</v>
      </c>
      <c r="J112" s="42">
        <f>'Tabl. 7.'!J112*100/'Tabl. 7.'!B112</f>
        <v>43.772127089174276</v>
      </c>
      <c r="K112" s="43">
        <f>'Tabl. 7.'!K112*100/'Tabl. 7.'!B112</f>
        <v>30.595850420611132</v>
      </c>
      <c r="L112" s="314"/>
    </row>
    <row r="113" spans="1:12" s="20" customFormat="1">
      <c r="A113" s="369" t="s">
        <v>327</v>
      </c>
      <c r="B113" s="137">
        <f t="shared" si="1"/>
        <v>99.999999999999986</v>
      </c>
      <c r="C113" s="42">
        <f>'Tabl. 7.'!C113*100/'Tabl. 7.'!B113</f>
        <v>46.124908085677134</v>
      </c>
      <c r="D113" s="42">
        <f>'Tabl. 7.'!D113*100/'Tabl. 7.'!B113</f>
        <v>0.17637032893799182</v>
      </c>
      <c r="E113" s="42">
        <f>'Tabl. 7.'!E113*100/'Tabl. 7.'!B113</f>
        <v>10.507011396281158</v>
      </c>
      <c r="F113" s="42">
        <f>'Tabl. 7.'!F113*100/'Tabl. 7.'!B113</f>
        <v>19.748066172397035</v>
      </c>
      <c r="G113" s="42">
        <f>'Tabl. 7.'!G113*100/'Tabl. 7.'!B113</f>
        <v>12.592553323645111</v>
      </c>
      <c r="H113" s="42">
        <f>'Tabl. 7.'!H113*100/'Tabl. 7.'!B113</f>
        <v>1.9604715282211782</v>
      </c>
      <c r="I113" s="42">
        <f>'Tabl. 7.'!I113*100/'Tabl. 7.'!B113</f>
        <v>2.483341140918045</v>
      </c>
      <c r="J113" s="42">
        <f>'Tabl. 7.'!J113*100/'Tabl. 7.'!B113</f>
        <v>34.12702574192582</v>
      </c>
      <c r="K113" s="43">
        <f>'Tabl. 7.'!K113*100/'Tabl. 7.'!B113</f>
        <v>28.980633722597219</v>
      </c>
      <c r="L113" s="314"/>
    </row>
    <row r="114" spans="1:12">
      <c r="A114" s="369" t="s">
        <v>328</v>
      </c>
      <c r="B114" s="137">
        <f t="shared" si="1"/>
        <v>99.999999999999986</v>
      </c>
      <c r="C114" s="42">
        <f>'Tabl. 7.'!C114*100/'Tabl. 7.'!B114</f>
        <v>24.664712714883095</v>
      </c>
      <c r="D114" s="42">
        <f>'Tabl. 7.'!D114*100/'Tabl. 7.'!B114</f>
        <v>1.6807621002373735E-2</v>
      </c>
      <c r="E114" s="42">
        <f>'Tabl. 7.'!E114*100/'Tabl. 7.'!B114</f>
        <v>7.9313579935056522</v>
      </c>
      <c r="F114" s="42">
        <f>'Tabl. 7.'!F114*100/'Tabl. 7.'!B114</f>
        <v>20.590429501905067</v>
      </c>
      <c r="G114" s="42">
        <f>'Tabl. 7.'!G114*100/'Tabl. 7.'!B114</f>
        <v>15.542862737257517</v>
      </c>
      <c r="H114" s="42">
        <f>'Tabl. 7.'!H114*100/'Tabl. 7.'!B114</f>
        <v>3.7826082669298202</v>
      </c>
      <c r="I114" s="42">
        <f>'Tabl. 7.'!I114*100/'Tabl. 7.'!B114</f>
        <v>0.42177719330236196</v>
      </c>
      <c r="J114" s="42">
        <f>'Tabl. 7.'!J114*100/'Tabl. 7.'!B114</f>
        <v>54.744857783211827</v>
      </c>
      <c r="K114" s="43">
        <f>'Tabl. 7.'!K114*100/'Tabl. 7.'!B114</f>
        <v>28.570472128378309</v>
      </c>
      <c r="L114" s="314"/>
    </row>
    <row r="115" spans="1:12">
      <c r="A115" s="369" t="s">
        <v>329</v>
      </c>
      <c r="B115" s="137">
        <f t="shared" si="1"/>
        <v>100</v>
      </c>
      <c r="C115" s="42">
        <f>'Tabl. 7.'!C115*100/'Tabl. 7.'!B115</f>
        <v>38.358625526156139</v>
      </c>
      <c r="D115" s="42">
        <f>'Tabl. 7.'!D115*100/'Tabl. 7.'!B115</f>
        <v>9.1147082109395441E-2</v>
      </c>
      <c r="E115" s="42">
        <f>'Tabl. 7.'!E115*100/'Tabl. 7.'!B115</f>
        <v>13.051334885988684</v>
      </c>
      <c r="F115" s="42">
        <f>'Tabl. 7.'!F115*100/'Tabl. 7.'!B115</f>
        <v>32.656704969543263</v>
      </c>
      <c r="G115" s="42">
        <f>'Tabl. 7.'!G115*100/'Tabl. 7.'!B115</f>
        <v>10.88875609374975</v>
      </c>
      <c r="H115" s="42">
        <f>'Tabl. 7.'!H115*100/'Tabl. 7.'!B115</f>
        <v>8.43661601212278</v>
      </c>
      <c r="I115" s="42">
        <f>'Tabl. 7.'!I115*100/'Tabl. 7.'!B115</f>
        <v>0.85109297281974261</v>
      </c>
      <c r="J115" s="42">
        <f>'Tabl. 7.'!J115*100/'Tabl. 7.'!B115</f>
        <v>28.984669504300602</v>
      </c>
      <c r="K115" s="43">
        <f>'Tabl. 7.'!K115*100/'Tabl. 7.'!B115</f>
        <v>25.930993873773112</v>
      </c>
      <c r="L115" s="314"/>
    </row>
    <row r="116" spans="1:12" s="20" customFormat="1">
      <c r="A116" s="369" t="s">
        <v>330</v>
      </c>
      <c r="B116" s="137">
        <f t="shared" si="1"/>
        <v>100.00000000000001</v>
      </c>
      <c r="C116" s="42">
        <f>'Tabl. 7.'!C116*100/'Tabl. 7.'!B116</f>
        <v>27.871368998579136</v>
      </c>
      <c r="D116" s="42">
        <f>'Tabl. 7.'!D116*100/'Tabl. 7.'!B116</f>
        <v>2.2398119240174694E-2</v>
      </c>
      <c r="E116" s="42">
        <f>'Tabl. 7.'!E116*100/'Tabl. 7.'!B116</f>
        <v>12.78874133736754</v>
      </c>
      <c r="F116" s="42">
        <f>'Tabl. 7.'!F116*100/'Tabl. 7.'!B116</f>
        <v>19.680504178990933</v>
      </c>
      <c r="G116" s="42">
        <f>'Tabl. 7.'!G116*100/'Tabl. 7.'!B116</f>
        <v>13.588269805345927</v>
      </c>
      <c r="H116" s="42">
        <f>'Tabl. 7.'!H116*100/'Tabl. 7.'!B116</f>
        <v>4.8921111533521593</v>
      </c>
      <c r="I116" s="42">
        <f>'Tabl. 7.'!I116*100/'Tabl. 7.'!B116</f>
        <v>5.0789167910586859E-2</v>
      </c>
      <c r="J116" s="42">
        <f>'Tabl. 7.'!J116*100/'Tabl. 7.'!B116</f>
        <v>52.448126822429941</v>
      </c>
      <c r="K116" s="43">
        <f>'Tabl. 7.'!K116*100/'Tabl. 7.'!B116</f>
        <v>26.047715340134513</v>
      </c>
      <c r="L116" s="314"/>
    </row>
    <row r="117" spans="1:12">
      <c r="A117" s="369" t="s">
        <v>331</v>
      </c>
      <c r="B117" s="137">
        <f t="shared" si="1"/>
        <v>100</v>
      </c>
      <c r="C117" s="42">
        <f>'Tabl. 7.'!C117*100/'Tabl. 7.'!B117</f>
        <v>30.95355554599897</v>
      </c>
      <c r="D117" s="42">
        <f>'Tabl. 7.'!D117*100/'Tabl. 7.'!B117</f>
        <v>4.2641976740940744E-2</v>
      </c>
      <c r="E117" s="42">
        <f>'Tabl. 7.'!E117*100/'Tabl. 7.'!B117</f>
        <v>14.468309744877585</v>
      </c>
      <c r="F117" s="42">
        <f>'Tabl. 7.'!F117*100/'Tabl. 7.'!B117</f>
        <v>16.201186762293343</v>
      </c>
      <c r="G117" s="42">
        <f>'Tabl. 7.'!G117*100/'Tabl. 7.'!B117</f>
        <v>12.081109188085131</v>
      </c>
      <c r="H117" s="42">
        <f>'Tabl. 7.'!H117*100/'Tabl. 7.'!B117</f>
        <v>2.8208988342246162</v>
      </c>
      <c r="I117" s="42">
        <f>'Tabl. 7.'!I117*100/'Tabl. 7.'!B117</f>
        <v>0.70632700108000357</v>
      </c>
      <c r="J117" s="42">
        <f>'Tabl. 7.'!J117*100/'Tabl. 7.'!B117</f>
        <v>52.845257691707694</v>
      </c>
      <c r="K117" s="43">
        <f>'Tabl. 7.'!K117*100/'Tabl. 7.'!B117</f>
        <v>33.281291535565863</v>
      </c>
      <c r="L117" s="314"/>
    </row>
    <row r="118" spans="1:12">
      <c r="A118" s="369" t="s">
        <v>332</v>
      </c>
      <c r="B118" s="137">
        <f t="shared" si="1"/>
        <v>99.999999999999986</v>
      </c>
      <c r="C118" s="42">
        <f>'Tabl. 7.'!C118*100/'Tabl. 7.'!B118</f>
        <v>52.680766989124393</v>
      </c>
      <c r="D118" s="42">
        <f>'Tabl. 7.'!D118*100/'Tabl. 7.'!B118</f>
        <v>0.20399993051836718</v>
      </c>
      <c r="E118" s="42">
        <f>'Tabl. 7.'!E118*100/'Tabl. 7.'!B118</f>
        <v>11.203968181148868</v>
      </c>
      <c r="F118" s="42">
        <f>'Tabl. 7.'!F118*100/'Tabl. 7.'!B118</f>
        <v>18.965159574313066</v>
      </c>
      <c r="G118" s="42">
        <f>'Tabl. 7.'!G118*100/'Tabl. 7.'!B118</f>
        <v>10.442108618435194</v>
      </c>
      <c r="H118" s="42">
        <f>'Tabl. 7.'!H118*100/'Tabl. 7.'!B118</f>
        <v>4.3816961534420136</v>
      </c>
      <c r="I118" s="42">
        <f>'Tabl. 7.'!I118*100/'Tabl. 7.'!B118</f>
        <v>1.3030933677220491</v>
      </c>
      <c r="J118" s="42">
        <f>'Tabl. 7.'!J118*100/'Tabl. 7.'!B118</f>
        <v>28.354073436562533</v>
      </c>
      <c r="K118" s="43">
        <f>'Tabl. 7.'!K118*100/'Tabl. 7.'!B118</f>
        <v>25.473473722194321</v>
      </c>
      <c r="L118" s="314"/>
    </row>
    <row r="119" spans="1:12">
      <c r="A119" s="130" t="s">
        <v>226</v>
      </c>
      <c r="B119" s="139">
        <f t="shared" si="1"/>
        <v>99.999999999999986</v>
      </c>
      <c r="C119" s="46">
        <f>'Tabl. 7.'!C119*100/'Tabl. 7.'!B119</f>
        <v>43.757314042008161</v>
      </c>
      <c r="D119" s="46">
        <f>'Tabl. 7.'!D119*100/'Tabl. 7.'!B119</f>
        <v>0.61185837564795242</v>
      </c>
      <c r="E119" s="46">
        <f>'Tabl. 7.'!E119*100/'Tabl. 7.'!B119</f>
        <v>13.703407957253908</v>
      </c>
      <c r="F119" s="46">
        <f>'Tabl. 7.'!F119*100/'Tabl. 7.'!B119</f>
        <v>24.734903998909402</v>
      </c>
      <c r="G119" s="46">
        <f>'Tabl. 7.'!G119*100/'Tabl. 7.'!B119</f>
        <v>12.069580245955994</v>
      </c>
      <c r="H119" s="46">
        <f>'Tabl. 7.'!H119*100/'Tabl. 7.'!B119</f>
        <v>4.2900206213990888</v>
      </c>
      <c r="I119" s="46">
        <f>'Tabl. 7.'!I119*100/'Tabl. 7.'!B119</f>
        <v>0.65679380664783915</v>
      </c>
      <c r="J119" s="46">
        <f>'Tabl. 7.'!J119*100/'Tabl. 7.'!B119</f>
        <v>31.507781959082426</v>
      </c>
      <c r="K119" s="47">
        <f>'Tabl. 7.'!K119*100/'Tabl. 7.'!B119</f>
        <v>22.310885716881245</v>
      </c>
      <c r="L119" s="314"/>
    </row>
    <row r="120" spans="1:12" s="20" customFormat="1">
      <c r="A120" s="195" t="s">
        <v>321</v>
      </c>
      <c r="B120" s="137"/>
      <c r="C120" s="42"/>
      <c r="D120" s="42"/>
      <c r="E120" s="42"/>
      <c r="F120" s="42"/>
      <c r="G120" s="42"/>
      <c r="H120" s="42"/>
      <c r="I120" s="42"/>
      <c r="J120" s="42"/>
      <c r="K120" s="43"/>
      <c r="L120" s="314"/>
    </row>
    <row r="121" spans="1:12">
      <c r="A121" s="134" t="s">
        <v>239</v>
      </c>
      <c r="B121" s="137"/>
      <c r="C121" s="42"/>
      <c r="D121" s="42"/>
      <c r="E121" s="42"/>
      <c r="F121" s="42"/>
      <c r="G121" s="42"/>
      <c r="H121" s="42"/>
      <c r="I121" s="42"/>
      <c r="J121" s="42"/>
      <c r="K121" s="43"/>
      <c r="L121" s="314"/>
    </row>
    <row r="122" spans="1:12">
      <c r="A122" s="369" t="s">
        <v>333</v>
      </c>
      <c r="B122" s="137">
        <f t="shared" si="1"/>
        <v>100</v>
      </c>
      <c r="C122" s="42">
        <f>'Tabl. 7.'!C122*100/'Tabl. 7.'!B122</f>
        <v>51.978224164767703</v>
      </c>
      <c r="D122" s="42">
        <f>'Tabl. 7.'!D122*100/'Tabl. 7.'!B122</f>
        <v>1.3058100151747898</v>
      </c>
      <c r="E122" s="42">
        <f>'Tabl. 7.'!E122*100/'Tabl. 7.'!B122</f>
        <v>17.422695178226903</v>
      </c>
      <c r="F122" s="42">
        <f>'Tabl. 7.'!F122*100/'Tabl. 7.'!B122</f>
        <v>31.305680073102323</v>
      </c>
      <c r="G122" s="42">
        <f>'Tabl. 7.'!G122*100/'Tabl. 7.'!B122</f>
        <v>9.7689018722126573</v>
      </c>
      <c r="H122" s="42">
        <f>'Tabl. 7.'!H122*100/'Tabl. 7.'!B122</f>
        <v>5.0553988212459586</v>
      </c>
      <c r="I122" s="42">
        <f>'Tabl. 7.'!I122*100/'Tabl. 7.'!B122</f>
        <v>0.44834659357500051</v>
      </c>
      <c r="J122" s="42">
        <f>'Tabl. 7.'!J122*100/'Tabl. 7.'!B122</f>
        <v>16.716095762129978</v>
      </c>
      <c r="K122" s="43">
        <f>'Tabl. 7.'!K122*100/'Tabl. 7.'!B122</f>
        <v>16.716095762129978</v>
      </c>
      <c r="L122" s="314"/>
    </row>
    <row r="123" spans="1:12">
      <c r="A123" s="195" t="s">
        <v>174</v>
      </c>
      <c r="B123" s="137"/>
      <c r="C123" s="42"/>
      <c r="D123" s="42"/>
      <c r="E123" s="42"/>
      <c r="F123" s="42"/>
      <c r="G123" s="42"/>
      <c r="H123" s="42"/>
      <c r="I123" s="42"/>
      <c r="J123" s="42"/>
      <c r="K123" s="43"/>
      <c r="L123" s="314"/>
    </row>
    <row r="124" spans="1:12">
      <c r="A124" s="134" t="s">
        <v>49</v>
      </c>
      <c r="B124" s="137"/>
      <c r="C124" s="42"/>
      <c r="D124" s="42"/>
      <c r="E124" s="42"/>
      <c r="F124" s="42"/>
      <c r="G124" s="42"/>
      <c r="H124" s="42"/>
      <c r="I124" s="42"/>
      <c r="J124" s="42"/>
      <c r="K124" s="43"/>
      <c r="L124" s="314"/>
    </row>
    <row r="125" spans="1:12">
      <c r="A125" s="369" t="s">
        <v>334</v>
      </c>
      <c r="B125" s="137">
        <f t="shared" si="1"/>
        <v>100</v>
      </c>
      <c r="C125" s="42">
        <f>'Tabl. 7.'!C125*100/'Tabl. 7.'!B125</f>
        <v>61.264674901917985</v>
      </c>
      <c r="D125" s="42">
        <f>'Tabl. 7.'!D125*100/'Tabl. 7.'!B125</f>
        <v>0.14333138440978549</v>
      </c>
      <c r="E125" s="42">
        <f>'Tabl. 7.'!E125*100/'Tabl. 7.'!B125</f>
        <v>12.2281881267772</v>
      </c>
      <c r="F125" s="42">
        <f>'Tabl. 7.'!F125*100/'Tabl. 7.'!B125</f>
        <v>11.413476819792978</v>
      </c>
      <c r="G125" s="42">
        <f>'Tabl. 7.'!G125*100/'Tabl. 7.'!B125</f>
        <v>6.6597875331513485</v>
      </c>
      <c r="H125" s="42">
        <f>'Tabl. 7.'!H125*100/'Tabl. 7.'!B125</f>
        <v>2.3831058221943739</v>
      </c>
      <c r="I125" s="42">
        <f>'Tabl. 7.'!I125*100/'Tabl. 7.'!B125</f>
        <v>5.4777309470032835E-2</v>
      </c>
      <c r="J125" s="42">
        <f>'Tabl. 7.'!J125*100/'Tabl. 7.'!B125</f>
        <v>27.321848278289039</v>
      </c>
      <c r="K125" s="43">
        <f>'Tabl. 7.'!K125*100/'Tabl. 7.'!B125</f>
        <v>24.703258011865273</v>
      </c>
      <c r="L125" s="314"/>
    </row>
    <row r="126" spans="1:12">
      <c r="A126" s="369" t="s">
        <v>335</v>
      </c>
      <c r="B126" s="137">
        <f t="shared" si="1"/>
        <v>100</v>
      </c>
      <c r="C126" s="42">
        <f>'Tabl. 7.'!C126*100/'Tabl. 7.'!B126</f>
        <v>31.258028656132943</v>
      </c>
      <c r="D126" s="42">
        <f>'Tabl. 7.'!D126*100/'Tabl. 7.'!B126</f>
        <v>0.15953806797439118</v>
      </c>
      <c r="E126" s="42">
        <f>'Tabl. 7.'!E126*100/'Tabl. 7.'!B126</f>
        <v>9.0504816197037954</v>
      </c>
      <c r="F126" s="42">
        <f>'Tabl. 7.'!F126*100/'Tabl. 7.'!B126</f>
        <v>25.49895251838123</v>
      </c>
      <c r="G126" s="42">
        <f>'Tabl. 7.'!G126*100/'Tabl. 7.'!B126</f>
        <v>16.42112182374991</v>
      </c>
      <c r="H126" s="42">
        <f>'Tabl. 7.'!H126*100/'Tabl. 7.'!B126</f>
        <v>5.610617555579104</v>
      </c>
      <c r="I126" s="42">
        <f>'Tabl. 7.'!I126*100/'Tabl. 7.'!B126</f>
        <v>2.4734768942436198</v>
      </c>
      <c r="J126" s="42">
        <f>'Tabl. 7.'!J126*100/'Tabl. 7.'!B126</f>
        <v>43.243018825485827</v>
      </c>
      <c r="K126" s="43">
        <f>'Tabl. 7.'!K126*100/'Tabl. 7.'!B126</f>
        <v>23.262936031107667</v>
      </c>
      <c r="L126" s="314"/>
    </row>
    <row r="127" spans="1:12">
      <c r="A127" s="195" t="s">
        <v>46</v>
      </c>
      <c r="B127" s="137"/>
      <c r="C127" s="42"/>
      <c r="D127" s="42"/>
      <c r="E127" s="42"/>
      <c r="F127" s="42"/>
      <c r="G127" s="42"/>
      <c r="H127" s="42"/>
      <c r="I127" s="42"/>
      <c r="J127" s="42"/>
      <c r="K127" s="43"/>
      <c r="L127" s="314"/>
    </row>
    <row r="128" spans="1:12" s="62" customFormat="1">
      <c r="A128" s="134" t="s">
        <v>48</v>
      </c>
      <c r="B128" s="137"/>
      <c r="C128" s="42"/>
      <c r="D128" s="42"/>
      <c r="E128" s="42"/>
      <c r="F128" s="42"/>
      <c r="G128" s="42"/>
      <c r="H128" s="42"/>
      <c r="I128" s="42"/>
      <c r="J128" s="42"/>
      <c r="K128" s="43"/>
      <c r="L128" s="314"/>
    </row>
    <row r="129" spans="1:12" s="62" customFormat="1">
      <c r="A129" s="369" t="s">
        <v>336</v>
      </c>
      <c r="B129" s="137">
        <f t="shared" si="1"/>
        <v>99.999999999999986</v>
      </c>
      <c r="C129" s="42">
        <f>'Tabl. 7.'!C129*100/'Tabl. 7.'!B129</f>
        <v>53.564840059673386</v>
      </c>
      <c r="D129" s="42">
        <f>'Tabl. 7.'!D129*100/'Tabl. 7.'!B129</f>
        <v>0.12177885762368698</v>
      </c>
      <c r="E129" s="42">
        <f>'Tabl. 7.'!E129*100/'Tabl. 7.'!B129</f>
        <v>13.422316913936079</v>
      </c>
      <c r="F129" s="42">
        <f>'Tabl. 7.'!F129*100/'Tabl. 7.'!B129</f>
        <v>18.304666391791635</v>
      </c>
      <c r="G129" s="42">
        <f>'Tabl. 7.'!G129*100/'Tabl. 7.'!B129</f>
        <v>11.48860881734301</v>
      </c>
      <c r="H129" s="42">
        <f>'Tabl. 7.'!H129*100/'Tabl. 7.'!B129</f>
        <v>2.5921318427039552</v>
      </c>
      <c r="I129" s="42">
        <f>'Tabl. 7.'!I129*100/'Tabl. 7.'!B129</f>
        <v>1.5611535230072553</v>
      </c>
      <c r="J129" s="42">
        <f>'Tabl. 7.'!J129*100/'Tabl. 7.'!B129</f>
        <v>28.130493548534968</v>
      </c>
      <c r="K129" s="43">
        <f>'Tabl. 7.'!K129*100/'Tabl. 7.'!B129</f>
        <v>23.136422171869604</v>
      </c>
      <c r="L129" s="314"/>
    </row>
    <row r="130" spans="1:12" s="20" customFormat="1">
      <c r="A130" s="369" t="s">
        <v>337</v>
      </c>
      <c r="B130" s="137">
        <f t="shared" si="1"/>
        <v>100</v>
      </c>
      <c r="C130" s="42">
        <f>'Tabl. 7.'!C130*100/'Tabl. 7.'!B130</f>
        <v>36.545734058586895</v>
      </c>
      <c r="D130" s="42">
        <f>'Tabl. 7.'!D130*100/'Tabl. 7.'!B130</f>
        <v>0.11751554264611079</v>
      </c>
      <c r="E130" s="42">
        <f>'Tabl. 7.'!E130*100/'Tabl. 7.'!B130</f>
        <v>11.717850107360286</v>
      </c>
      <c r="F130" s="42">
        <f>'Tabl. 7.'!F130*100/'Tabl. 7.'!B130</f>
        <v>19.920291514200361</v>
      </c>
      <c r="G130" s="42">
        <f>'Tabl. 7.'!G130*100/'Tabl. 7.'!B130</f>
        <v>14.409252975754733</v>
      </c>
      <c r="H130" s="42">
        <f>'Tabl. 7.'!H130*100/'Tabl. 7.'!B130</f>
        <v>4.3854627446133927</v>
      </c>
      <c r="I130" s="32" t="s">
        <v>38</v>
      </c>
      <c r="J130" s="42">
        <f>'Tabl. 7.'!J130*100/'Tabl. 7.'!B130</f>
        <v>43.533974427212733</v>
      </c>
      <c r="K130" s="43">
        <f>'Tabl. 7.'!K130*100/'Tabl. 7.'!B130</f>
        <v>22.88946653443983</v>
      </c>
      <c r="L130" s="314"/>
    </row>
    <row r="131" spans="1:12">
      <c r="A131" s="369" t="s">
        <v>338</v>
      </c>
      <c r="B131" s="137">
        <f t="shared" si="1"/>
        <v>100</v>
      </c>
      <c r="C131" s="42">
        <f>'Tabl. 7.'!C131*100/'Tabl. 7.'!B131</f>
        <v>38.11832337264152</v>
      </c>
      <c r="D131" s="42">
        <f>'Tabl. 7.'!D131*100/'Tabl. 7.'!B131</f>
        <v>0.17862855699034491</v>
      </c>
      <c r="E131" s="42">
        <f>'Tabl. 7.'!E131*100/'Tabl. 7.'!B131</f>
        <v>17.978303443722019</v>
      </c>
      <c r="F131" s="42">
        <f>'Tabl. 7.'!F131*100/'Tabl. 7.'!B131</f>
        <v>14.819094678302184</v>
      </c>
      <c r="G131" s="42">
        <f>'Tabl. 7.'!G131*100/'Tabl. 7.'!B131</f>
        <v>11.029584522275243</v>
      </c>
      <c r="H131" s="42">
        <f>'Tabl. 7.'!H131*100/'Tabl. 7.'!B131</f>
        <v>2.8656170543097166</v>
      </c>
      <c r="I131" s="32" t="s">
        <v>38</v>
      </c>
      <c r="J131" s="42">
        <f>'Tabl. 7.'!J131*100/'Tabl. 7.'!B131</f>
        <v>47.062581949056302</v>
      </c>
      <c r="K131" s="43">
        <f>'Tabl. 7.'!K131*100/'Tabl. 7.'!B131</f>
        <v>31.888502171566518</v>
      </c>
      <c r="L131" s="314"/>
    </row>
    <row r="132" spans="1:12">
      <c r="A132" s="369" t="s">
        <v>339</v>
      </c>
      <c r="B132" s="137">
        <f t="shared" si="1"/>
        <v>100</v>
      </c>
      <c r="C132" s="42">
        <f>'Tabl. 7.'!C132*100/'Tabl. 7.'!B132</f>
        <v>27.911254511754795</v>
      </c>
      <c r="D132" s="42">
        <f>'Tabl. 7.'!D132*100/'Tabl. 7.'!B132</f>
        <v>0.20487583170116039</v>
      </c>
      <c r="E132" s="42">
        <f>'Tabl. 7.'!E132*100/'Tabl. 7.'!B132</f>
        <v>8.5672890354229541</v>
      </c>
      <c r="F132" s="42">
        <f>'Tabl. 7.'!F132*100/'Tabl. 7.'!B132</f>
        <v>21.091171276294705</v>
      </c>
      <c r="G132" s="42">
        <f>'Tabl. 7.'!G132*100/'Tabl. 7.'!B132</f>
        <v>15.889252947601777</v>
      </c>
      <c r="H132" s="42">
        <f>'Tabl. 7.'!H132*100/'Tabl. 7.'!B132</f>
        <v>3.8773404387274422</v>
      </c>
      <c r="I132" s="32" t="s">
        <v>38</v>
      </c>
      <c r="J132" s="42">
        <f>'Tabl. 7.'!J132*100/'Tabl. 7.'!B132</f>
        <v>50.997574211950507</v>
      </c>
      <c r="K132" s="43">
        <f>'Tabl. 7.'!K132*100/'Tabl. 7.'!B132</f>
        <v>28.098084625603381</v>
      </c>
      <c r="L132" s="314"/>
    </row>
    <row r="133" spans="1:12">
      <c r="A133" s="369" t="s">
        <v>340</v>
      </c>
      <c r="B133" s="137">
        <f t="shared" si="1"/>
        <v>100</v>
      </c>
      <c r="C133" s="42">
        <f>'Tabl. 7.'!C133*100/'Tabl. 7.'!B133</f>
        <v>23.302564395765305</v>
      </c>
      <c r="D133" s="42">
        <f>'Tabl. 7.'!D133*100/'Tabl. 7.'!B133</f>
        <v>3.4724385096109395E-2</v>
      </c>
      <c r="E133" s="42">
        <f>'Tabl. 7.'!E133*100/'Tabl. 7.'!B133</f>
        <v>9.6299072251005242</v>
      </c>
      <c r="F133" s="42">
        <f>'Tabl. 7.'!F133*100/'Tabl. 7.'!B133</f>
        <v>21.301072979033709</v>
      </c>
      <c r="G133" s="42">
        <f>'Tabl. 7.'!G133*100/'Tabl. 7.'!B133</f>
        <v>16.021283327221877</v>
      </c>
      <c r="H133" s="42">
        <f>'Tabl. 7.'!H133*100/'Tabl. 7.'!B133</f>
        <v>3.6555310478522594</v>
      </c>
      <c r="I133" s="32" t="s">
        <v>38</v>
      </c>
      <c r="J133" s="42">
        <f>'Tabl. 7.'!J133*100/'Tabl. 7.'!B133</f>
        <v>55.396362625200979</v>
      </c>
      <c r="K133" s="43">
        <f>'Tabl. 7.'!K133*100/'Tabl. 7.'!B133</f>
        <v>31.608576333217176</v>
      </c>
      <c r="L133" s="314"/>
    </row>
    <row r="134" spans="1:12" s="20" customFormat="1">
      <c r="A134" s="369" t="s">
        <v>341</v>
      </c>
      <c r="B134" s="137">
        <f t="shared" si="1"/>
        <v>100</v>
      </c>
      <c r="C134" s="42">
        <f>'Tabl. 7.'!C134*100/'Tabl. 7.'!B134</f>
        <v>32.749214270570938</v>
      </c>
      <c r="D134" s="42">
        <f>'Tabl. 7.'!D134*100/'Tabl. 7.'!B134</f>
        <v>1.6378480400919351E-2</v>
      </c>
      <c r="E134" s="42">
        <f>'Tabl. 7.'!E134*100/'Tabl. 7.'!B134</f>
        <v>11.105209964877409</v>
      </c>
      <c r="F134" s="42">
        <f>'Tabl. 7.'!F134*100/'Tabl. 7.'!B134</f>
        <v>26.091236151332115</v>
      </c>
      <c r="G134" s="42">
        <f>'Tabl. 7.'!G134*100/'Tabl. 7.'!B134</f>
        <v>15.637898395187497</v>
      </c>
      <c r="H134" s="42">
        <f>'Tabl. 7.'!H134*100/'Tabl. 7.'!B134</f>
        <v>2.3755352283565667</v>
      </c>
      <c r="I134" s="42">
        <f>'Tabl. 7.'!I134*100/'Tabl. 7.'!B134</f>
        <v>4.7084755501320785</v>
      </c>
      <c r="J134" s="42">
        <f>'Tabl. 7.'!J134*100/'Tabl. 7.'!B134</f>
        <v>41.15954957809695</v>
      </c>
      <c r="K134" s="43">
        <f>'Tabl. 7.'!K134*100/'Tabl. 7.'!B134</f>
        <v>26.528487763902238</v>
      </c>
      <c r="L134" s="314"/>
    </row>
    <row r="135" spans="1:12">
      <c r="A135" s="369" t="s">
        <v>342</v>
      </c>
      <c r="B135" s="137">
        <f t="shared" si="1"/>
        <v>100.00000000000001</v>
      </c>
      <c r="C135" s="42">
        <f>'Tabl. 7.'!C135*100/'Tabl. 7.'!B135</f>
        <v>41.964968454911691</v>
      </c>
      <c r="D135" s="42">
        <f>'Tabl. 7.'!D135*100/'Tabl. 7.'!B135</f>
        <v>2.185065611313082E-2</v>
      </c>
      <c r="E135" s="42">
        <f>'Tabl. 7.'!E135*100/'Tabl. 7.'!B135</f>
        <v>11.315597823865774</v>
      </c>
      <c r="F135" s="42">
        <f>'Tabl. 7.'!F135*100/'Tabl. 7.'!B135</f>
        <v>22.200239749636406</v>
      </c>
      <c r="G135" s="42">
        <f>'Tabl. 7.'!G135*100/'Tabl. 7.'!B135</f>
        <v>13.863004395368357</v>
      </c>
      <c r="H135" s="42">
        <f>'Tabl. 7.'!H135*100/'Tabl. 7.'!B135</f>
        <v>4.4683083535955284</v>
      </c>
      <c r="I135" s="32" t="s">
        <v>38</v>
      </c>
      <c r="J135" s="42">
        <f>'Tabl. 7.'!J135*100/'Tabl. 7.'!B135</f>
        <v>35.83479179545192</v>
      </c>
      <c r="K135" s="43">
        <f>'Tabl. 7.'!K135*100/'Tabl. 7.'!B135</f>
        <v>29.89238408773177</v>
      </c>
      <c r="L135" s="314"/>
    </row>
    <row r="136" spans="1:12">
      <c r="A136" s="369" t="s">
        <v>343</v>
      </c>
      <c r="B136" s="137">
        <f t="shared" si="1"/>
        <v>100</v>
      </c>
      <c r="C136" s="42">
        <f>'Tabl. 7.'!C136*100/'Tabl. 7.'!B136</f>
        <v>31.516349909551</v>
      </c>
      <c r="D136" s="42">
        <f>'Tabl. 7.'!D136*100/'Tabl. 7.'!B136</f>
        <v>2.2751205243529783E-2</v>
      </c>
      <c r="E136" s="42">
        <f>'Tabl. 7.'!E136*100/'Tabl. 7.'!B136</f>
        <v>9.1078045516709363</v>
      </c>
      <c r="F136" s="42">
        <f>'Tabl. 7.'!F136*100/'Tabl. 7.'!B136</f>
        <v>21.039561091597374</v>
      </c>
      <c r="G136" s="42">
        <f>'Tabl. 7.'!G136*100/'Tabl. 7.'!B136</f>
        <v>15.945676398797469</v>
      </c>
      <c r="H136" s="42">
        <f>'Tabl. 7.'!H136*100/'Tabl. 7.'!B136</f>
        <v>4.4164479915085728</v>
      </c>
      <c r="I136" s="42">
        <f>'Tabl. 7.'!I136*100/'Tabl. 7.'!B136</f>
        <v>0.31653394043750099</v>
      </c>
      <c r="J136" s="42">
        <f>'Tabl. 7.'!J136*100/'Tabl. 7.'!B136</f>
        <v>47.444088998851626</v>
      </c>
      <c r="K136" s="43">
        <f>'Tabl. 7.'!K136*100/'Tabl. 7.'!B136</f>
        <v>21.400768568506599</v>
      </c>
      <c r="L136" s="314"/>
    </row>
    <row r="137" spans="1:12">
      <c r="A137" s="369" t="s">
        <v>333</v>
      </c>
      <c r="B137" s="137">
        <f t="shared" si="1"/>
        <v>100</v>
      </c>
      <c r="C137" s="42">
        <f>'Tabl. 7.'!C137*100/'Tabl. 7.'!B137</f>
        <v>43.897973619617282</v>
      </c>
      <c r="D137" s="42">
        <f>'Tabl. 7.'!D137*100/'Tabl. 7.'!B137</f>
        <v>0.13087811332101854</v>
      </c>
      <c r="E137" s="42">
        <f>'Tabl. 7.'!E137*100/'Tabl. 7.'!B137</f>
        <v>14.745192303192043</v>
      </c>
      <c r="F137" s="42">
        <f>'Tabl. 7.'!F137*100/'Tabl. 7.'!B137</f>
        <v>18.881112766168698</v>
      </c>
      <c r="G137" s="42">
        <f>'Tabl. 7.'!G137*100/'Tabl. 7.'!B137</f>
        <v>13.946274723036483</v>
      </c>
      <c r="H137" s="42">
        <f>'Tabl. 7.'!H137*100/'Tabl. 7.'!B137</f>
        <v>4.3947494858849359</v>
      </c>
      <c r="I137" s="32" t="s">
        <v>38</v>
      </c>
      <c r="J137" s="42">
        <f>'Tabl. 7.'!J137*100/'Tabl. 7.'!B137</f>
        <v>37.220913614214027</v>
      </c>
      <c r="K137" s="43">
        <f>'Tabl. 7.'!K137*100/'Tabl. 7.'!B137</f>
        <v>28.647607411720756</v>
      </c>
      <c r="L137" s="314"/>
    </row>
    <row r="138" spans="1:12">
      <c r="A138" s="369" t="s">
        <v>344</v>
      </c>
      <c r="B138" s="137">
        <f t="shared" si="1"/>
        <v>100</v>
      </c>
      <c r="C138" s="42">
        <f>'Tabl. 7.'!C138*100/'Tabl. 7.'!B138</f>
        <v>33.934277756913161</v>
      </c>
      <c r="D138" s="42">
        <f>'Tabl. 7.'!D138*100/'Tabl. 7.'!B138</f>
        <v>4.2939268118995053E-2</v>
      </c>
      <c r="E138" s="42">
        <f>'Tabl. 7.'!E138*100/'Tabl. 7.'!B138</f>
        <v>7.0494099157538663</v>
      </c>
      <c r="F138" s="42">
        <f>'Tabl. 7.'!F138*100/'Tabl. 7.'!B138</f>
        <v>20.040747033747483</v>
      </c>
      <c r="G138" s="42">
        <f>'Tabl. 7.'!G138*100/'Tabl. 7.'!B138</f>
        <v>14.679358655781884</v>
      </c>
      <c r="H138" s="42">
        <f>'Tabl. 7.'!H138*100/'Tabl. 7.'!B138</f>
        <v>3.3384181182551811</v>
      </c>
      <c r="I138" s="42">
        <f>'Tabl. 7.'!I138*100/'Tabl. 7.'!B138</f>
        <v>0.70009187288868091</v>
      </c>
      <c r="J138" s="42">
        <f>'Tabl. 7.'!J138*100/'Tabl. 7.'!B138</f>
        <v>46.024975209339352</v>
      </c>
      <c r="K138" s="43">
        <f>'Tabl. 7.'!K138*100/'Tabl. 7.'!B138</f>
        <v>25.603501750857273</v>
      </c>
      <c r="L138" s="314"/>
    </row>
    <row r="139" spans="1:12">
      <c r="A139" s="369" t="s">
        <v>345</v>
      </c>
      <c r="B139" s="137">
        <f t="shared" si="1"/>
        <v>100</v>
      </c>
      <c r="C139" s="42">
        <f>'Tabl. 7.'!C139*100/'Tabl. 7.'!B139</f>
        <v>23.119446493639455</v>
      </c>
      <c r="D139" s="42">
        <f>'Tabl. 7.'!D139*100/'Tabl. 7.'!B139</f>
        <v>0.16838823042916667</v>
      </c>
      <c r="E139" s="42">
        <f>'Tabl. 7.'!E139*100/'Tabl. 7.'!B139</f>
        <v>7.3451127116624653</v>
      </c>
      <c r="F139" s="42">
        <f>'Tabl. 7.'!F139*100/'Tabl. 7.'!B139</f>
        <v>21.966051523726357</v>
      </c>
      <c r="G139" s="42">
        <f>'Tabl. 7.'!G139*100/'Tabl. 7.'!B139</f>
        <v>15.908441265381397</v>
      </c>
      <c r="H139" s="42">
        <f>'Tabl. 7.'!H139*100/'Tabl. 7.'!B139</f>
        <v>3.8242833149225932</v>
      </c>
      <c r="I139" s="32" t="s">
        <v>38</v>
      </c>
      <c r="J139" s="42">
        <f>'Tabl. 7.'!J139*100/'Tabl. 7.'!B139</f>
        <v>54.914501982634185</v>
      </c>
      <c r="K139" s="43">
        <f>'Tabl. 7.'!K139*100/'Tabl. 7.'!B139</f>
        <v>29.03729371361667</v>
      </c>
      <c r="L139" s="314"/>
    </row>
    <row r="140" spans="1:12">
      <c r="A140" s="130" t="s">
        <v>227</v>
      </c>
      <c r="B140" s="139">
        <f t="shared" si="1"/>
        <v>100</v>
      </c>
      <c r="C140" s="46">
        <f>'Tabl. 7.'!C140*100/'Tabl. 7.'!B140</f>
        <v>46.806820938384107</v>
      </c>
      <c r="D140" s="46">
        <f>'Tabl. 7.'!D140*100/'Tabl. 7.'!B140</f>
        <v>0.87370700589699801</v>
      </c>
      <c r="E140" s="46">
        <f>'Tabl. 7.'!E140*100/'Tabl. 7.'!B140</f>
        <v>16.457647442358034</v>
      </c>
      <c r="F140" s="46">
        <f>'Tabl. 7.'!F140*100/'Tabl. 7.'!B140</f>
        <v>25.185196098451655</v>
      </c>
      <c r="G140" s="46">
        <f>'Tabl. 7.'!G140*100/'Tabl. 7.'!B140</f>
        <v>11.585899550506872</v>
      </c>
      <c r="H140" s="46">
        <f>'Tabl. 7.'!H140*100/'Tabl. 7.'!B140</f>
        <v>4.4929054213091515</v>
      </c>
      <c r="I140" s="46">
        <f>'Tabl. 7.'!I140*100/'Tabl. 7.'!B140</f>
        <v>0.55813864654436018</v>
      </c>
      <c r="J140" s="46">
        <f>'Tabl. 7.'!J140*100/'Tabl. 7.'!B140</f>
        <v>28.007982963164235</v>
      </c>
      <c r="K140" s="47">
        <f>'Tabl. 7.'!K140*100/'Tabl. 7.'!B140</f>
        <v>21.187670548341025</v>
      </c>
      <c r="L140" s="314"/>
    </row>
    <row r="141" spans="1:12">
      <c r="A141" s="195" t="s">
        <v>321</v>
      </c>
      <c r="B141" s="137"/>
      <c r="C141" s="42"/>
      <c r="D141" s="42"/>
      <c r="E141" s="42"/>
      <c r="F141" s="42"/>
      <c r="G141" s="42"/>
      <c r="H141" s="42"/>
      <c r="I141" s="42"/>
      <c r="J141" s="42"/>
      <c r="K141" s="43"/>
      <c r="L141" s="314"/>
    </row>
    <row r="142" spans="1:12">
      <c r="A142" s="134" t="s">
        <v>239</v>
      </c>
      <c r="B142" s="137"/>
      <c r="C142" s="42"/>
      <c r="D142" s="42"/>
      <c r="E142" s="42"/>
      <c r="F142" s="42"/>
      <c r="G142" s="42"/>
      <c r="H142" s="42"/>
      <c r="I142" s="42"/>
      <c r="J142" s="42"/>
      <c r="K142" s="43"/>
      <c r="L142" s="314"/>
    </row>
    <row r="143" spans="1:12">
      <c r="A143" s="369" t="s">
        <v>346</v>
      </c>
      <c r="B143" s="137">
        <f t="shared" ref="B143:B206" si="2">C143+F143+J143</f>
        <v>100</v>
      </c>
      <c r="C143" s="42">
        <f>'Tabl. 7.'!C143*100/'Tabl. 7.'!B143</f>
        <v>51.744930726414971</v>
      </c>
      <c r="D143" s="42">
        <f>'Tabl. 7.'!D143*100/'Tabl. 7.'!B143</f>
        <v>1.5559386980213348</v>
      </c>
      <c r="E143" s="42">
        <f>'Tabl. 7.'!E143*100/'Tabl. 7.'!B143</f>
        <v>20.436746745066554</v>
      </c>
      <c r="F143" s="42">
        <f>'Tabl. 7.'!F143*100/'Tabl. 7.'!B143</f>
        <v>26.399344311245663</v>
      </c>
      <c r="G143" s="42">
        <f>'Tabl. 7.'!G143*100/'Tabl. 7.'!B143</f>
        <v>11.846618651961881</v>
      </c>
      <c r="H143" s="42">
        <f>'Tabl. 7.'!H143*100/'Tabl. 7.'!B143</f>
        <v>5.6147275982958584</v>
      </c>
      <c r="I143" s="42">
        <f>'Tabl. 7.'!I143*100/'Tabl. 7.'!B143</f>
        <v>1.541725823164256E-3</v>
      </c>
      <c r="J143" s="42">
        <f>'Tabl. 7.'!J143*100/'Tabl. 7.'!B143</f>
        <v>21.855724962339373</v>
      </c>
      <c r="K143" s="43">
        <f>'Tabl. 7.'!K143*100/'Tabl. 7.'!B143</f>
        <v>19.494848555804232</v>
      </c>
      <c r="L143" s="314"/>
    </row>
    <row r="144" spans="1:12">
      <c r="A144" s="195" t="s">
        <v>46</v>
      </c>
      <c r="B144" s="137"/>
      <c r="C144" s="42"/>
      <c r="D144" s="42"/>
      <c r="E144" s="42"/>
      <c r="F144" s="42"/>
      <c r="G144" s="42"/>
      <c r="H144" s="42"/>
      <c r="I144" s="42"/>
      <c r="J144" s="42"/>
      <c r="K144" s="43"/>
      <c r="L144" s="314"/>
    </row>
    <row r="145" spans="1:12" s="62" customFormat="1">
      <c r="A145" s="134" t="s">
        <v>48</v>
      </c>
      <c r="B145" s="137"/>
      <c r="C145" s="42"/>
      <c r="D145" s="42"/>
      <c r="E145" s="42"/>
      <c r="F145" s="42"/>
      <c r="G145" s="42"/>
      <c r="H145" s="42"/>
      <c r="I145" s="42"/>
      <c r="J145" s="42"/>
      <c r="K145" s="43"/>
      <c r="L145" s="314"/>
    </row>
    <row r="146" spans="1:12" s="62" customFormat="1">
      <c r="A146" s="369" t="s">
        <v>347</v>
      </c>
      <c r="B146" s="137">
        <f t="shared" si="2"/>
        <v>100</v>
      </c>
      <c r="C146" s="42">
        <f>'Tabl. 7.'!C146*100/'Tabl. 7.'!B146</f>
        <v>30.532874794231603</v>
      </c>
      <c r="D146" s="42">
        <f>'Tabl. 7.'!D146*100/'Tabl. 7.'!B146</f>
        <v>3.0742867087431836E-2</v>
      </c>
      <c r="E146" s="42">
        <f>'Tabl. 7.'!E146*100/'Tabl. 7.'!B146</f>
        <v>8.0326431587540554</v>
      </c>
      <c r="F146" s="42">
        <f>'Tabl. 7.'!F146*100/'Tabl. 7.'!B146</f>
        <v>20.536455868742802</v>
      </c>
      <c r="G146" s="42">
        <f>'Tabl. 7.'!G146*100/'Tabl. 7.'!B146</f>
        <v>11.465903136374575</v>
      </c>
      <c r="H146" s="42">
        <f>'Tabl. 7.'!H146*100/'Tabl. 7.'!B146</f>
        <v>3.1478503697661249</v>
      </c>
      <c r="I146" s="42">
        <f>'Tabl. 7.'!I146*100/'Tabl. 7.'!B146</f>
        <v>0.49573543688661542</v>
      </c>
      <c r="J146" s="42">
        <f>'Tabl. 7.'!J146*100/'Tabl. 7.'!B146</f>
        <v>48.930669337025599</v>
      </c>
      <c r="K146" s="43">
        <f>'Tabl. 7.'!K146*100/'Tabl. 7.'!B146</f>
        <v>25.162198597901622</v>
      </c>
      <c r="L146" s="314"/>
    </row>
    <row r="147" spans="1:12" s="20" customFormat="1">
      <c r="A147" s="369" t="s">
        <v>348</v>
      </c>
      <c r="B147" s="137">
        <f t="shared" si="2"/>
        <v>99.999999999999986</v>
      </c>
      <c r="C147" s="42">
        <f>'Tabl. 7.'!C147*100/'Tabl. 7.'!B147</f>
        <v>42.864789178743507</v>
      </c>
      <c r="D147" s="42">
        <f>'Tabl. 7.'!D147*100/'Tabl. 7.'!B147</f>
        <v>3.3094069065041892E-2</v>
      </c>
      <c r="E147" s="42">
        <f>'Tabl. 7.'!E147*100/'Tabl. 7.'!B147</f>
        <v>7.3019607941979885</v>
      </c>
      <c r="F147" s="42">
        <f>'Tabl. 7.'!F147*100/'Tabl. 7.'!B147</f>
        <v>16.785054295690461</v>
      </c>
      <c r="G147" s="42">
        <f>'Tabl. 7.'!G147*100/'Tabl. 7.'!B147</f>
        <v>13.20916475004025</v>
      </c>
      <c r="H147" s="42">
        <f>'Tabl. 7.'!H147*100/'Tabl. 7.'!B147</f>
        <v>3.3566343367404108</v>
      </c>
      <c r="I147" s="32" t="s">
        <v>38</v>
      </c>
      <c r="J147" s="42">
        <f>'Tabl. 7.'!J147*100/'Tabl. 7.'!B147</f>
        <v>40.350156525566021</v>
      </c>
      <c r="K147" s="43">
        <f>'Tabl. 7.'!K147*100/'Tabl. 7.'!B147</f>
        <v>26.54164660301408</v>
      </c>
      <c r="L147" s="314"/>
    </row>
    <row r="148" spans="1:12">
      <c r="A148" s="369" t="s">
        <v>349</v>
      </c>
      <c r="B148" s="137">
        <f t="shared" si="2"/>
        <v>100</v>
      </c>
      <c r="C148" s="42">
        <f>'Tabl. 7.'!C148*100/'Tabl. 7.'!B148</f>
        <v>26.002698410464241</v>
      </c>
      <c r="D148" s="42">
        <f>'Tabl. 7.'!D148*100/'Tabl. 7.'!B148</f>
        <v>5.2670339603787123E-3</v>
      </c>
      <c r="E148" s="42">
        <f>'Tabl. 7.'!E148*100/'Tabl. 7.'!B148</f>
        <v>7.9475789533569445</v>
      </c>
      <c r="F148" s="42">
        <f>'Tabl. 7.'!F148*100/'Tabl. 7.'!B148</f>
        <v>34.176272264169697</v>
      </c>
      <c r="G148" s="42">
        <f>'Tabl. 7.'!G148*100/'Tabl. 7.'!B148</f>
        <v>11.620131244288094</v>
      </c>
      <c r="H148" s="42">
        <f>'Tabl. 7.'!H148*100/'Tabl. 7.'!B148</f>
        <v>3.9560144916598952</v>
      </c>
      <c r="I148" s="32" t="s">
        <v>38</v>
      </c>
      <c r="J148" s="42">
        <f>'Tabl. 7.'!J148*100/'Tabl. 7.'!B148</f>
        <v>39.821029325366069</v>
      </c>
      <c r="K148" s="43">
        <f>'Tabl. 7.'!K148*100/'Tabl. 7.'!B148</f>
        <v>21.622419692577751</v>
      </c>
      <c r="L148" s="314"/>
    </row>
    <row r="149" spans="1:12">
      <c r="A149" s="369" t="s">
        <v>350</v>
      </c>
      <c r="B149" s="137">
        <f t="shared" si="2"/>
        <v>100</v>
      </c>
      <c r="C149" s="42">
        <f>'Tabl. 7.'!C149*100/'Tabl. 7.'!B149</f>
        <v>57.673600556028525</v>
      </c>
      <c r="D149" s="42">
        <f>'Tabl. 7.'!D149*100/'Tabl. 7.'!B149</f>
        <v>0.20996245109871217</v>
      </c>
      <c r="E149" s="42">
        <f>'Tabl. 7.'!E149*100/'Tabl. 7.'!B149</f>
        <v>15.295168916007324</v>
      </c>
      <c r="F149" s="42">
        <f>'Tabl. 7.'!F149*100/'Tabl. 7.'!B149</f>
        <v>14.476010364104614</v>
      </c>
      <c r="G149" s="42">
        <f>'Tabl. 7.'!G149*100/'Tabl. 7.'!B149</f>
        <v>10.585044691881533</v>
      </c>
      <c r="H149" s="42">
        <f>'Tabl. 7.'!H149*100/'Tabl. 7.'!B149</f>
        <v>2.6105196186303141</v>
      </c>
      <c r="I149" s="32" t="s">
        <v>38</v>
      </c>
      <c r="J149" s="42">
        <f>'Tabl. 7.'!J149*100/'Tabl. 7.'!B149</f>
        <v>27.850389079866854</v>
      </c>
      <c r="K149" s="43">
        <f>'Tabl. 7.'!K149*100/'Tabl. 7.'!B149</f>
        <v>23.006278039399522</v>
      </c>
      <c r="L149" s="314"/>
    </row>
    <row r="150" spans="1:12" s="20" customFormat="1">
      <c r="A150" s="369" t="s">
        <v>351</v>
      </c>
      <c r="B150" s="137">
        <f t="shared" si="2"/>
        <v>100</v>
      </c>
      <c r="C150" s="42">
        <f>'Tabl. 7.'!C150*100/'Tabl. 7.'!B150</f>
        <v>40.377237336065441</v>
      </c>
      <c r="D150" s="42">
        <f>'Tabl. 7.'!D150*100/'Tabl. 7.'!B150</f>
        <v>0.1397141968372537</v>
      </c>
      <c r="E150" s="42">
        <f>'Tabl. 7.'!E150*100/'Tabl. 7.'!B150</f>
        <v>15.149925031102978</v>
      </c>
      <c r="F150" s="42">
        <f>'Tabl. 7.'!F150*100/'Tabl. 7.'!B150</f>
        <v>20.906058055306012</v>
      </c>
      <c r="G150" s="42">
        <f>'Tabl. 7.'!G150*100/'Tabl. 7.'!B150</f>
        <v>11.957863686430223</v>
      </c>
      <c r="H150" s="42">
        <f>'Tabl. 7.'!H150*100/'Tabl. 7.'!B150</f>
        <v>3.576599575826195</v>
      </c>
      <c r="I150" s="42">
        <f>'Tabl. 7.'!I150*100/'Tabl. 7.'!B150</f>
        <v>1.6636368603079541</v>
      </c>
      <c r="J150" s="42">
        <f>'Tabl. 7.'!J150*100/'Tabl. 7.'!B150</f>
        <v>38.716704608628554</v>
      </c>
      <c r="K150" s="43">
        <f>'Tabl. 7.'!K150*100/'Tabl. 7.'!B150</f>
        <v>29.377388486784568</v>
      </c>
      <c r="L150" s="314"/>
    </row>
    <row r="151" spans="1:12">
      <c r="A151" s="369" t="s">
        <v>352</v>
      </c>
      <c r="B151" s="137">
        <f t="shared" si="2"/>
        <v>100</v>
      </c>
      <c r="C151" s="42">
        <f>'Tabl. 7.'!C151*100/'Tabl. 7.'!B151</f>
        <v>40.30322460696128</v>
      </c>
      <c r="D151" s="42">
        <f>'Tabl. 7.'!D151*100/'Tabl. 7.'!B151</f>
        <v>8.3627972155463803E-2</v>
      </c>
      <c r="E151" s="42">
        <f>'Tabl. 7.'!E151*100/'Tabl. 7.'!B151</f>
        <v>12.923078011578493</v>
      </c>
      <c r="F151" s="42">
        <f>'Tabl. 7.'!F151*100/'Tabl. 7.'!B151</f>
        <v>29.785090674971404</v>
      </c>
      <c r="G151" s="42">
        <f>'Tabl. 7.'!G151*100/'Tabl. 7.'!B151</f>
        <v>8.7350364760730539</v>
      </c>
      <c r="H151" s="42">
        <f>'Tabl. 7.'!H151*100/'Tabl. 7.'!B151</f>
        <v>2.9987752283635434</v>
      </c>
      <c r="I151" s="32" t="s">
        <v>38</v>
      </c>
      <c r="J151" s="42">
        <f>'Tabl. 7.'!J151*100/'Tabl. 7.'!B151</f>
        <v>29.911684718067317</v>
      </c>
      <c r="K151" s="43">
        <f>'Tabl. 7.'!K151*100/'Tabl. 7.'!B151</f>
        <v>19.073628765466509</v>
      </c>
      <c r="L151" s="314"/>
    </row>
    <row r="152" spans="1:12">
      <c r="A152" s="369" t="s">
        <v>353</v>
      </c>
      <c r="B152" s="137">
        <f t="shared" si="2"/>
        <v>100</v>
      </c>
      <c r="C152" s="42">
        <f>'Tabl. 7.'!C152*100/'Tabl. 7.'!B152</f>
        <v>34.478967343555027</v>
      </c>
      <c r="D152" s="42">
        <f>'Tabl. 7.'!D152*100/'Tabl. 7.'!B152</f>
        <v>3.2320665476819012E-3</v>
      </c>
      <c r="E152" s="42">
        <f>'Tabl. 7.'!E152*100/'Tabl. 7.'!B152</f>
        <v>6.154120302725703</v>
      </c>
      <c r="F152" s="42">
        <f>'Tabl. 7.'!F152*100/'Tabl. 7.'!B152</f>
        <v>20.081342835469961</v>
      </c>
      <c r="G152" s="42">
        <f>'Tabl. 7.'!G152*100/'Tabl. 7.'!B152</f>
        <v>14.537760682743901</v>
      </c>
      <c r="H152" s="42">
        <f>'Tabl. 7.'!H152*100/'Tabl. 7.'!B152</f>
        <v>3.2239493720424579</v>
      </c>
      <c r="I152" s="42">
        <f>'Tabl. 7.'!I152*100/'Tabl. 7.'!B152</f>
        <v>8.5934838016216181E-2</v>
      </c>
      <c r="J152" s="42">
        <f>'Tabl. 7.'!J152*100/'Tabl. 7.'!B152</f>
        <v>45.439689820975019</v>
      </c>
      <c r="K152" s="43">
        <f>'Tabl. 7.'!K152*100/'Tabl. 7.'!B152</f>
        <v>24.966253188596411</v>
      </c>
      <c r="L152" s="314"/>
    </row>
    <row r="153" spans="1:12">
      <c r="A153" s="369" t="s">
        <v>346</v>
      </c>
      <c r="B153" s="137">
        <f t="shared" si="2"/>
        <v>100</v>
      </c>
      <c r="C153" s="42">
        <f>'Tabl. 7.'!C153*100/'Tabl. 7.'!B153</f>
        <v>52.426006427380159</v>
      </c>
      <c r="D153" s="42">
        <f>'Tabl. 7.'!D153*100/'Tabl. 7.'!B153</f>
        <v>0.37384079927199898</v>
      </c>
      <c r="E153" s="42">
        <f>'Tabl. 7.'!E153*100/'Tabl. 7.'!B153</f>
        <v>18.421145229612872</v>
      </c>
      <c r="F153" s="42">
        <f>'Tabl. 7.'!F153*100/'Tabl. 7.'!B153</f>
        <v>16.473904605646631</v>
      </c>
      <c r="G153" s="42">
        <f>'Tabl. 7.'!G153*100/'Tabl. 7.'!B153</f>
        <v>11.316542937553521</v>
      </c>
      <c r="H153" s="42">
        <f>'Tabl. 7.'!H153*100/'Tabl. 7.'!B153</f>
        <v>2.889986806070918</v>
      </c>
      <c r="I153" s="32" t="s">
        <v>38</v>
      </c>
      <c r="J153" s="42">
        <f>'Tabl. 7.'!J153*100/'Tabl. 7.'!B153</f>
        <v>31.100088966973207</v>
      </c>
      <c r="K153" s="43">
        <f>'Tabl. 7.'!K153*100/'Tabl. 7.'!B153</f>
        <v>24.011380860601662</v>
      </c>
      <c r="L153" s="314"/>
    </row>
    <row r="154" spans="1:12">
      <c r="A154" s="369" t="s">
        <v>354</v>
      </c>
      <c r="B154" s="137">
        <f t="shared" si="2"/>
        <v>100</v>
      </c>
      <c r="C154" s="42">
        <f>'Tabl. 7.'!C154*100/'Tabl. 7.'!B154</f>
        <v>52.216502728356332</v>
      </c>
      <c r="D154" s="42">
        <f>'Tabl. 7.'!D154*100/'Tabl. 7.'!B154</f>
        <v>0.52656571621999804</v>
      </c>
      <c r="E154" s="42">
        <f>'Tabl. 7.'!E154*100/'Tabl. 7.'!B154</f>
        <v>15.201414409338836</v>
      </c>
      <c r="F154" s="42">
        <f>'Tabl. 7.'!F154*100/'Tabl. 7.'!B154</f>
        <v>27.768127872982557</v>
      </c>
      <c r="G154" s="42">
        <f>'Tabl. 7.'!G154*100/'Tabl. 7.'!B154</f>
        <v>9.216370021477152</v>
      </c>
      <c r="H154" s="42">
        <f>'Tabl. 7.'!H154*100/'Tabl. 7.'!B154</f>
        <v>3.4922013669585374</v>
      </c>
      <c r="I154" s="42">
        <f>'Tabl. 7.'!I154*100/'Tabl. 7.'!B154</f>
        <v>5.2096694893096194</v>
      </c>
      <c r="J154" s="42">
        <f>'Tabl. 7.'!J154*100/'Tabl. 7.'!B154</f>
        <v>20.015369398661111</v>
      </c>
      <c r="K154" s="43">
        <f>'Tabl. 7.'!K154*100/'Tabl. 7.'!B154</f>
        <v>18.136887340080929</v>
      </c>
      <c r="L154" s="314"/>
    </row>
    <row r="155" spans="1:12">
      <c r="A155" s="369" t="s">
        <v>355</v>
      </c>
      <c r="B155" s="137">
        <f t="shared" si="2"/>
        <v>100</v>
      </c>
      <c r="C155" s="42">
        <f>'Tabl. 7.'!C155*100/'Tabl. 7.'!B155</f>
        <v>24.328966339471911</v>
      </c>
      <c r="D155" s="42">
        <f>'Tabl. 7.'!D155*100/'Tabl. 7.'!B155</f>
        <v>1.0430401959778844E-2</v>
      </c>
      <c r="E155" s="42">
        <f>'Tabl. 7.'!E155*100/'Tabl. 7.'!B155</f>
        <v>6.8421437902988709</v>
      </c>
      <c r="F155" s="42">
        <f>'Tabl. 7.'!F155*100/'Tabl. 7.'!B155</f>
        <v>35.217073755186654</v>
      </c>
      <c r="G155" s="42">
        <f>'Tabl. 7.'!G155*100/'Tabl. 7.'!B155</f>
        <v>14.032669190214779</v>
      </c>
      <c r="H155" s="42">
        <f>'Tabl. 7.'!H155*100/'Tabl. 7.'!B155</f>
        <v>4.8171709766471693</v>
      </c>
      <c r="I155" s="32" t="s">
        <v>38</v>
      </c>
      <c r="J155" s="42">
        <f>'Tabl. 7.'!J155*100/'Tabl. 7.'!B155</f>
        <v>40.453959905341428</v>
      </c>
      <c r="K155" s="43">
        <f>'Tabl. 7.'!K155*100/'Tabl. 7.'!B155</f>
        <v>21.509293065830978</v>
      </c>
      <c r="L155" s="314"/>
    </row>
    <row r="156" spans="1:12" s="20" customFormat="1">
      <c r="A156" s="128" t="s">
        <v>112</v>
      </c>
      <c r="B156" s="137"/>
      <c r="C156" s="42"/>
      <c r="D156" s="42"/>
      <c r="E156" s="42"/>
      <c r="F156" s="42"/>
      <c r="G156" s="42"/>
      <c r="H156" s="42"/>
      <c r="I156" s="42"/>
      <c r="J156" s="42"/>
      <c r="K156" s="43"/>
      <c r="L156" s="314"/>
    </row>
    <row r="157" spans="1:12">
      <c r="A157" s="131" t="s">
        <v>229</v>
      </c>
      <c r="B157" s="139">
        <f t="shared" si="2"/>
        <v>100</v>
      </c>
      <c r="C157" s="46">
        <f>'Tabl. 7.'!C157*100/'Tabl. 7.'!B157</f>
        <v>43.599196916120519</v>
      </c>
      <c r="D157" s="46">
        <f>'Tabl. 7.'!D157*100/'Tabl. 7.'!B157</f>
        <v>0.56597280292146157</v>
      </c>
      <c r="E157" s="46">
        <f>'Tabl. 7.'!E157*100/'Tabl. 7.'!B157</f>
        <v>14.520228547648312</v>
      </c>
      <c r="F157" s="46">
        <f>'Tabl. 7.'!F157*100/'Tabl. 7.'!B157</f>
        <v>22.078656811125942</v>
      </c>
      <c r="G157" s="46">
        <f>'Tabl. 7.'!G157*100/'Tabl. 7.'!B157</f>
        <v>11.317727640279298</v>
      </c>
      <c r="H157" s="46">
        <f>'Tabl. 7.'!H157*100/'Tabl. 7.'!B157</f>
        <v>3.6531318371103452</v>
      </c>
      <c r="I157" s="46">
        <f>'Tabl. 7.'!I157*100/'Tabl. 7.'!B157</f>
        <v>0.6698953811357794</v>
      </c>
      <c r="J157" s="46">
        <f>'Tabl. 7.'!J157*100/'Tabl. 7.'!B157</f>
        <v>34.322146272753542</v>
      </c>
      <c r="K157" s="47">
        <f>'Tabl. 7.'!K157*100/'Tabl. 7.'!B157</f>
        <v>22.749983876009008</v>
      </c>
      <c r="L157" s="314"/>
    </row>
    <row r="158" spans="1:12">
      <c r="A158" s="130" t="s">
        <v>230</v>
      </c>
      <c r="B158" s="139">
        <f t="shared" si="2"/>
        <v>100.00000000000001</v>
      </c>
      <c r="C158" s="46">
        <f>'Tabl. 7.'!C158*100/'Tabl. 7.'!B158</f>
        <v>47.909274145875948</v>
      </c>
      <c r="D158" s="46">
        <f>'Tabl. 7.'!D158*100/'Tabl. 7.'!B158</f>
        <v>0.36936078248669851</v>
      </c>
      <c r="E158" s="46">
        <f>'Tabl. 7.'!E158*100/'Tabl. 7.'!B158</f>
        <v>17.544248481588326</v>
      </c>
      <c r="F158" s="46">
        <f>'Tabl. 7.'!F158*100/'Tabl. 7.'!B158</f>
        <v>20.737971416323056</v>
      </c>
      <c r="G158" s="46">
        <f>'Tabl. 7.'!G158*100/'Tabl. 7.'!B158</f>
        <v>11.41172558414128</v>
      </c>
      <c r="H158" s="46">
        <f>'Tabl. 7.'!H158*100/'Tabl. 7.'!B158</f>
        <v>3.2120508092448086</v>
      </c>
      <c r="I158" s="46">
        <f>'Tabl. 7.'!I158*100/'Tabl. 7.'!B158</f>
        <v>0.18131197846226102</v>
      </c>
      <c r="J158" s="46">
        <f>'Tabl. 7.'!J158*100/'Tabl. 7.'!B158</f>
        <v>31.352754437801014</v>
      </c>
      <c r="K158" s="47">
        <f>'Tabl. 7.'!K158*100/'Tabl. 7.'!B158</f>
        <v>22.608558820765893</v>
      </c>
      <c r="L158" s="314"/>
    </row>
    <row r="159" spans="1:12">
      <c r="A159" s="195" t="s">
        <v>231</v>
      </c>
      <c r="B159" s="137"/>
      <c r="C159" s="42"/>
      <c r="D159" s="42"/>
      <c r="E159" s="42"/>
      <c r="F159" s="42"/>
      <c r="G159" s="42"/>
      <c r="H159" s="42"/>
      <c r="I159" s="32"/>
      <c r="J159" s="42"/>
      <c r="K159" s="43"/>
      <c r="L159" s="314"/>
    </row>
    <row r="160" spans="1:12">
      <c r="A160" s="134" t="s">
        <v>237</v>
      </c>
      <c r="B160" s="137"/>
      <c r="C160" s="42"/>
      <c r="D160" s="42"/>
      <c r="E160" s="42"/>
      <c r="F160" s="42"/>
      <c r="G160" s="42"/>
      <c r="H160" s="42"/>
      <c r="I160" s="42"/>
      <c r="J160" s="42"/>
      <c r="K160" s="43"/>
      <c r="L160" s="314"/>
    </row>
    <row r="161" spans="1:12">
      <c r="A161" s="369" t="s">
        <v>356</v>
      </c>
      <c r="B161" s="137">
        <f t="shared" si="2"/>
        <v>100</v>
      </c>
      <c r="C161" s="42">
        <f>'Tabl. 7.'!C161*100/'Tabl. 7.'!B161</f>
        <v>52.791575690260458</v>
      </c>
      <c r="D161" s="42">
        <f>'Tabl. 7.'!D161*100/'Tabl. 7.'!B161</f>
        <v>0.7368420458749676</v>
      </c>
      <c r="E161" s="42">
        <f>'Tabl. 7.'!E161*100/'Tabl. 7.'!B161</f>
        <v>21.253520699217663</v>
      </c>
      <c r="F161" s="42">
        <f>'Tabl. 7.'!F161*100/'Tabl. 7.'!B161</f>
        <v>22.072735094691573</v>
      </c>
      <c r="G161" s="42">
        <f>'Tabl. 7.'!G161*100/'Tabl. 7.'!B161</f>
        <v>9.7750053047222085</v>
      </c>
      <c r="H161" s="42">
        <f>'Tabl. 7.'!H161*100/'Tabl. 7.'!B161</f>
        <v>3.1443569336446</v>
      </c>
      <c r="I161" s="32" t="s">
        <v>38</v>
      </c>
      <c r="J161" s="42">
        <f>'Tabl. 7.'!J161*100/'Tabl. 7.'!B161</f>
        <v>25.135689215047968</v>
      </c>
      <c r="K161" s="43">
        <f>'Tabl. 7.'!K161*100/'Tabl. 7.'!B161</f>
        <v>20.987165816778113</v>
      </c>
      <c r="L161" s="314"/>
    </row>
    <row r="162" spans="1:12">
      <c r="A162" s="195" t="s">
        <v>46</v>
      </c>
      <c r="B162" s="137"/>
      <c r="C162" s="42"/>
      <c r="D162" s="42"/>
      <c r="E162" s="42"/>
      <c r="F162" s="42"/>
      <c r="G162" s="42"/>
      <c r="H162" s="42"/>
      <c r="I162" s="42"/>
      <c r="J162" s="42"/>
      <c r="K162" s="43"/>
      <c r="L162" s="314"/>
    </row>
    <row r="163" spans="1:12">
      <c r="A163" s="134" t="s">
        <v>48</v>
      </c>
      <c r="B163" s="137"/>
      <c r="C163" s="42"/>
      <c r="D163" s="42"/>
      <c r="E163" s="42"/>
      <c r="F163" s="42"/>
      <c r="G163" s="42"/>
      <c r="H163" s="42"/>
      <c r="I163" s="42"/>
      <c r="J163" s="42"/>
      <c r="K163" s="43"/>
      <c r="L163" s="314"/>
    </row>
    <row r="164" spans="1:12">
      <c r="A164" s="370" t="s">
        <v>357</v>
      </c>
      <c r="B164" s="137">
        <f t="shared" si="2"/>
        <v>99.999999999999986</v>
      </c>
      <c r="C164" s="42">
        <f>'Tabl. 7.'!C164*100/'Tabl. 7.'!B164</f>
        <v>53.843758305131161</v>
      </c>
      <c r="D164" s="42">
        <f>'Tabl. 7.'!D164*100/'Tabl. 7.'!B164</f>
        <v>1.0491561725455947E-2</v>
      </c>
      <c r="E164" s="42">
        <f>'Tabl. 7.'!E164*100/'Tabl. 7.'!B164</f>
        <v>12.489792892937839</v>
      </c>
      <c r="F164" s="42">
        <f>'Tabl. 7.'!F164*100/'Tabl. 7.'!B164</f>
        <v>19.773158742385423</v>
      </c>
      <c r="G164" s="42">
        <f>'Tabl. 7.'!G164*100/'Tabl. 7.'!B164</f>
        <v>9.565192800696801</v>
      </c>
      <c r="H164" s="42">
        <f>'Tabl. 7.'!H164*100/'Tabl. 7.'!B164</f>
        <v>4.2454717074821318</v>
      </c>
      <c r="I164" s="32" t="s">
        <v>38</v>
      </c>
      <c r="J164" s="42">
        <f>'Tabl. 7.'!J164*100/'Tabl. 7.'!B164</f>
        <v>26.383082952483409</v>
      </c>
      <c r="K164" s="43">
        <f>'Tabl. 7.'!K164*100/'Tabl. 7.'!B164</f>
        <v>22.84485485035334</v>
      </c>
      <c r="L164" s="314"/>
    </row>
    <row r="165" spans="1:12">
      <c r="A165" s="370" t="s">
        <v>358</v>
      </c>
      <c r="B165" s="137">
        <f t="shared" si="2"/>
        <v>100</v>
      </c>
      <c r="C165" s="42">
        <f>'Tabl. 7.'!C165*100/'Tabl. 7.'!B165</f>
        <v>38.306997048619145</v>
      </c>
      <c r="D165" s="42">
        <f>'Tabl. 7.'!D165*100/'Tabl. 7.'!B165</f>
        <v>-8.841451527544758E-3</v>
      </c>
      <c r="E165" s="42">
        <f>'Tabl. 7.'!E165*100/'Tabl. 7.'!B165</f>
        <v>15.062360756985852</v>
      </c>
      <c r="F165" s="42">
        <f>'Tabl. 7.'!F165*100/'Tabl. 7.'!B165</f>
        <v>17.997217300584595</v>
      </c>
      <c r="G165" s="42">
        <f>'Tabl. 7.'!G165*100/'Tabl. 7.'!B165</f>
        <v>13.24210367273818</v>
      </c>
      <c r="H165" s="42">
        <f>'Tabl. 7.'!H165*100/'Tabl. 7.'!B165</f>
        <v>2.2314961268710549</v>
      </c>
      <c r="I165" s="42">
        <f>'Tabl. 7.'!I165*100/'Tabl. 7.'!B165</f>
        <v>1.2231927558681288</v>
      </c>
      <c r="J165" s="42">
        <f>'Tabl. 7.'!J165*100/'Tabl. 7.'!B165</f>
        <v>43.695785650796267</v>
      </c>
      <c r="K165" s="43">
        <f>'Tabl. 7.'!K165*100/'Tabl. 7.'!B165</f>
        <v>26.050327920625211</v>
      </c>
      <c r="L165" s="314"/>
    </row>
    <row r="166" spans="1:12">
      <c r="A166" s="370" t="s">
        <v>359</v>
      </c>
      <c r="B166" s="137">
        <f t="shared" si="2"/>
        <v>100.00000000000001</v>
      </c>
      <c r="C166" s="42">
        <f>'Tabl. 7.'!C166*100/'Tabl. 7.'!B166</f>
        <v>36.147007625868078</v>
      </c>
      <c r="D166" s="42">
        <f>'Tabl. 7.'!D166*100/'Tabl. 7.'!B166</f>
        <v>-9.6596976255447053E-2</v>
      </c>
      <c r="E166" s="42">
        <f>'Tabl. 7.'!E166*100/'Tabl. 7.'!B166</f>
        <v>10.490256330415397</v>
      </c>
      <c r="F166" s="42">
        <f>'Tabl. 7.'!F166*100/'Tabl. 7.'!B166</f>
        <v>20.220941157317231</v>
      </c>
      <c r="G166" s="42">
        <f>'Tabl. 7.'!G166*100/'Tabl. 7.'!B166</f>
        <v>15.7805796862894</v>
      </c>
      <c r="H166" s="42">
        <f>'Tabl. 7.'!H166*100/'Tabl. 7.'!B166</f>
        <v>3.6142428834420239</v>
      </c>
      <c r="I166" s="42">
        <f>'Tabl. 7.'!I166*100/'Tabl. 7.'!B166</f>
        <v>0.10773058786567717</v>
      </c>
      <c r="J166" s="42">
        <f>'Tabl. 7.'!J166*100/'Tabl. 7.'!B166</f>
        <v>43.632051216814702</v>
      </c>
      <c r="K166" s="43">
        <f>'Tabl. 7.'!K166*100/'Tabl. 7.'!B166</f>
        <v>23.897088731619196</v>
      </c>
      <c r="L166" s="314"/>
    </row>
    <row r="167" spans="1:12">
      <c r="A167" s="370" t="s">
        <v>360</v>
      </c>
      <c r="B167" s="137">
        <f t="shared" si="2"/>
        <v>100</v>
      </c>
      <c r="C167" s="42">
        <f>'Tabl. 7.'!C167*100/'Tabl. 7.'!B167</f>
        <v>46.346726944177625</v>
      </c>
      <c r="D167" s="42">
        <f>'Tabl. 7.'!D167*100/'Tabl. 7.'!B167</f>
        <v>2.2429303985246937E-2</v>
      </c>
      <c r="E167" s="42">
        <f>'Tabl. 7.'!E167*100/'Tabl. 7.'!B167</f>
        <v>19.780391824908342</v>
      </c>
      <c r="F167" s="42">
        <f>'Tabl. 7.'!F167*100/'Tabl. 7.'!B167</f>
        <v>18.778423962014781</v>
      </c>
      <c r="G167" s="42">
        <f>'Tabl. 7.'!G167*100/'Tabl. 7.'!B167</f>
        <v>13.503966394719875</v>
      </c>
      <c r="H167" s="42">
        <f>'Tabl. 7.'!H167*100/'Tabl. 7.'!B167</f>
        <v>2.8502695632432524</v>
      </c>
      <c r="I167" s="32" t="s">
        <v>38</v>
      </c>
      <c r="J167" s="42">
        <f>'Tabl. 7.'!J167*100/'Tabl. 7.'!B167</f>
        <v>34.87484909380759</v>
      </c>
      <c r="K167" s="43">
        <f>'Tabl. 7.'!K167*100/'Tabl. 7.'!B167</f>
        <v>24.893207749876961</v>
      </c>
      <c r="L167" s="314"/>
    </row>
    <row r="168" spans="1:12" s="62" customFormat="1">
      <c r="A168" s="130" t="s">
        <v>232</v>
      </c>
      <c r="B168" s="139">
        <f t="shared" si="2"/>
        <v>100</v>
      </c>
      <c r="C168" s="46">
        <f>'Tabl. 7.'!C168*100/'Tabl. 7.'!B168</f>
        <v>54.115378732331955</v>
      </c>
      <c r="D168" s="46">
        <f>'Tabl. 7.'!D168*100/'Tabl. 7.'!B168</f>
        <v>0.69413542313878507</v>
      </c>
      <c r="E168" s="46">
        <f>'Tabl. 7.'!E168*100/'Tabl. 7.'!B168</f>
        <v>12.982121217814193</v>
      </c>
      <c r="F168" s="46">
        <f>'Tabl. 7.'!F168*100/'Tabl. 7.'!B168</f>
        <v>17.058006535684047</v>
      </c>
      <c r="G168" s="46">
        <f>'Tabl. 7.'!G168*100/'Tabl. 7.'!B168</f>
        <v>9.1570839085991196</v>
      </c>
      <c r="H168" s="46">
        <f>'Tabl. 7.'!H168*100/'Tabl. 7.'!B168</f>
        <v>3.0645297747917826</v>
      </c>
      <c r="I168" s="46">
        <f>'Tabl. 7.'!I168*100/'Tabl. 7.'!B168</f>
        <v>0.50578409119706946</v>
      </c>
      <c r="J168" s="46">
        <f>'Tabl. 7.'!J168*100/'Tabl. 7.'!B168</f>
        <v>28.826614731983998</v>
      </c>
      <c r="K168" s="47">
        <f>'Tabl. 7.'!K168*100/'Tabl. 7.'!B168</f>
        <v>19.851170279688528</v>
      </c>
      <c r="L168" s="314"/>
    </row>
    <row r="169" spans="1:12" s="62" customFormat="1">
      <c r="A169" s="195" t="s">
        <v>174</v>
      </c>
      <c r="B169" s="137"/>
      <c r="C169" s="42"/>
      <c r="D169" s="42"/>
      <c r="E169" s="42"/>
      <c r="F169" s="42"/>
      <c r="G169" s="42"/>
      <c r="H169" s="42"/>
      <c r="I169" s="42"/>
      <c r="J169" s="42"/>
      <c r="K169" s="43"/>
      <c r="L169" s="314"/>
    </row>
    <row r="170" spans="1:12" s="20" customFormat="1">
      <c r="A170" s="134" t="s">
        <v>49</v>
      </c>
      <c r="B170" s="137"/>
      <c r="C170" s="42"/>
      <c r="D170" s="42"/>
      <c r="E170" s="42"/>
      <c r="F170" s="42"/>
      <c r="G170" s="42"/>
      <c r="H170" s="42"/>
      <c r="I170" s="42"/>
      <c r="J170" s="42"/>
      <c r="K170" s="43"/>
      <c r="L170" s="314"/>
    </row>
    <row r="171" spans="1:12">
      <c r="A171" s="370" t="s">
        <v>361</v>
      </c>
      <c r="B171" s="137">
        <f t="shared" si="2"/>
        <v>100</v>
      </c>
      <c r="C171" s="42">
        <f>'Tabl. 7.'!C171*100/'Tabl. 7.'!B171</f>
        <v>63.350038451492061</v>
      </c>
      <c r="D171" s="42">
        <f>'Tabl. 7.'!D171*100/'Tabl. 7.'!B171</f>
        <v>2.5225211823421962</v>
      </c>
      <c r="E171" s="42">
        <f>'Tabl. 7.'!E171*100/'Tabl. 7.'!B171</f>
        <v>21.780621186241266</v>
      </c>
      <c r="F171" s="42">
        <f>'Tabl. 7.'!F171*100/'Tabl. 7.'!B171</f>
        <v>14.004997187212316</v>
      </c>
      <c r="G171" s="42">
        <f>'Tabl. 7.'!G171*100/'Tabl. 7.'!B171</f>
        <v>9.5744170836535982</v>
      </c>
      <c r="H171" s="42">
        <f>'Tabl. 7.'!H171*100/'Tabl. 7.'!B171</f>
        <v>2.4033001920312431</v>
      </c>
      <c r="I171" s="42">
        <f>'Tabl. 7.'!I171*100/'Tabl. 7.'!B171</f>
        <v>0.23202041085229949</v>
      </c>
      <c r="J171" s="42">
        <f>'Tabl. 7.'!J171*100/'Tabl. 7.'!B171</f>
        <v>22.644964361295624</v>
      </c>
      <c r="K171" s="43">
        <f>'Tabl. 7.'!K171*100/'Tabl. 7.'!B171</f>
        <v>21.682516724769311</v>
      </c>
      <c r="L171" s="314"/>
    </row>
    <row r="172" spans="1:12">
      <c r="A172" s="370" t="s">
        <v>362</v>
      </c>
      <c r="B172" s="137">
        <f t="shared" si="2"/>
        <v>100</v>
      </c>
      <c r="C172" s="42">
        <f>'Tabl. 7.'!C172*100/'Tabl. 7.'!B172</f>
        <v>52.594183841296342</v>
      </c>
      <c r="D172" s="42">
        <f>'Tabl. 7.'!D172*100/'Tabl. 7.'!B172</f>
        <v>0.56663395188937782</v>
      </c>
      <c r="E172" s="42">
        <f>'Tabl. 7.'!E172*100/'Tabl. 7.'!B172</f>
        <v>19.783155781619456</v>
      </c>
      <c r="F172" s="42">
        <f>'Tabl. 7.'!F172*100/'Tabl. 7.'!B172</f>
        <v>17.849966704995197</v>
      </c>
      <c r="G172" s="42">
        <f>'Tabl. 7.'!G172*100/'Tabl. 7.'!B172</f>
        <v>11.008203545655128</v>
      </c>
      <c r="H172" s="42">
        <f>'Tabl. 7.'!H172*100/'Tabl. 7.'!B172</f>
        <v>2.5537571909983714</v>
      </c>
      <c r="I172" s="32" t="s">
        <v>38</v>
      </c>
      <c r="J172" s="42">
        <f>'Tabl. 7.'!J172*100/'Tabl. 7.'!B172</f>
        <v>29.555849453708468</v>
      </c>
      <c r="K172" s="43">
        <f>'Tabl. 7.'!K172*100/'Tabl. 7.'!B172</f>
        <v>21.297310798385936</v>
      </c>
      <c r="L172" s="314"/>
    </row>
    <row r="173" spans="1:12" s="20" customFormat="1">
      <c r="A173" s="195" t="s">
        <v>46</v>
      </c>
      <c r="B173" s="137"/>
      <c r="C173" s="42"/>
      <c r="D173" s="42"/>
      <c r="E173" s="42"/>
      <c r="F173" s="42"/>
      <c r="G173" s="42"/>
      <c r="H173" s="42"/>
      <c r="I173" s="42"/>
      <c r="J173" s="42"/>
      <c r="K173" s="43"/>
      <c r="L173" s="314"/>
    </row>
    <row r="174" spans="1:12">
      <c r="A174" s="134" t="s">
        <v>48</v>
      </c>
      <c r="B174" s="137"/>
      <c r="C174" s="42"/>
      <c r="D174" s="42"/>
      <c r="E174" s="42"/>
      <c r="F174" s="42"/>
      <c r="G174" s="42"/>
      <c r="H174" s="42"/>
      <c r="I174" s="42"/>
      <c r="J174" s="42"/>
      <c r="K174" s="43"/>
      <c r="L174" s="314"/>
    </row>
    <row r="175" spans="1:12">
      <c r="A175" s="370" t="s">
        <v>363</v>
      </c>
      <c r="B175" s="137">
        <f t="shared" si="2"/>
        <v>100</v>
      </c>
      <c r="C175" s="42">
        <f>'Tabl. 7.'!C175*100/'Tabl. 7.'!B175</f>
        <v>30.569392170020951</v>
      </c>
      <c r="D175" s="42">
        <f>'Tabl. 7.'!D175*100/'Tabl. 7.'!B175</f>
        <v>4.3307013026779716E-2</v>
      </c>
      <c r="E175" s="42">
        <f>'Tabl. 7.'!E175*100/'Tabl. 7.'!B175</f>
        <v>8.7587045799064249</v>
      </c>
      <c r="F175" s="42">
        <f>'Tabl. 7.'!F175*100/'Tabl. 7.'!B175</f>
        <v>25.75323511131856</v>
      </c>
      <c r="G175" s="42">
        <f>'Tabl. 7.'!G175*100/'Tabl. 7.'!B175</f>
        <v>12.025397483391524</v>
      </c>
      <c r="H175" s="42">
        <f>'Tabl. 7.'!H175*100/'Tabl. 7.'!B175</f>
        <v>4.1359857191872562</v>
      </c>
      <c r="I175" s="32" t="s">
        <v>38</v>
      </c>
      <c r="J175" s="42">
        <f>'Tabl. 7.'!J175*100/'Tabl. 7.'!B175</f>
        <v>43.6773727186605</v>
      </c>
      <c r="K175" s="43">
        <f>'Tabl. 7.'!K175*100/'Tabl. 7.'!B175</f>
        <v>21.064062531068572</v>
      </c>
      <c r="L175" s="314"/>
    </row>
    <row r="176" spans="1:12">
      <c r="A176" s="370" t="s">
        <v>364</v>
      </c>
      <c r="B176" s="137">
        <f t="shared" si="2"/>
        <v>100</v>
      </c>
      <c r="C176" s="42">
        <f>'Tabl. 7.'!C176*100/'Tabl. 7.'!B176</f>
        <v>32.234176120139111</v>
      </c>
      <c r="D176" s="42">
        <f>'Tabl. 7.'!D176*100/'Tabl. 7.'!B176</f>
        <v>0.36040262837886816</v>
      </c>
      <c r="E176" s="42">
        <f>'Tabl. 7.'!E176*100/'Tabl. 7.'!B176</f>
        <v>10.412262651677691</v>
      </c>
      <c r="F176" s="42">
        <f>'Tabl. 7.'!F176*100/'Tabl. 7.'!B176</f>
        <v>17.332052192968124</v>
      </c>
      <c r="G176" s="42">
        <f>'Tabl. 7.'!G176*100/'Tabl. 7.'!B176</f>
        <v>11.45579687631621</v>
      </c>
      <c r="H176" s="42">
        <f>'Tabl. 7.'!H176*100/'Tabl. 7.'!B176</f>
        <v>3.5867503388057442</v>
      </c>
      <c r="I176" s="42">
        <f>'Tabl. 7.'!I176*100/'Tabl. 7.'!B176</f>
        <v>7.2496283808271417E-2</v>
      </c>
      <c r="J176" s="42">
        <f>'Tabl. 7.'!J176*100/'Tabl. 7.'!B176</f>
        <v>50.433771686892769</v>
      </c>
      <c r="K176" s="43">
        <f>'Tabl. 7.'!K176*100/'Tabl. 7.'!B176</f>
        <v>26.982021334038855</v>
      </c>
      <c r="L176" s="314"/>
    </row>
    <row r="177" spans="1:12" s="20" customFormat="1">
      <c r="A177" s="370" t="s">
        <v>365</v>
      </c>
      <c r="B177" s="137">
        <f t="shared" si="2"/>
        <v>100</v>
      </c>
      <c r="C177" s="42">
        <f>'Tabl. 7.'!C177*100/'Tabl. 7.'!B177</f>
        <v>72.841382818675243</v>
      </c>
      <c r="D177" s="42">
        <f>'Tabl. 7.'!D177*100/'Tabl. 7.'!B177</f>
        <v>2.4884627295645268E-2</v>
      </c>
      <c r="E177" s="42">
        <f>'Tabl. 7.'!E177*100/'Tabl. 7.'!B177</f>
        <v>4.6136164484795712</v>
      </c>
      <c r="F177" s="42">
        <f>'Tabl. 7.'!F177*100/'Tabl. 7.'!B177</f>
        <v>15.092493548152175</v>
      </c>
      <c r="G177" s="42">
        <f>'Tabl. 7.'!G177*100/'Tabl. 7.'!B177</f>
        <v>4.7560376019591635</v>
      </c>
      <c r="H177" s="42">
        <f>'Tabl. 7.'!H177*100/'Tabl. 7.'!B177</f>
        <v>0.86619907932406204</v>
      </c>
      <c r="I177" s="42">
        <f>'Tabl. 7.'!I177*100/'Tabl. 7.'!B177</f>
        <v>1.3943498593383488</v>
      </c>
      <c r="J177" s="42">
        <f>'Tabl. 7.'!J177*100/'Tabl. 7.'!B177</f>
        <v>12.066123633172586</v>
      </c>
      <c r="K177" s="43">
        <f>'Tabl. 7.'!K177*100/'Tabl. 7.'!B177</f>
        <v>10.655825200143124</v>
      </c>
      <c r="L177" s="314"/>
    </row>
    <row r="178" spans="1:12">
      <c r="A178" s="370" t="s">
        <v>366</v>
      </c>
      <c r="B178" s="137">
        <f t="shared" si="2"/>
        <v>100</v>
      </c>
      <c r="C178" s="42">
        <f>'Tabl. 7.'!C178*100/'Tabl. 7.'!B178</f>
        <v>25.573042914934998</v>
      </c>
      <c r="D178" s="42">
        <f>'Tabl. 7.'!D178*100/'Tabl. 7.'!B178</f>
        <v>1.349756932212052E-2</v>
      </c>
      <c r="E178" s="42">
        <f>'Tabl. 7.'!E178*100/'Tabl. 7.'!B178</f>
        <v>9.3622889213232519</v>
      </c>
      <c r="F178" s="42">
        <f>'Tabl. 7.'!F178*100/'Tabl. 7.'!B178</f>
        <v>18.746789637571407</v>
      </c>
      <c r="G178" s="42">
        <f>'Tabl. 7.'!G178*100/'Tabl. 7.'!B178</f>
        <v>13.919433180779514</v>
      </c>
      <c r="H178" s="42">
        <f>'Tabl. 7.'!H178*100/'Tabl. 7.'!B178</f>
        <v>3.1157753171778495</v>
      </c>
      <c r="I178" s="32" t="s">
        <v>38</v>
      </c>
      <c r="J178" s="42">
        <f>'Tabl. 7.'!J178*100/'Tabl. 7.'!B178</f>
        <v>55.680167447493602</v>
      </c>
      <c r="K178" s="43">
        <f>'Tabl. 7.'!K178*100/'Tabl. 7.'!B178</f>
        <v>30.97025487731694</v>
      </c>
      <c r="L178" s="314"/>
    </row>
    <row r="179" spans="1:12">
      <c r="A179" s="370" t="s">
        <v>367</v>
      </c>
      <c r="B179" s="137">
        <f t="shared" si="2"/>
        <v>100</v>
      </c>
      <c r="C179" s="42">
        <f>'Tabl. 7.'!C179*100/'Tabl. 7.'!B179</f>
        <v>33.751893936135701</v>
      </c>
      <c r="D179" s="42">
        <f>'Tabl. 7.'!D179*100/'Tabl. 7.'!B179</f>
        <v>0.27733788664989439</v>
      </c>
      <c r="E179" s="42">
        <f>'Tabl. 7.'!E179*100/'Tabl. 7.'!B179</f>
        <v>10.842289818998731</v>
      </c>
      <c r="F179" s="42">
        <f>'Tabl. 7.'!F179*100/'Tabl. 7.'!B179</f>
        <v>18.237414474859701</v>
      </c>
      <c r="G179" s="42">
        <f>'Tabl. 7.'!G179*100/'Tabl. 7.'!B179</f>
        <v>11.161844890254574</v>
      </c>
      <c r="H179" s="42">
        <f>'Tabl. 7.'!H179*100/'Tabl. 7.'!B179</f>
        <v>4.953538847633296</v>
      </c>
      <c r="I179" s="32" t="s">
        <v>38</v>
      </c>
      <c r="J179" s="42">
        <f>'Tabl. 7.'!J179*100/'Tabl. 7.'!B179</f>
        <v>48.010691589004601</v>
      </c>
      <c r="K179" s="43">
        <f>'Tabl. 7.'!K179*100/'Tabl. 7.'!B179</f>
        <v>26.740489528685131</v>
      </c>
      <c r="L179" s="314"/>
    </row>
    <row r="180" spans="1:12">
      <c r="A180" s="370" t="s">
        <v>368</v>
      </c>
      <c r="B180" s="137">
        <f t="shared" si="2"/>
        <v>100</v>
      </c>
      <c r="C180" s="42">
        <f>'Tabl. 7.'!C180*100/'Tabl. 7.'!B180</f>
        <v>66.434205936558101</v>
      </c>
      <c r="D180" s="42">
        <f>'Tabl. 7.'!D180*100/'Tabl. 7.'!B180</f>
        <v>9.2744736398632913E-2</v>
      </c>
      <c r="E180" s="42">
        <f>'Tabl. 7.'!E180*100/'Tabl. 7.'!B180</f>
        <v>9.9537182577143319</v>
      </c>
      <c r="F180" s="42">
        <f>'Tabl. 7.'!F180*100/'Tabl. 7.'!B180</f>
        <v>17.059188211451698</v>
      </c>
      <c r="G180" s="42">
        <f>'Tabl. 7.'!G180*100/'Tabl. 7.'!B180</f>
        <v>5.9412580473195575</v>
      </c>
      <c r="H180" s="42">
        <f>'Tabl. 7.'!H180*100/'Tabl. 7.'!B180</f>
        <v>6.2476332914123587</v>
      </c>
      <c r="I180" s="42">
        <f>'Tabl. 7.'!I180*100/'Tabl. 7.'!B180</f>
        <v>1.369140359915503</v>
      </c>
      <c r="J180" s="42">
        <f>'Tabl. 7.'!J180*100/'Tabl. 7.'!B180</f>
        <v>16.506605851990201</v>
      </c>
      <c r="K180" s="43">
        <f>'Tabl. 7.'!K180*100/'Tabl. 7.'!B180</f>
        <v>14.09184456455106</v>
      </c>
      <c r="L180" s="314"/>
    </row>
    <row r="181" spans="1:12">
      <c r="A181" s="130" t="s">
        <v>233</v>
      </c>
      <c r="B181" s="139">
        <f t="shared" si="2"/>
        <v>100</v>
      </c>
      <c r="C181" s="46">
        <f>'Tabl. 7.'!C181*100/'Tabl. 7.'!B181</f>
        <v>35.450720556714224</v>
      </c>
      <c r="D181" s="46">
        <f>'Tabl. 7.'!D181*100/'Tabl. 7.'!B181</f>
        <v>0.20859387184940159</v>
      </c>
      <c r="E181" s="46">
        <f>'Tabl. 7.'!E181*100/'Tabl. 7.'!B181</f>
        <v>9.189567371664765</v>
      </c>
      <c r="F181" s="46">
        <f>'Tabl. 7.'!F181*100/'Tabl. 7.'!B181</f>
        <v>33.438152468492611</v>
      </c>
      <c r="G181" s="46">
        <f>'Tabl. 7.'!G181*100/'Tabl. 7.'!B181</f>
        <v>10.80102201445443</v>
      </c>
      <c r="H181" s="46">
        <f>'Tabl. 7.'!H181*100/'Tabl. 7.'!B181</f>
        <v>4.1090099233972097</v>
      </c>
      <c r="I181" s="46">
        <f>'Tabl. 7.'!I181*100/'Tabl. 7.'!B181</f>
        <v>4.3407589127455513</v>
      </c>
      <c r="J181" s="46">
        <f>'Tabl. 7.'!J181*100/'Tabl. 7.'!B181</f>
        <v>31.111126974793173</v>
      </c>
      <c r="K181" s="47">
        <f>'Tabl. 7.'!K181*100/'Tabl. 7.'!B181</f>
        <v>17.919283511434614</v>
      </c>
      <c r="L181" s="314"/>
    </row>
    <row r="182" spans="1:12">
      <c r="A182" s="195" t="s">
        <v>174</v>
      </c>
      <c r="B182" s="137"/>
      <c r="C182" s="42"/>
      <c r="D182" s="42"/>
      <c r="E182" s="42"/>
      <c r="F182" s="42"/>
      <c r="G182" s="42"/>
      <c r="H182" s="42"/>
      <c r="I182" s="42"/>
      <c r="J182" s="42"/>
      <c r="K182" s="43"/>
      <c r="L182" s="314"/>
    </row>
    <row r="183" spans="1:12">
      <c r="A183" s="134" t="s">
        <v>49</v>
      </c>
      <c r="B183" s="137"/>
      <c r="C183" s="42"/>
      <c r="D183" s="42"/>
      <c r="E183" s="42"/>
      <c r="F183" s="42"/>
      <c r="G183" s="42"/>
      <c r="H183" s="42"/>
      <c r="I183" s="42"/>
      <c r="J183" s="42"/>
      <c r="K183" s="43"/>
      <c r="L183" s="314"/>
    </row>
    <row r="184" spans="1:12">
      <c r="A184" s="370" t="s">
        <v>378</v>
      </c>
      <c r="B184" s="137">
        <f t="shared" si="2"/>
        <v>100</v>
      </c>
      <c r="C184" s="42">
        <f>'Tabl. 7.'!C184*100/'Tabl. 7.'!B184</f>
        <v>28.537991987600574</v>
      </c>
      <c r="D184" s="42">
        <f>'Tabl. 7.'!D184*100/'Tabl. 7.'!B184</f>
        <v>0.33334857194951079</v>
      </c>
      <c r="E184" s="42">
        <f>'Tabl. 7.'!E184*100/'Tabl. 7.'!B184</f>
        <v>10.804956403901903</v>
      </c>
      <c r="F184" s="42">
        <f>'Tabl. 7.'!F184*100/'Tabl. 7.'!B184</f>
        <v>48.563470693874841</v>
      </c>
      <c r="G184" s="42">
        <f>'Tabl. 7.'!G184*100/'Tabl. 7.'!B184</f>
        <v>8.4893614839129796</v>
      </c>
      <c r="H184" s="42">
        <f>'Tabl. 7.'!H184*100/'Tabl. 7.'!B184</f>
        <v>4.2275541166544146</v>
      </c>
      <c r="I184" s="42">
        <f>'Tabl. 7.'!I184*100/'Tabl. 7.'!B184</f>
        <v>10.030554926820532</v>
      </c>
      <c r="J184" s="42">
        <f>'Tabl. 7.'!J184*100/'Tabl. 7.'!B184</f>
        <v>22.898537318524589</v>
      </c>
      <c r="K184" s="43">
        <f>'Tabl. 7.'!K184*100/'Tabl. 7.'!B184</f>
        <v>12.800689280103702</v>
      </c>
      <c r="L184" s="314"/>
    </row>
    <row r="185" spans="1:12">
      <c r="A185" s="370" t="s">
        <v>379</v>
      </c>
      <c r="B185" s="137">
        <f t="shared" si="2"/>
        <v>100</v>
      </c>
      <c r="C185" s="42">
        <f>'Tabl. 7.'!C185*100/'Tabl. 7.'!B185</f>
        <v>51.178451196160132</v>
      </c>
      <c r="D185" s="42">
        <f>'Tabl. 7.'!D185*100/'Tabl. 7.'!B185</f>
        <v>0.11254537376771699</v>
      </c>
      <c r="E185" s="42">
        <f>'Tabl. 7.'!E185*100/'Tabl. 7.'!B185</f>
        <v>7.1944302646296565</v>
      </c>
      <c r="F185" s="42">
        <f>'Tabl. 7.'!F185*100/'Tabl. 7.'!B185</f>
        <v>20.607435165922944</v>
      </c>
      <c r="G185" s="42">
        <f>'Tabl. 7.'!G185*100/'Tabl. 7.'!B185</f>
        <v>9.0372947695927337</v>
      </c>
      <c r="H185" s="42">
        <f>'Tabl. 7.'!H185*100/'Tabl. 7.'!B185</f>
        <v>3.8142859026166618</v>
      </c>
      <c r="I185" s="42">
        <f>'Tabl. 7.'!I185*100/'Tabl. 7.'!B185</f>
        <v>0.78703343328170439</v>
      </c>
      <c r="J185" s="42">
        <f>'Tabl. 7.'!J185*100/'Tabl. 7.'!B185</f>
        <v>28.214113637916928</v>
      </c>
      <c r="K185" s="43">
        <f>'Tabl. 7.'!K185*100/'Tabl. 7.'!B185</f>
        <v>16.685492224297498</v>
      </c>
      <c r="L185" s="314"/>
    </row>
    <row r="186" spans="1:12">
      <c r="A186" s="195" t="s">
        <v>46</v>
      </c>
      <c r="B186" s="137"/>
      <c r="C186" s="42"/>
      <c r="D186" s="42"/>
      <c r="E186" s="42"/>
      <c r="F186" s="42"/>
      <c r="G186" s="42"/>
      <c r="H186" s="42"/>
      <c r="I186" s="32"/>
      <c r="J186" s="42"/>
      <c r="K186" s="43"/>
      <c r="L186" s="314"/>
    </row>
    <row r="187" spans="1:12">
      <c r="A187" s="134" t="s">
        <v>48</v>
      </c>
      <c r="B187" s="137"/>
      <c r="C187" s="42"/>
      <c r="D187" s="42"/>
      <c r="E187" s="42"/>
      <c r="F187" s="42"/>
      <c r="G187" s="42"/>
      <c r="H187" s="42"/>
      <c r="I187" s="42"/>
      <c r="J187" s="42"/>
      <c r="K187" s="43"/>
      <c r="L187" s="314"/>
    </row>
    <row r="188" spans="1:12">
      <c r="A188" s="370" t="s">
        <v>380</v>
      </c>
      <c r="B188" s="137">
        <f t="shared" si="2"/>
        <v>100</v>
      </c>
      <c r="C188" s="42">
        <f>'Tabl. 7.'!C188*100/'Tabl. 7.'!B188</f>
        <v>34.293026720038661</v>
      </c>
      <c r="D188" s="42">
        <f>'Tabl. 7.'!D188*100/'Tabl. 7.'!B188</f>
        <v>1.3473472313507007E-2</v>
      </c>
      <c r="E188" s="42">
        <f>'Tabl. 7.'!E188*100/'Tabl. 7.'!B188</f>
        <v>7.4170979957017353</v>
      </c>
      <c r="F188" s="42">
        <f>'Tabl. 7.'!F188*100/'Tabl. 7.'!B188</f>
        <v>19.093091652045366</v>
      </c>
      <c r="G188" s="42">
        <f>'Tabl. 7.'!G188*100/'Tabl. 7.'!B188</f>
        <v>14.139349394887754</v>
      </c>
      <c r="H188" s="42">
        <f>'Tabl. 7.'!H188*100/'Tabl. 7.'!B188</f>
        <v>3.0103139443102842</v>
      </c>
      <c r="I188" s="32" t="s">
        <v>38</v>
      </c>
      <c r="J188" s="42">
        <f>'Tabl. 7.'!J188*100/'Tabl. 7.'!B188</f>
        <v>46.613881627915973</v>
      </c>
      <c r="K188" s="43">
        <f>'Tabl. 7.'!K188*100/'Tabl. 7.'!B188</f>
        <v>26.218126549762083</v>
      </c>
      <c r="L188" s="314"/>
    </row>
    <row r="189" spans="1:12" s="62" customFormat="1">
      <c r="A189" s="370" t="s">
        <v>381</v>
      </c>
      <c r="B189" s="137">
        <f t="shared" si="2"/>
        <v>100</v>
      </c>
      <c r="C189" s="42">
        <f>'Tabl. 7.'!C189*100/'Tabl. 7.'!B189</f>
        <v>32.645171308787837</v>
      </c>
      <c r="D189" s="42">
        <f>'Tabl. 7.'!D189*100/'Tabl. 7.'!B189</f>
        <v>0.27652224667794545</v>
      </c>
      <c r="E189" s="42">
        <f>'Tabl. 7.'!E189*100/'Tabl. 7.'!B189</f>
        <v>7.8639441286296616</v>
      </c>
      <c r="F189" s="42">
        <f>'Tabl. 7.'!F189*100/'Tabl. 7.'!B189</f>
        <v>26.737880105738434</v>
      </c>
      <c r="G189" s="42">
        <f>'Tabl. 7.'!G189*100/'Tabl. 7.'!B189</f>
        <v>15.033663905746847</v>
      </c>
      <c r="H189" s="42">
        <f>'Tabl. 7.'!H189*100/'Tabl. 7.'!B189</f>
        <v>2.9227397031108402</v>
      </c>
      <c r="I189" s="32" t="s">
        <v>38</v>
      </c>
      <c r="J189" s="42">
        <f>'Tabl. 7.'!J189*100/'Tabl. 7.'!B189</f>
        <v>40.616948585473722</v>
      </c>
      <c r="K189" s="43">
        <f>'Tabl. 7.'!K189*100/'Tabl. 7.'!B189</f>
        <v>23.818581710996021</v>
      </c>
      <c r="L189" s="314"/>
    </row>
    <row r="190" spans="1:12" s="62" customFormat="1">
      <c r="A190" s="370" t="s">
        <v>382</v>
      </c>
      <c r="B190" s="137">
        <f t="shared" si="2"/>
        <v>100</v>
      </c>
      <c r="C190" s="42">
        <f>'Tabl. 7.'!C190*100/'Tabl. 7.'!B190</f>
        <v>36.4673595327152</v>
      </c>
      <c r="D190" s="42">
        <f>'Tabl. 7.'!D190*100/'Tabl. 7.'!B190</f>
        <v>0.1097295264403345</v>
      </c>
      <c r="E190" s="42">
        <f>'Tabl. 7.'!E190*100/'Tabl. 7.'!B190</f>
        <v>8.9865700480062447</v>
      </c>
      <c r="F190" s="42">
        <f>'Tabl. 7.'!F190*100/'Tabl. 7.'!B190</f>
        <v>28.463714181874643</v>
      </c>
      <c r="G190" s="42">
        <f>'Tabl. 7.'!G190*100/'Tabl. 7.'!B190</f>
        <v>13.631549409126325</v>
      </c>
      <c r="H190" s="42">
        <f>'Tabl. 7.'!H190*100/'Tabl. 7.'!B190</f>
        <v>6.51568900115209</v>
      </c>
      <c r="I190" s="32" t="s">
        <v>38</v>
      </c>
      <c r="J190" s="42">
        <f>'Tabl. 7.'!J190*100/'Tabl. 7.'!B190</f>
        <v>35.068926285410157</v>
      </c>
      <c r="K190" s="43">
        <f>'Tabl. 7.'!K190*100/'Tabl. 7.'!B190</f>
        <v>21.305196221889133</v>
      </c>
      <c r="L190" s="314"/>
    </row>
    <row r="191" spans="1:12" s="20" customFormat="1">
      <c r="A191" s="370" t="s">
        <v>383</v>
      </c>
      <c r="B191" s="137">
        <f t="shared" si="2"/>
        <v>100</v>
      </c>
      <c r="C191" s="42">
        <f>'Tabl. 7.'!C191*100/'Tabl. 7.'!B191</f>
        <v>35.03014211732134</v>
      </c>
      <c r="D191" s="42">
        <f>'Tabl. 7.'!D191*100/'Tabl. 7.'!B191</f>
        <v>0.12034369951894314</v>
      </c>
      <c r="E191" s="42">
        <f>'Tabl. 7.'!E191*100/'Tabl. 7.'!B191</f>
        <v>9.0275404515643718</v>
      </c>
      <c r="F191" s="42">
        <f>'Tabl. 7.'!F191*100/'Tabl. 7.'!B191</f>
        <v>18.313830153491629</v>
      </c>
      <c r="G191" s="42">
        <f>'Tabl. 7.'!G191*100/'Tabl. 7.'!B191</f>
        <v>14.400945031690497</v>
      </c>
      <c r="H191" s="42">
        <f>'Tabl. 7.'!H191*100/'Tabl. 7.'!B191</f>
        <v>2.6029567377169616</v>
      </c>
      <c r="I191" s="32" t="s">
        <v>38</v>
      </c>
      <c r="J191" s="42">
        <f>'Tabl. 7.'!J191*100/'Tabl. 7.'!B191</f>
        <v>46.656027729187038</v>
      </c>
      <c r="K191" s="43">
        <f>'Tabl. 7.'!K191*100/'Tabl. 7.'!B191</f>
        <v>26.329669416765803</v>
      </c>
      <c r="L191" s="314"/>
    </row>
    <row r="192" spans="1:12">
      <c r="A192" s="130" t="s">
        <v>234</v>
      </c>
      <c r="B192" s="139">
        <f t="shared" si="2"/>
        <v>99.999999999999986</v>
      </c>
      <c r="C192" s="46">
        <f>'Tabl. 7.'!C192*100/'Tabl. 7.'!B192</f>
        <v>40.544557537772981</v>
      </c>
      <c r="D192" s="46">
        <f>'Tabl. 7.'!D192*100/'Tabl. 7.'!B192</f>
        <v>0.47502472598995465</v>
      </c>
      <c r="E192" s="46">
        <f>'Tabl. 7.'!E192*100/'Tabl. 7.'!B192</f>
        <v>14.082787673758622</v>
      </c>
      <c r="F192" s="46">
        <f>'Tabl. 7.'!F192*100/'Tabl. 7.'!B192</f>
        <v>22.413551746304488</v>
      </c>
      <c r="G192" s="46">
        <f>'Tabl. 7.'!G192*100/'Tabl. 7.'!B192</f>
        <v>11.965222456458285</v>
      </c>
      <c r="H192" s="46">
        <f>'Tabl. 7.'!H192*100/'Tabl. 7.'!B192</f>
        <v>3.2536231845145474</v>
      </c>
      <c r="I192" s="46">
        <f>'Tabl. 7.'!I192*100/'Tabl. 7.'!B192</f>
        <v>0.31720951590106417</v>
      </c>
      <c r="J192" s="46">
        <f>'Tabl. 7.'!J192*100/'Tabl. 7.'!B192</f>
        <v>37.04189071592252</v>
      </c>
      <c r="K192" s="47">
        <f>'Tabl. 7.'!K192*100/'Tabl. 7.'!B192</f>
        <v>23.663703180556851</v>
      </c>
      <c r="L192" s="314"/>
    </row>
    <row r="193" spans="1:12">
      <c r="A193" s="195" t="s">
        <v>228</v>
      </c>
      <c r="B193" s="137"/>
      <c r="C193" s="42"/>
      <c r="D193" s="42"/>
      <c r="E193" s="42"/>
      <c r="F193" s="42"/>
      <c r="G193" s="42"/>
      <c r="H193" s="42"/>
      <c r="I193" s="32"/>
      <c r="J193" s="42"/>
      <c r="K193" s="43"/>
      <c r="L193" s="314"/>
    </row>
    <row r="194" spans="1:12" s="20" customFormat="1">
      <c r="A194" s="134" t="s">
        <v>239</v>
      </c>
      <c r="B194" s="137"/>
      <c r="C194" s="42"/>
      <c r="D194" s="42"/>
      <c r="E194" s="42"/>
      <c r="F194" s="42"/>
      <c r="G194" s="42"/>
      <c r="H194" s="42"/>
      <c r="I194" s="42"/>
      <c r="J194" s="42"/>
      <c r="K194" s="43"/>
      <c r="L194" s="314"/>
    </row>
    <row r="195" spans="1:12">
      <c r="A195" s="370" t="s">
        <v>384</v>
      </c>
      <c r="B195" s="137">
        <f t="shared" si="2"/>
        <v>100</v>
      </c>
      <c r="C195" s="42">
        <f>'Tabl. 7.'!C195*100/'Tabl. 7.'!B195</f>
        <v>61.649579817596582</v>
      </c>
      <c r="D195" s="42">
        <f>'Tabl. 7.'!D195*100/'Tabl. 7.'!B195</f>
        <v>1.2005099436796147</v>
      </c>
      <c r="E195" s="42">
        <f>'Tabl. 7.'!E195*100/'Tabl. 7.'!B195</f>
        <v>24.074168658720041</v>
      </c>
      <c r="F195" s="42">
        <f>'Tabl. 7.'!F195*100/'Tabl. 7.'!B195</f>
        <v>20.08561652482706</v>
      </c>
      <c r="G195" s="42">
        <f>'Tabl. 7.'!G195*100/'Tabl. 7.'!B195</f>
        <v>8.3794454345411307</v>
      </c>
      <c r="H195" s="42">
        <f>'Tabl. 7.'!H195*100/'Tabl. 7.'!B195</f>
        <v>2.6432278422504059</v>
      </c>
      <c r="I195" s="42">
        <f>'Tabl. 7.'!I195*100/'Tabl. 7.'!B195</f>
        <v>0</v>
      </c>
      <c r="J195" s="42">
        <f>'Tabl. 7.'!J195*100/'Tabl. 7.'!B195</f>
        <v>18.264803657576355</v>
      </c>
      <c r="K195" s="43">
        <f>'Tabl. 7.'!K195*100/'Tabl. 7.'!B195</f>
        <v>18.226208955190028</v>
      </c>
      <c r="L195" s="314"/>
    </row>
    <row r="196" spans="1:12">
      <c r="A196" s="195" t="s">
        <v>174</v>
      </c>
      <c r="B196" s="137"/>
      <c r="C196" s="42"/>
      <c r="D196" s="42"/>
      <c r="E196" s="42"/>
      <c r="F196" s="42"/>
      <c r="G196" s="42"/>
      <c r="H196" s="42"/>
      <c r="I196" s="42"/>
      <c r="J196" s="42"/>
      <c r="K196" s="43"/>
      <c r="L196" s="314"/>
    </row>
    <row r="197" spans="1:12">
      <c r="A197" s="134" t="s">
        <v>49</v>
      </c>
      <c r="B197" s="137"/>
      <c r="C197" s="42"/>
      <c r="D197" s="42"/>
      <c r="E197" s="42"/>
      <c r="F197" s="42"/>
      <c r="G197" s="42"/>
      <c r="H197" s="42"/>
      <c r="I197" s="42"/>
      <c r="J197" s="42"/>
      <c r="K197" s="43"/>
      <c r="L197" s="314"/>
    </row>
    <row r="198" spans="1:12">
      <c r="A198" s="370" t="s">
        <v>385</v>
      </c>
      <c r="B198" s="137">
        <f t="shared" si="2"/>
        <v>99.999999999999986</v>
      </c>
      <c r="C198" s="42">
        <f>'Tabl. 7.'!C198*100/'Tabl. 7.'!B198</f>
        <v>29.512332747416064</v>
      </c>
      <c r="D198" s="42">
        <f>'Tabl. 7.'!D198*100/'Tabl. 7.'!B198</f>
        <v>7.7861751428333389E-2</v>
      </c>
      <c r="E198" s="42">
        <f>'Tabl. 7.'!E198*100/'Tabl. 7.'!B198</f>
        <v>8.7963657028640618</v>
      </c>
      <c r="F198" s="42">
        <f>'Tabl. 7.'!F198*100/'Tabl. 7.'!B198</f>
        <v>24.497804618472166</v>
      </c>
      <c r="G198" s="42">
        <f>'Tabl. 7.'!G198*100/'Tabl. 7.'!B198</f>
        <v>13.212924434314735</v>
      </c>
      <c r="H198" s="42">
        <f>'Tabl. 7.'!H198*100/'Tabl. 7.'!B198</f>
        <v>5.3304638629503511</v>
      </c>
      <c r="I198" s="32" t="s">
        <v>38</v>
      </c>
      <c r="J198" s="42">
        <f>'Tabl. 7.'!J198*100/'Tabl. 7.'!B198</f>
        <v>45.989862634111759</v>
      </c>
      <c r="K198" s="43">
        <f>'Tabl. 7.'!K198*100/'Tabl. 7.'!B198</f>
        <v>27.287561694729813</v>
      </c>
      <c r="L198" s="314"/>
    </row>
    <row r="199" spans="1:12">
      <c r="A199" s="370" t="s">
        <v>386</v>
      </c>
      <c r="B199" s="137">
        <f t="shared" si="2"/>
        <v>100</v>
      </c>
      <c r="C199" s="42">
        <f>'Tabl. 7.'!C199*100/'Tabl. 7.'!B199</f>
        <v>26.689938243306592</v>
      </c>
      <c r="D199" s="42">
        <f>'Tabl. 7.'!D199*100/'Tabl. 7.'!B199</f>
        <v>4.203606693026455E-2</v>
      </c>
      <c r="E199" s="42">
        <f>'Tabl. 7.'!E199*100/'Tabl. 7.'!B199</f>
        <v>8.7168033893031307</v>
      </c>
      <c r="F199" s="42">
        <f>'Tabl. 7.'!F199*100/'Tabl. 7.'!B199</f>
        <v>24.66914553996487</v>
      </c>
      <c r="G199" s="42">
        <f>'Tabl. 7.'!G199*100/'Tabl. 7.'!B199</f>
        <v>12.760641774633074</v>
      </c>
      <c r="H199" s="42">
        <f>'Tabl. 7.'!H199*100/'Tabl. 7.'!B199</f>
        <v>3.447372819810389</v>
      </c>
      <c r="I199" s="42">
        <f>'Tabl. 7.'!I199*100/'Tabl. 7.'!B199</f>
        <v>1.6129379755145292</v>
      </c>
      <c r="J199" s="42">
        <f>'Tabl. 7.'!J199*100/'Tabl. 7.'!B199</f>
        <v>48.640916216728549</v>
      </c>
      <c r="K199" s="43">
        <f>'Tabl. 7.'!K199*100/'Tabl. 7.'!B199</f>
        <v>25.962387299873697</v>
      </c>
      <c r="L199" s="314"/>
    </row>
    <row r="200" spans="1:12" s="62" customFormat="1">
      <c r="A200" s="370" t="s">
        <v>387</v>
      </c>
      <c r="B200" s="137">
        <f t="shared" si="2"/>
        <v>100</v>
      </c>
      <c r="C200" s="42">
        <f>'Tabl. 7.'!C200*100/'Tabl. 7.'!B200</f>
        <v>26.205741046695639</v>
      </c>
      <c r="D200" s="42">
        <f>'Tabl. 7.'!D200*100/'Tabl. 7.'!B200</f>
        <v>0.14022038813341839</v>
      </c>
      <c r="E200" s="42">
        <f>'Tabl. 7.'!E200*100/'Tabl. 7.'!B200</f>
        <v>8.5597495797986003</v>
      </c>
      <c r="F200" s="42">
        <f>'Tabl. 7.'!F200*100/'Tabl. 7.'!B200</f>
        <v>29.026968651165287</v>
      </c>
      <c r="G200" s="42">
        <f>'Tabl. 7.'!G200*100/'Tabl. 7.'!B200</f>
        <v>15.209513822673905</v>
      </c>
      <c r="H200" s="42">
        <f>'Tabl. 7.'!H200*100/'Tabl. 7.'!B200</f>
        <v>2.4802734655118113</v>
      </c>
      <c r="I200" s="32" t="s">
        <v>38</v>
      </c>
      <c r="J200" s="42">
        <f>'Tabl. 7.'!J200*100/'Tabl. 7.'!B200</f>
        <v>44.767290302139074</v>
      </c>
      <c r="K200" s="43">
        <f>'Tabl. 7.'!K200*100/'Tabl. 7.'!B200</f>
        <v>27.5798655178696</v>
      </c>
      <c r="L200" s="314"/>
    </row>
    <row r="201" spans="1:12" s="62" customFormat="1">
      <c r="A201" s="195" t="s">
        <v>46</v>
      </c>
      <c r="B201" s="137"/>
      <c r="C201" s="42"/>
      <c r="D201" s="42"/>
      <c r="E201" s="42"/>
      <c r="F201" s="42"/>
      <c r="G201" s="42"/>
      <c r="H201" s="42"/>
      <c r="I201" s="42"/>
      <c r="J201" s="42"/>
      <c r="K201" s="43"/>
      <c r="L201" s="314"/>
    </row>
    <row r="202" spans="1:12" s="62" customFormat="1">
      <c r="A202" s="134" t="s">
        <v>48</v>
      </c>
      <c r="B202" s="137"/>
      <c r="C202" s="42"/>
      <c r="D202" s="42"/>
      <c r="E202" s="42"/>
      <c r="F202" s="42"/>
      <c r="G202" s="42"/>
      <c r="H202" s="42"/>
      <c r="I202" s="42"/>
      <c r="J202" s="42"/>
      <c r="K202" s="43"/>
      <c r="L202" s="314"/>
    </row>
    <row r="203" spans="1:12" s="20" customFormat="1">
      <c r="A203" s="370" t="s">
        <v>388</v>
      </c>
      <c r="B203" s="137">
        <f t="shared" si="2"/>
        <v>100</v>
      </c>
      <c r="C203" s="42">
        <f>'Tabl. 7.'!C203*100/'Tabl. 7.'!B203</f>
        <v>22.149007364797761</v>
      </c>
      <c r="D203" s="42">
        <f>'Tabl. 7.'!D203*100/'Tabl. 7.'!B203</f>
        <v>3.8303209549512628E-2</v>
      </c>
      <c r="E203" s="42">
        <f>'Tabl. 7.'!E203*100/'Tabl. 7.'!B203</f>
        <v>6.4010376396761561</v>
      </c>
      <c r="F203" s="42">
        <f>'Tabl. 7.'!F203*100/'Tabl. 7.'!B203</f>
        <v>34.220810805063756</v>
      </c>
      <c r="G203" s="42">
        <f>'Tabl. 7.'!G203*100/'Tabl. 7.'!B203</f>
        <v>14.850588862859292</v>
      </c>
      <c r="H203" s="42">
        <f>'Tabl. 7.'!H203*100/'Tabl. 7.'!B203</f>
        <v>2.341476126908304</v>
      </c>
      <c r="I203" s="42">
        <f>'Tabl. 7.'!I203*100/'Tabl. 7.'!B203</f>
        <v>1.4119478262959813</v>
      </c>
      <c r="J203" s="42">
        <f>'Tabl. 7.'!J203*100/'Tabl. 7.'!B203</f>
        <v>43.630181830138483</v>
      </c>
      <c r="K203" s="43">
        <f>'Tabl. 7.'!K203*100/'Tabl. 7.'!B203</f>
        <v>26.757078174389477</v>
      </c>
      <c r="L203" s="314"/>
    </row>
    <row r="204" spans="1:12">
      <c r="A204" s="370" t="s">
        <v>389</v>
      </c>
      <c r="B204" s="137">
        <f t="shared" si="2"/>
        <v>99.999999999999986</v>
      </c>
      <c r="C204" s="42">
        <f>'Tabl. 7.'!C204*100/'Tabl. 7.'!B204</f>
        <v>33.715918300326699</v>
      </c>
      <c r="D204" s="42">
        <f>'Tabl. 7.'!D204*100/'Tabl. 7.'!B204</f>
        <v>6.6610614025851791E-2</v>
      </c>
      <c r="E204" s="42">
        <f>'Tabl. 7.'!E204*100/'Tabl. 7.'!B204</f>
        <v>10.738498980435462</v>
      </c>
      <c r="F204" s="42">
        <f>'Tabl. 7.'!F204*100/'Tabl. 7.'!B204</f>
        <v>19.695628664457686</v>
      </c>
      <c r="G204" s="42">
        <f>'Tabl. 7.'!G204*100/'Tabl. 7.'!B204</f>
        <v>12.693679150467062</v>
      </c>
      <c r="H204" s="42">
        <f>'Tabl. 7.'!H204*100/'Tabl. 7.'!B204</f>
        <v>3.6672342987719335</v>
      </c>
      <c r="I204" s="32" t="s">
        <v>38</v>
      </c>
      <c r="J204" s="42">
        <f>'Tabl. 7.'!J204*100/'Tabl. 7.'!B204</f>
        <v>46.588453035215601</v>
      </c>
      <c r="K204" s="43">
        <f>'Tabl. 7.'!K204*100/'Tabl. 7.'!B204</f>
        <v>26.395983707450522</v>
      </c>
      <c r="L204" s="314"/>
    </row>
    <row r="205" spans="1:12">
      <c r="A205" s="370" t="s">
        <v>390</v>
      </c>
      <c r="B205" s="137">
        <f t="shared" si="2"/>
        <v>100</v>
      </c>
      <c r="C205" s="42">
        <f>'Tabl. 7.'!C205*100/'Tabl. 7.'!B205</f>
        <v>31.364382664304859</v>
      </c>
      <c r="D205" s="42">
        <f>'Tabl. 7.'!D205*100/'Tabl. 7.'!B205</f>
        <v>2.321578340020039E-2</v>
      </c>
      <c r="E205" s="42">
        <f>'Tabl. 7.'!E205*100/'Tabl. 7.'!B205</f>
        <v>9.241949469513731</v>
      </c>
      <c r="F205" s="42">
        <f>'Tabl. 7.'!F205*100/'Tabl. 7.'!B205</f>
        <v>22.222257283245987</v>
      </c>
      <c r="G205" s="42">
        <f>'Tabl. 7.'!G205*100/'Tabl. 7.'!B205</f>
        <v>13.478838515692456</v>
      </c>
      <c r="H205" s="42">
        <f>'Tabl. 7.'!H205*100/'Tabl. 7.'!B205</f>
        <v>3.2165384926620639</v>
      </c>
      <c r="I205" s="42">
        <f>'Tabl. 7.'!I205*100/'Tabl. 7.'!B205</f>
        <v>1.3668237624307396</v>
      </c>
      <c r="J205" s="42">
        <f>'Tabl. 7.'!J205*100/'Tabl. 7.'!B205</f>
        <v>46.413360052449157</v>
      </c>
      <c r="K205" s="43">
        <f>'Tabl. 7.'!K205*100/'Tabl. 7.'!B205</f>
        <v>23.513068503962415</v>
      </c>
      <c r="L205" s="314"/>
    </row>
    <row r="206" spans="1:12">
      <c r="A206" s="370" t="s">
        <v>391</v>
      </c>
      <c r="B206" s="137">
        <f t="shared" si="2"/>
        <v>100.00000000000001</v>
      </c>
      <c r="C206" s="42">
        <f>'Tabl. 7.'!C206*100/'Tabl. 7.'!B206</f>
        <v>26.691882518661281</v>
      </c>
      <c r="D206" s="42">
        <f>'Tabl. 7.'!D206*100/'Tabl. 7.'!B206</f>
        <v>1.5009801619352307E-2</v>
      </c>
      <c r="E206" s="42">
        <f>'Tabl. 7.'!E206*100/'Tabl. 7.'!B206</f>
        <v>6.0824833118404893</v>
      </c>
      <c r="F206" s="42">
        <f>'Tabl. 7.'!F206*100/'Tabl. 7.'!B206</f>
        <v>19.919161558145969</v>
      </c>
      <c r="G206" s="42">
        <f>'Tabl. 7.'!G206*100/'Tabl. 7.'!B206</f>
        <v>14.070359509484369</v>
      </c>
      <c r="H206" s="42">
        <f>'Tabl. 7.'!H206*100/'Tabl. 7.'!B206</f>
        <v>2.4158220519850557</v>
      </c>
      <c r="I206" s="32" t="s">
        <v>38</v>
      </c>
      <c r="J206" s="42">
        <f>'Tabl. 7.'!J206*100/'Tabl. 7.'!B206</f>
        <v>53.388955923192768</v>
      </c>
      <c r="K206" s="43">
        <f>'Tabl. 7.'!K206*100/'Tabl. 7.'!B206</f>
        <v>27.813699456674481</v>
      </c>
      <c r="L206" s="314"/>
    </row>
    <row r="207" spans="1:12">
      <c r="A207" s="370" t="s">
        <v>392</v>
      </c>
      <c r="B207" s="137">
        <f t="shared" ref="B207:B268" si="3">C207+F207+J207</f>
        <v>100</v>
      </c>
      <c r="C207" s="42">
        <f>'Tabl. 7.'!C207*100/'Tabl. 7.'!B207</f>
        <v>31.769100601279952</v>
      </c>
      <c r="D207" s="42">
        <f>'Tabl. 7.'!D207*100/'Tabl. 7.'!B207</f>
        <v>8.9136492279347793E-2</v>
      </c>
      <c r="E207" s="42">
        <f>'Tabl. 7.'!E207*100/'Tabl. 7.'!B207</f>
        <v>7.9296032277200288</v>
      </c>
      <c r="F207" s="42">
        <f>'Tabl. 7.'!F207*100/'Tabl. 7.'!B207</f>
        <v>21.296025811987796</v>
      </c>
      <c r="G207" s="42">
        <f>'Tabl. 7.'!G207*100/'Tabl. 7.'!B207</f>
        <v>16.792770182078971</v>
      </c>
      <c r="H207" s="42">
        <f>'Tabl. 7.'!H207*100/'Tabl. 7.'!B207</f>
        <v>2.903894759279988</v>
      </c>
      <c r="I207" s="32" t="s">
        <v>38</v>
      </c>
      <c r="J207" s="42">
        <f>'Tabl. 7.'!J207*100/'Tabl. 7.'!B207</f>
        <v>46.934873586732252</v>
      </c>
      <c r="K207" s="43">
        <f>'Tabl. 7.'!K207*100/'Tabl. 7.'!B207</f>
        <v>26.643489185196284</v>
      </c>
      <c r="L207" s="314"/>
    </row>
    <row r="208" spans="1:12">
      <c r="A208" s="370" t="s">
        <v>384</v>
      </c>
      <c r="B208" s="137">
        <f t="shared" si="3"/>
        <v>100</v>
      </c>
      <c r="C208" s="42">
        <f>'Tabl. 7.'!C208*100/'Tabl. 7.'!B208</f>
        <v>36.782049499315306</v>
      </c>
      <c r="D208" s="42">
        <f>'Tabl. 7.'!D208*100/'Tabl. 7.'!B208</f>
        <v>1.6241088191867457E-2</v>
      </c>
      <c r="E208" s="42">
        <f>'Tabl. 7.'!E208*100/'Tabl. 7.'!B208</f>
        <v>13.31960451551836</v>
      </c>
      <c r="F208" s="42">
        <f>'Tabl. 7.'!F208*100/'Tabl. 7.'!B208</f>
        <v>19.195181632757915</v>
      </c>
      <c r="G208" s="42">
        <f>'Tabl. 7.'!G208*100/'Tabl. 7.'!B208</f>
        <v>13.88995804877556</v>
      </c>
      <c r="H208" s="42">
        <f>'Tabl. 7.'!H208*100/'Tabl. 7.'!B208</f>
        <v>4.5958938108689766</v>
      </c>
      <c r="I208" s="32" t="s">
        <v>38</v>
      </c>
      <c r="J208" s="42">
        <f>'Tabl. 7.'!J208*100/'Tabl. 7.'!B208</f>
        <v>44.022768867926779</v>
      </c>
      <c r="K208" s="43">
        <f>'Tabl. 7.'!K208*100/'Tabl. 7.'!B208</f>
        <v>24.927502910982472</v>
      </c>
      <c r="L208" s="314"/>
    </row>
    <row r="209" spans="1:12" s="20" customFormat="1">
      <c r="A209" s="370" t="s">
        <v>441</v>
      </c>
      <c r="B209" s="137">
        <f t="shared" si="3"/>
        <v>100</v>
      </c>
      <c r="C209" s="42">
        <f>'Tabl. 7.'!C209*100/'Tabl. 7.'!B209</f>
        <v>37.178482185191726</v>
      </c>
      <c r="D209" s="42">
        <f>'Tabl. 7.'!D209*100/'Tabl. 7.'!B209</f>
        <v>0.78845711184426825</v>
      </c>
      <c r="E209" s="42">
        <f>'Tabl. 7.'!E209*100/'Tabl. 7.'!B209</f>
        <v>8.5760534251030496</v>
      </c>
      <c r="F209" s="42">
        <f>'Tabl. 7.'!F209*100/'Tabl. 7.'!B209</f>
        <v>17.613837364637089</v>
      </c>
      <c r="G209" s="42">
        <f>'Tabl. 7.'!G209*100/'Tabl. 7.'!B209</f>
        <v>13.618609732868395</v>
      </c>
      <c r="H209" s="42">
        <f>'Tabl. 7.'!H209*100/'Tabl. 7.'!B209</f>
        <v>2.1747202695601082</v>
      </c>
      <c r="I209" s="32" t="s">
        <v>38</v>
      </c>
      <c r="J209" s="42">
        <f>'Tabl. 7.'!J209*100/'Tabl. 7.'!B209</f>
        <v>45.207680450171175</v>
      </c>
      <c r="K209" s="43">
        <f>'Tabl. 7.'!K209*100/'Tabl. 7.'!B209</f>
        <v>26.853013414707547</v>
      </c>
      <c r="L209" s="314"/>
    </row>
    <row r="210" spans="1:12">
      <c r="A210" s="130" t="s">
        <v>235</v>
      </c>
      <c r="B210" s="139">
        <f t="shared" si="3"/>
        <v>100</v>
      </c>
      <c r="C210" s="46">
        <f>'Tabl. 7.'!C210*100/'Tabl. 7.'!B210</f>
        <v>40.925291520724734</v>
      </c>
      <c r="D210" s="46">
        <f>'Tabl. 7.'!D210*100/'Tabl. 7.'!B210</f>
        <v>0.62212960877886125</v>
      </c>
      <c r="E210" s="46">
        <f>'Tabl. 7.'!E210*100/'Tabl. 7.'!B210</f>
        <v>14.581004821629671</v>
      </c>
      <c r="F210" s="46">
        <f>'Tabl. 7.'!F210*100/'Tabl. 7.'!B210</f>
        <v>21.144999176029373</v>
      </c>
      <c r="G210" s="46">
        <f>'Tabl. 7.'!G210*100/'Tabl. 7.'!B210</f>
        <v>12.781861348173193</v>
      </c>
      <c r="H210" s="46">
        <f>'Tabl. 7.'!H210*100/'Tabl. 7.'!B210</f>
        <v>3.6387485493666558</v>
      </c>
      <c r="I210" s="46">
        <f>'Tabl. 7.'!I210*100/'Tabl. 7.'!B210</f>
        <v>6.566574260050495E-2</v>
      </c>
      <c r="J210" s="46">
        <f>'Tabl. 7.'!J210*100/'Tabl. 7.'!B210</f>
        <v>37.9297093032459</v>
      </c>
      <c r="K210" s="47">
        <f>'Tabl. 7.'!K210*100/'Tabl. 7.'!B210</f>
        <v>24.919038655853601</v>
      </c>
      <c r="L210" s="314"/>
    </row>
    <row r="211" spans="1:12" s="62" customFormat="1">
      <c r="A211" s="195" t="s">
        <v>231</v>
      </c>
      <c r="B211" s="137"/>
      <c r="C211" s="42"/>
      <c r="D211" s="42"/>
      <c r="E211" s="42"/>
      <c r="F211" s="42"/>
      <c r="G211" s="42"/>
      <c r="H211" s="42"/>
      <c r="I211" s="32"/>
      <c r="J211" s="42"/>
      <c r="K211" s="43"/>
      <c r="L211" s="314"/>
    </row>
    <row r="212" spans="1:12" s="62" customFormat="1">
      <c r="A212" s="134" t="s">
        <v>237</v>
      </c>
      <c r="B212" s="137"/>
      <c r="C212" s="42"/>
      <c r="D212" s="42"/>
      <c r="E212" s="42"/>
      <c r="F212" s="42"/>
      <c r="G212" s="42"/>
      <c r="H212" s="42"/>
      <c r="I212" s="42"/>
      <c r="J212" s="42"/>
      <c r="K212" s="43"/>
      <c r="L212" s="314"/>
    </row>
    <row r="213" spans="1:12" s="20" customFormat="1">
      <c r="A213" s="370" t="s">
        <v>393</v>
      </c>
      <c r="B213" s="137">
        <f t="shared" si="3"/>
        <v>100</v>
      </c>
      <c r="C213" s="42">
        <f>'Tabl. 7.'!C213*100/'Tabl. 7.'!B213</f>
        <v>59.48707991630566</v>
      </c>
      <c r="D213" s="42">
        <f>'Tabl. 7.'!D213*100/'Tabl. 7.'!B213</f>
        <v>1.5284259480991738</v>
      </c>
      <c r="E213" s="42">
        <f>'Tabl. 7.'!E213*100/'Tabl. 7.'!B213</f>
        <v>24.165337597191833</v>
      </c>
      <c r="F213" s="42">
        <f>'Tabl. 7.'!F213*100/'Tabl. 7.'!B213</f>
        <v>17.419815130997232</v>
      </c>
      <c r="G213" s="42">
        <f>'Tabl. 7.'!G213*100/'Tabl. 7.'!B213</f>
        <v>10.911669863856513</v>
      </c>
      <c r="H213" s="42">
        <f>'Tabl. 7.'!H213*100/'Tabl. 7.'!B213</f>
        <v>5.1277332289792303</v>
      </c>
      <c r="I213" s="32" t="s">
        <v>38</v>
      </c>
      <c r="J213" s="42">
        <f>'Tabl. 7.'!J213*100/'Tabl. 7.'!B213</f>
        <v>23.093104952697107</v>
      </c>
      <c r="K213" s="43">
        <f>'Tabl. 7.'!K213*100/'Tabl. 7.'!B213</f>
        <v>22.170305537274686</v>
      </c>
      <c r="L213" s="314"/>
    </row>
    <row r="214" spans="1:12">
      <c r="A214" s="195" t="s">
        <v>46</v>
      </c>
      <c r="B214" s="137"/>
      <c r="C214" s="42"/>
      <c r="D214" s="42"/>
      <c r="E214" s="42"/>
      <c r="F214" s="42"/>
      <c r="G214" s="42"/>
      <c r="H214" s="42"/>
      <c r="I214" s="42"/>
      <c r="J214" s="42"/>
      <c r="K214" s="43"/>
      <c r="L214" s="314"/>
    </row>
    <row r="215" spans="1:12">
      <c r="A215" s="134" t="s">
        <v>48</v>
      </c>
      <c r="B215" s="137"/>
      <c r="C215" s="42"/>
      <c r="D215" s="42"/>
      <c r="E215" s="42"/>
      <c r="F215" s="42"/>
      <c r="G215" s="42"/>
      <c r="H215" s="42"/>
      <c r="I215" s="42"/>
      <c r="J215" s="42"/>
      <c r="K215" s="43"/>
      <c r="L215" s="314"/>
    </row>
    <row r="216" spans="1:12" s="20" customFormat="1">
      <c r="A216" s="370" t="s">
        <v>394</v>
      </c>
      <c r="B216" s="137">
        <f t="shared" si="3"/>
        <v>100</v>
      </c>
      <c r="C216" s="42">
        <f>'Tabl. 7.'!C216*100/'Tabl. 7.'!B216</f>
        <v>27.465533327300037</v>
      </c>
      <c r="D216" s="42">
        <f>'Tabl. 7.'!D216*100/'Tabl. 7.'!B216</f>
        <v>0.11280348835055837</v>
      </c>
      <c r="E216" s="42">
        <f>'Tabl. 7.'!E216*100/'Tabl. 7.'!B216</f>
        <v>8.6901266426792603</v>
      </c>
      <c r="F216" s="42">
        <f>'Tabl. 7.'!F216*100/'Tabl. 7.'!B216</f>
        <v>21.687348735610751</v>
      </c>
      <c r="G216" s="42">
        <f>'Tabl. 7.'!G216*100/'Tabl. 7.'!B216</f>
        <v>13.353404579298639</v>
      </c>
      <c r="H216" s="42">
        <f>'Tabl. 7.'!H216*100/'Tabl. 7.'!B216</f>
        <v>2.9652597473555038</v>
      </c>
      <c r="I216" s="32" t="s">
        <v>38</v>
      </c>
      <c r="J216" s="42">
        <f>'Tabl. 7.'!J216*100/'Tabl. 7.'!B216</f>
        <v>50.847117937089216</v>
      </c>
      <c r="K216" s="43">
        <f>'Tabl. 7.'!K216*100/'Tabl. 7.'!B216</f>
        <v>27.81863173446477</v>
      </c>
      <c r="L216" s="314"/>
    </row>
    <row r="217" spans="1:12">
      <c r="A217" s="370" t="s">
        <v>395</v>
      </c>
      <c r="B217" s="137">
        <f t="shared" si="3"/>
        <v>100</v>
      </c>
      <c r="C217" s="42">
        <f>'Tabl. 7.'!C217*100/'Tabl. 7.'!B217</f>
        <v>37.186749397473648</v>
      </c>
      <c r="D217" s="42">
        <f>'Tabl. 7.'!D217*100/'Tabl. 7.'!B217</f>
        <v>0.31044026225515287</v>
      </c>
      <c r="E217" s="42">
        <f>'Tabl. 7.'!E217*100/'Tabl. 7.'!B217</f>
        <v>10.48738162828586</v>
      </c>
      <c r="F217" s="42">
        <f>'Tabl. 7.'!F217*100/'Tabl. 7.'!B217</f>
        <v>15.47392175036595</v>
      </c>
      <c r="G217" s="42">
        <f>'Tabl. 7.'!G217*100/'Tabl. 7.'!B217</f>
        <v>10.681928443330252</v>
      </c>
      <c r="H217" s="42">
        <f>'Tabl. 7.'!H217*100/'Tabl. 7.'!B217</f>
        <v>1.9940002145697788</v>
      </c>
      <c r="I217" s="32" t="s">
        <v>38</v>
      </c>
      <c r="J217" s="42">
        <f>'Tabl. 7.'!J217*100/'Tabl. 7.'!B217</f>
        <v>47.339328852160399</v>
      </c>
      <c r="K217" s="43">
        <f>'Tabl. 7.'!K217*100/'Tabl. 7.'!B217</f>
        <v>27.416561119061097</v>
      </c>
      <c r="L217" s="314"/>
    </row>
    <row r="218" spans="1:12">
      <c r="A218" s="370" t="s">
        <v>396</v>
      </c>
      <c r="B218" s="137">
        <f t="shared" si="3"/>
        <v>100</v>
      </c>
      <c r="C218" s="42">
        <f>'Tabl. 7.'!C218*100/'Tabl. 7.'!B218</f>
        <v>29.360669893430565</v>
      </c>
      <c r="D218" s="42">
        <f>'Tabl. 7.'!D218*100/'Tabl. 7.'!B218</f>
        <v>9.9003564805215785E-2</v>
      </c>
      <c r="E218" s="42">
        <f>'Tabl. 7.'!E218*100/'Tabl. 7.'!B218</f>
        <v>7.9261892300647103</v>
      </c>
      <c r="F218" s="42">
        <f>'Tabl. 7.'!F218*100/'Tabl. 7.'!B218</f>
        <v>31.057687665388489</v>
      </c>
      <c r="G218" s="42">
        <f>'Tabl. 7.'!G218*100/'Tabl. 7.'!B218</f>
        <v>18.169499306900178</v>
      </c>
      <c r="H218" s="42">
        <f>'Tabl. 7.'!H218*100/'Tabl. 7.'!B218</f>
        <v>2.9404509578421463</v>
      </c>
      <c r="I218" s="32" t="s">
        <v>38</v>
      </c>
      <c r="J218" s="42">
        <f>'Tabl. 7.'!J218*100/'Tabl. 7.'!B218</f>
        <v>39.581642441180946</v>
      </c>
      <c r="K218" s="43">
        <f>'Tabl. 7.'!K218*100/'Tabl. 7.'!B218</f>
        <v>22.876118257283995</v>
      </c>
      <c r="L218" s="314"/>
    </row>
    <row r="219" spans="1:12">
      <c r="A219" s="370" t="s">
        <v>397</v>
      </c>
      <c r="B219" s="137">
        <f t="shared" si="3"/>
        <v>99.999999999999986</v>
      </c>
      <c r="C219" s="42">
        <f>'Tabl. 7.'!C219*100/'Tabl. 7.'!B219</f>
        <v>31.795630612705704</v>
      </c>
      <c r="D219" s="42">
        <f>'Tabl. 7.'!D219*100/'Tabl. 7.'!B219</f>
        <v>2.7587030847073934E-2</v>
      </c>
      <c r="E219" s="42">
        <f>'Tabl. 7.'!E219*100/'Tabl. 7.'!B219</f>
        <v>8.4591166256194281</v>
      </c>
      <c r="F219" s="42">
        <f>'Tabl. 7.'!F219*100/'Tabl. 7.'!B219</f>
        <v>21.074055040174564</v>
      </c>
      <c r="G219" s="42">
        <f>'Tabl. 7.'!G219*100/'Tabl. 7.'!B219</f>
        <v>17.795915071197857</v>
      </c>
      <c r="H219" s="42">
        <f>'Tabl. 7.'!H219*100/'Tabl. 7.'!B219</f>
        <v>2.0539704715192522</v>
      </c>
      <c r="I219" s="42">
        <f>'Tabl. 7.'!I219*100/'Tabl. 7.'!B219</f>
        <v>0.20109736289621274</v>
      </c>
      <c r="J219" s="42">
        <f>'Tabl. 7.'!J219*100/'Tabl. 7.'!B219</f>
        <v>47.130314347119722</v>
      </c>
      <c r="K219" s="43">
        <f>'Tabl. 7.'!K219*100/'Tabl. 7.'!B219</f>
        <v>27.216318475333466</v>
      </c>
      <c r="L219" s="314"/>
    </row>
    <row r="220" spans="1:12" s="20" customFormat="1">
      <c r="A220" s="370" t="s">
        <v>398</v>
      </c>
      <c r="B220" s="137">
        <f t="shared" si="3"/>
        <v>100.00000000000001</v>
      </c>
      <c r="C220" s="42">
        <f>'Tabl. 7.'!C220*100/'Tabl. 7.'!B220</f>
        <v>29.404261854902281</v>
      </c>
      <c r="D220" s="42">
        <f>'Tabl. 7.'!D220*100/'Tabl. 7.'!B220</f>
        <v>4.5711557507525459E-2</v>
      </c>
      <c r="E220" s="42">
        <f>'Tabl. 7.'!E220*100/'Tabl. 7.'!B220</f>
        <v>9.4584156355866682</v>
      </c>
      <c r="F220" s="42">
        <f>'Tabl. 7.'!F220*100/'Tabl. 7.'!B220</f>
        <v>32.937297365182367</v>
      </c>
      <c r="G220" s="42">
        <f>'Tabl. 7.'!G220*100/'Tabl. 7.'!B220</f>
        <v>11.564028710615366</v>
      </c>
      <c r="H220" s="42">
        <f>'Tabl. 7.'!H220*100/'Tabl. 7.'!B220</f>
        <v>3.9092323627772481</v>
      </c>
      <c r="I220" s="42">
        <f>'Tabl. 7.'!I220*100/'Tabl. 7.'!B220</f>
        <v>0.60292168172256511</v>
      </c>
      <c r="J220" s="42">
        <f>'Tabl. 7.'!J220*100/'Tabl. 7.'!B220</f>
        <v>37.658440779915367</v>
      </c>
      <c r="K220" s="43">
        <f>'Tabl. 7.'!K220*100/'Tabl. 7.'!B220</f>
        <v>24.8119838192837</v>
      </c>
      <c r="L220" s="314"/>
    </row>
    <row r="221" spans="1:12">
      <c r="A221" s="370" t="s">
        <v>399</v>
      </c>
      <c r="B221" s="137">
        <f t="shared" si="3"/>
        <v>100</v>
      </c>
      <c r="C221" s="42">
        <f>'Tabl. 7.'!C221*100/'Tabl. 7.'!B221</f>
        <v>31.501134610945567</v>
      </c>
      <c r="D221" s="42">
        <f>'Tabl. 7.'!D221*100/'Tabl. 7.'!B221</f>
        <v>4.4523167696215962E-2</v>
      </c>
      <c r="E221" s="42">
        <f>'Tabl. 7.'!E221*100/'Tabl. 7.'!B221</f>
        <v>7.0788438989406384</v>
      </c>
      <c r="F221" s="42">
        <f>'Tabl. 7.'!F221*100/'Tabl. 7.'!B221</f>
        <v>23.145371702138348</v>
      </c>
      <c r="G221" s="42">
        <f>'Tabl. 7.'!G221*100/'Tabl. 7.'!B221</f>
        <v>18.563204576374716</v>
      </c>
      <c r="H221" s="42">
        <f>'Tabl. 7.'!H221*100/'Tabl. 7.'!B221</f>
        <v>2.9443996778333723</v>
      </c>
      <c r="I221" s="32" t="s">
        <v>38</v>
      </c>
      <c r="J221" s="42">
        <f>'Tabl. 7.'!J221*100/'Tabl. 7.'!B221</f>
        <v>45.353493686916089</v>
      </c>
      <c r="K221" s="43">
        <f>'Tabl. 7.'!K221*100/'Tabl. 7.'!B221</f>
        <v>23.694810343333657</v>
      </c>
      <c r="L221" s="314"/>
    </row>
    <row r="222" spans="1:12">
      <c r="A222" s="370" t="s">
        <v>400</v>
      </c>
      <c r="B222" s="137">
        <f t="shared" si="3"/>
        <v>100</v>
      </c>
      <c r="C222" s="42">
        <f>'Tabl. 7.'!C222*100/'Tabl. 7.'!B222</f>
        <v>25.872665087494418</v>
      </c>
      <c r="D222" s="42">
        <f>'Tabl. 7.'!D222*100/'Tabl. 7.'!B222</f>
        <v>1.0719369731700823E-2</v>
      </c>
      <c r="E222" s="42">
        <f>'Tabl. 7.'!E222*100/'Tabl. 7.'!B222</f>
        <v>9.2718932206091846</v>
      </c>
      <c r="F222" s="42">
        <f>'Tabl. 7.'!F222*100/'Tabl. 7.'!B222</f>
        <v>16.960705337065288</v>
      </c>
      <c r="G222" s="42">
        <f>'Tabl. 7.'!G222*100/'Tabl. 7.'!B222</f>
        <v>13.500027581885169</v>
      </c>
      <c r="H222" s="42">
        <f>'Tabl. 7.'!H222*100/'Tabl. 7.'!B222</f>
        <v>2.9949858846521837</v>
      </c>
      <c r="I222" s="32" t="s">
        <v>38</v>
      </c>
      <c r="J222" s="42">
        <f>'Tabl. 7.'!J222*100/'Tabl. 7.'!B222</f>
        <v>57.16662957544029</v>
      </c>
      <c r="K222" s="43">
        <f>'Tabl. 7.'!K222*100/'Tabl. 7.'!B222</f>
        <v>31.904826339867977</v>
      </c>
      <c r="L222" s="314"/>
    </row>
    <row r="223" spans="1:12">
      <c r="A223" s="370" t="s">
        <v>401</v>
      </c>
      <c r="B223" s="137">
        <f t="shared" si="3"/>
        <v>100</v>
      </c>
      <c r="C223" s="42">
        <f>'Tabl. 7.'!C223*100/'Tabl. 7.'!B223</f>
        <v>27.980932033730578</v>
      </c>
      <c r="D223" s="42">
        <f>'Tabl. 7.'!D223*100/'Tabl. 7.'!B223</f>
        <v>7.3425108601131717E-2</v>
      </c>
      <c r="E223" s="42">
        <f>'Tabl. 7.'!E223*100/'Tabl. 7.'!B223</f>
        <v>5.5523609528922346</v>
      </c>
      <c r="F223" s="42">
        <f>'Tabl. 7.'!F223*100/'Tabl. 7.'!B223</f>
        <v>32.562377599535424</v>
      </c>
      <c r="G223" s="42">
        <f>'Tabl. 7.'!G223*100/'Tabl. 7.'!B223</f>
        <v>9.7465013259227771</v>
      </c>
      <c r="H223" s="42">
        <f>'Tabl. 7.'!H223*100/'Tabl. 7.'!B223</f>
        <v>2.3277504079467595</v>
      </c>
      <c r="I223" s="32" t="s">
        <v>38</v>
      </c>
      <c r="J223" s="42">
        <f>'Tabl. 7.'!J223*100/'Tabl. 7.'!B223</f>
        <v>39.456690366734001</v>
      </c>
      <c r="K223" s="43">
        <f>'Tabl. 7.'!K223*100/'Tabl. 7.'!B223</f>
        <v>21.246737458568361</v>
      </c>
      <c r="L223" s="314"/>
    </row>
    <row r="224" spans="1:12" s="62" customFormat="1">
      <c r="A224" s="370" t="s">
        <v>294</v>
      </c>
      <c r="B224" s="137">
        <f t="shared" si="3"/>
        <v>100</v>
      </c>
      <c r="C224" s="42">
        <f>'Tabl. 7.'!C224*100/'Tabl. 7.'!B224</f>
        <v>28.650964442562206</v>
      </c>
      <c r="D224" s="42">
        <f>'Tabl. 7.'!D224*100/'Tabl. 7.'!B224</f>
        <v>1.9195701404564409E-2</v>
      </c>
      <c r="E224" s="42">
        <f>'Tabl. 7.'!E224*100/'Tabl. 7.'!B224</f>
        <v>11.124515945438057</v>
      </c>
      <c r="F224" s="42">
        <f>'Tabl. 7.'!F224*100/'Tabl. 7.'!B224</f>
        <v>18.626364394020644</v>
      </c>
      <c r="G224" s="42">
        <f>'Tabl. 7.'!G224*100/'Tabl. 7.'!B224</f>
        <v>12.251861819131131</v>
      </c>
      <c r="H224" s="42">
        <f>'Tabl. 7.'!H224*100/'Tabl. 7.'!B224</f>
        <v>2.3793133246683755</v>
      </c>
      <c r="I224" s="42">
        <f>'Tabl. 7.'!I224*100/'Tabl. 7.'!B224</f>
        <v>4.8128105486929446E-2</v>
      </c>
      <c r="J224" s="42">
        <f>'Tabl. 7.'!J224*100/'Tabl. 7.'!B224</f>
        <v>52.722671163417154</v>
      </c>
      <c r="K224" s="43">
        <f>'Tabl. 7.'!K224*100/'Tabl. 7.'!B224</f>
        <v>29.177517219422047</v>
      </c>
      <c r="L224" s="314"/>
    </row>
    <row r="225" spans="1:12" s="62" customFormat="1">
      <c r="A225" s="130" t="s">
        <v>236</v>
      </c>
      <c r="B225" s="139">
        <f t="shared" si="3"/>
        <v>100</v>
      </c>
      <c r="C225" s="46">
        <f>'Tabl. 7.'!C225*100/'Tabl. 7.'!B225</f>
        <v>42.019556079731203</v>
      </c>
      <c r="D225" s="46">
        <f>'Tabl. 7.'!D225*100/'Tabl. 7.'!B225</f>
        <v>0.89387557015670216</v>
      </c>
      <c r="E225" s="46">
        <f>'Tabl. 7.'!E225*100/'Tabl. 7.'!B225</f>
        <v>13.57543235175722</v>
      </c>
      <c r="F225" s="46">
        <f>'Tabl. 7.'!F225*100/'Tabl. 7.'!B225</f>
        <v>17.582011551446552</v>
      </c>
      <c r="G225" s="46">
        <f>'Tabl. 7.'!G225*100/'Tabl. 7.'!B225</f>
        <v>11.367914557251927</v>
      </c>
      <c r="H225" s="46">
        <f>'Tabl. 7.'!H225*100/'Tabl. 7.'!B225</f>
        <v>4.4695055763749272</v>
      </c>
      <c r="I225" s="46">
        <f>'Tabl. 7.'!I225*100/'Tabl. 7.'!B225</f>
        <v>2.5049002124592559E-2</v>
      </c>
      <c r="J225" s="46">
        <f>'Tabl. 7.'!J225*100/'Tabl. 7.'!B225</f>
        <v>40.398432368822235</v>
      </c>
      <c r="K225" s="47">
        <f>'Tabl. 7.'!K225*100/'Tabl. 7.'!B225</f>
        <v>26.372212824558549</v>
      </c>
      <c r="L225" s="314"/>
    </row>
    <row r="226" spans="1:12" s="20" customFormat="1">
      <c r="A226" s="195" t="s">
        <v>231</v>
      </c>
      <c r="B226" s="137"/>
      <c r="C226" s="42"/>
      <c r="D226" s="42"/>
      <c r="E226" s="42"/>
      <c r="F226" s="42"/>
      <c r="G226" s="42"/>
      <c r="H226" s="42"/>
      <c r="I226" s="42"/>
      <c r="J226" s="42"/>
      <c r="K226" s="43"/>
      <c r="L226" s="314"/>
    </row>
    <row r="227" spans="1:12">
      <c r="A227" s="134" t="s">
        <v>237</v>
      </c>
      <c r="B227" s="137"/>
      <c r="C227" s="42"/>
      <c r="D227" s="42"/>
      <c r="E227" s="42"/>
      <c r="F227" s="42"/>
      <c r="G227" s="42"/>
      <c r="H227" s="42"/>
      <c r="I227" s="42"/>
      <c r="J227" s="42"/>
      <c r="K227" s="43"/>
      <c r="L227" s="314"/>
    </row>
    <row r="228" spans="1:12">
      <c r="A228" s="370" t="s">
        <v>293</v>
      </c>
      <c r="B228" s="137">
        <f t="shared" si="3"/>
        <v>100</v>
      </c>
      <c r="C228" s="42">
        <f>'Tabl. 7.'!C228*100/'Tabl. 7.'!B228</f>
        <v>59.246320543820801</v>
      </c>
      <c r="D228" s="42">
        <f>'Tabl. 7.'!D228*100/'Tabl. 7.'!B228</f>
        <v>2.334897472713608</v>
      </c>
      <c r="E228" s="42">
        <f>'Tabl. 7.'!E228*100/'Tabl. 7.'!B228</f>
        <v>19.587030611799733</v>
      </c>
      <c r="F228" s="42">
        <f>'Tabl. 7.'!F228*100/'Tabl. 7.'!B228</f>
        <v>18.423457933480631</v>
      </c>
      <c r="G228" s="42">
        <f>'Tabl. 7.'!G228*100/'Tabl. 7.'!B228</f>
        <v>10.151565878003034</v>
      </c>
      <c r="H228" s="42">
        <f>'Tabl. 7.'!H228*100/'Tabl. 7.'!B228</f>
        <v>6.5996184686194574</v>
      </c>
      <c r="I228" s="42">
        <f>'Tabl. 7.'!I228*100/'Tabl. 7.'!B228</f>
        <v>6.7721980886054162E-2</v>
      </c>
      <c r="J228" s="42">
        <f>'Tabl. 7.'!J228*100/'Tabl. 7.'!B228</f>
        <v>22.330221522698565</v>
      </c>
      <c r="K228" s="43">
        <f>'Tabl. 7.'!K228*100/'Tabl. 7.'!B228</f>
        <v>21.672242863970755</v>
      </c>
      <c r="L228" s="314"/>
    </row>
    <row r="229" spans="1:12" s="20" customFormat="1">
      <c r="A229" s="195" t="s">
        <v>46</v>
      </c>
      <c r="B229" s="137"/>
      <c r="C229" s="42"/>
      <c r="D229" s="42"/>
      <c r="E229" s="42"/>
      <c r="F229" s="42"/>
      <c r="G229" s="42"/>
      <c r="H229" s="42"/>
      <c r="I229" s="42"/>
      <c r="J229" s="42"/>
      <c r="K229" s="43"/>
      <c r="L229" s="314"/>
    </row>
    <row r="230" spans="1:12">
      <c r="A230" s="134" t="s">
        <v>48</v>
      </c>
      <c r="B230" s="137"/>
      <c r="C230" s="42"/>
      <c r="D230" s="42"/>
      <c r="E230" s="42"/>
      <c r="F230" s="42"/>
      <c r="G230" s="42"/>
      <c r="H230" s="42"/>
      <c r="I230" s="42"/>
      <c r="J230" s="42"/>
      <c r="K230" s="43"/>
      <c r="L230" s="314"/>
    </row>
    <row r="231" spans="1:12">
      <c r="A231" s="370" t="s">
        <v>402</v>
      </c>
      <c r="B231" s="137">
        <f t="shared" si="3"/>
        <v>100</v>
      </c>
      <c r="C231" s="42">
        <f>'Tabl. 7.'!C231*100/'Tabl. 7.'!B231</f>
        <v>32.056522253071009</v>
      </c>
      <c r="D231" s="42">
        <f>'Tabl. 7.'!D231*100/'Tabl. 7.'!B231</f>
        <v>5.7947318445844109E-2</v>
      </c>
      <c r="E231" s="42">
        <f>'Tabl. 7.'!E231*100/'Tabl. 7.'!B231</f>
        <v>11.731301591555887</v>
      </c>
      <c r="F231" s="42">
        <f>'Tabl. 7.'!F231*100/'Tabl. 7.'!B231</f>
        <v>17.784247873747852</v>
      </c>
      <c r="G231" s="42">
        <f>'Tabl. 7.'!G231*100/'Tabl. 7.'!B231</f>
        <v>13.629459673032439</v>
      </c>
      <c r="H231" s="42">
        <f>'Tabl. 7.'!H231*100/'Tabl. 7.'!B231</f>
        <v>2.9710489132714422</v>
      </c>
      <c r="I231" s="32" t="s">
        <v>38</v>
      </c>
      <c r="J231" s="42">
        <f>'Tabl. 7.'!J231*100/'Tabl. 7.'!B231</f>
        <v>50.15922987318114</v>
      </c>
      <c r="K231" s="43">
        <f>'Tabl. 7.'!K231*100/'Tabl. 7.'!B231</f>
        <v>25.193297819573861</v>
      </c>
      <c r="L231" s="314"/>
    </row>
    <row r="232" spans="1:12">
      <c r="A232" s="370" t="s">
        <v>403</v>
      </c>
      <c r="B232" s="137">
        <f t="shared" si="3"/>
        <v>99.999999999999986</v>
      </c>
      <c r="C232" s="42">
        <f>'Tabl. 7.'!C232*100/'Tabl. 7.'!B232</f>
        <v>26.420306567523046</v>
      </c>
      <c r="D232" s="42">
        <f>'Tabl. 7.'!D232*100/'Tabl. 7.'!B232</f>
        <v>4.9280623181997128E-2</v>
      </c>
      <c r="E232" s="42">
        <f>'Tabl. 7.'!E232*100/'Tabl. 7.'!B232</f>
        <v>9.5369739154498436</v>
      </c>
      <c r="F232" s="42">
        <f>'Tabl. 7.'!F232*100/'Tabl. 7.'!B232</f>
        <v>18.114451790864067</v>
      </c>
      <c r="G232" s="42">
        <f>'Tabl. 7.'!G232*100/'Tabl. 7.'!B232</f>
        <v>13.730888131786056</v>
      </c>
      <c r="H232" s="42">
        <f>'Tabl. 7.'!H232*100/'Tabl. 7.'!B232</f>
        <v>3.1777345844529452</v>
      </c>
      <c r="I232" s="32" t="s">
        <v>38</v>
      </c>
      <c r="J232" s="42">
        <f>'Tabl. 7.'!J232*100/'Tabl. 7.'!B232</f>
        <v>55.465241641612877</v>
      </c>
      <c r="K232" s="43">
        <f>'Tabl. 7.'!K232*100/'Tabl. 7.'!B232</f>
        <v>31.089651591256981</v>
      </c>
      <c r="L232" s="314"/>
    </row>
    <row r="233" spans="1:12">
      <c r="A233" s="370" t="s">
        <v>404</v>
      </c>
      <c r="B233" s="137">
        <f t="shared" si="3"/>
        <v>100.00000000000001</v>
      </c>
      <c r="C233" s="42">
        <f>'Tabl. 7.'!C233*100/'Tabl. 7.'!B233</f>
        <v>34.064487378376917</v>
      </c>
      <c r="D233" s="42">
        <f>'Tabl. 7.'!D233*100/'Tabl. 7.'!B233</f>
        <v>0.14369502218022409</v>
      </c>
      <c r="E233" s="42">
        <f>'Tabl. 7.'!E233*100/'Tabl. 7.'!B233</f>
        <v>11.535380395396349</v>
      </c>
      <c r="F233" s="42">
        <f>'Tabl. 7.'!F233*100/'Tabl. 7.'!B233</f>
        <v>15.732135314633815</v>
      </c>
      <c r="G233" s="42">
        <f>'Tabl. 7.'!G233*100/'Tabl. 7.'!B233</f>
        <v>11.768859233429357</v>
      </c>
      <c r="H233" s="42">
        <f>'Tabl. 7.'!H233*100/'Tabl. 7.'!B233</f>
        <v>2.4035131303368447</v>
      </c>
      <c r="I233" s="32" t="s">
        <v>38</v>
      </c>
      <c r="J233" s="42">
        <f>'Tabl. 7.'!J233*100/'Tabl. 7.'!B233</f>
        <v>50.203377306989282</v>
      </c>
      <c r="K233" s="43">
        <f>'Tabl. 7.'!K233*100/'Tabl. 7.'!B233</f>
        <v>28.467801827131794</v>
      </c>
      <c r="L233" s="314"/>
    </row>
    <row r="234" spans="1:12">
      <c r="A234" s="370" t="s">
        <v>405</v>
      </c>
      <c r="B234" s="137">
        <f t="shared" si="3"/>
        <v>100</v>
      </c>
      <c r="C234" s="42">
        <f>'Tabl. 7.'!C234*100/'Tabl. 7.'!B234</f>
        <v>39.02810888468322</v>
      </c>
      <c r="D234" s="42">
        <f>'Tabl. 7.'!D234*100/'Tabl. 7.'!B234</f>
        <v>0.27948335215912423</v>
      </c>
      <c r="E234" s="42">
        <f>'Tabl. 7.'!E234*100/'Tabl. 7.'!B234</f>
        <v>11.292492058813647</v>
      </c>
      <c r="F234" s="42">
        <f>'Tabl. 7.'!F234*100/'Tabl. 7.'!B234</f>
        <v>16.257124697512328</v>
      </c>
      <c r="G234" s="42">
        <f>'Tabl. 7.'!G234*100/'Tabl. 7.'!B234</f>
        <v>12.393781263360138</v>
      </c>
      <c r="H234" s="42">
        <f>'Tabl. 7.'!H234*100/'Tabl. 7.'!B234</f>
        <v>3.0995534956969215</v>
      </c>
      <c r="I234" s="32" t="s">
        <v>38</v>
      </c>
      <c r="J234" s="42">
        <f>'Tabl. 7.'!J234*100/'Tabl. 7.'!B234</f>
        <v>44.714766417804455</v>
      </c>
      <c r="K234" s="43">
        <f>'Tabl. 7.'!K234*100/'Tabl. 7.'!B234</f>
        <v>25.187096735448289</v>
      </c>
      <c r="L234" s="314"/>
    </row>
    <row r="235" spans="1:12" s="20" customFormat="1">
      <c r="A235" s="370" t="s">
        <v>406</v>
      </c>
      <c r="B235" s="137">
        <f t="shared" si="3"/>
        <v>100</v>
      </c>
      <c r="C235" s="42">
        <f>'Tabl. 7.'!C235*100/'Tabl. 7.'!B235</f>
        <v>30.66531662493226</v>
      </c>
      <c r="D235" s="42">
        <f>'Tabl. 7.'!D235*100/'Tabl. 7.'!B235</f>
        <v>5.832510225566416E-2</v>
      </c>
      <c r="E235" s="42">
        <f>'Tabl. 7.'!E235*100/'Tabl. 7.'!B235</f>
        <v>8.948528680674503</v>
      </c>
      <c r="F235" s="42">
        <f>'Tabl. 7.'!F235*100/'Tabl. 7.'!B235</f>
        <v>21.441405680844021</v>
      </c>
      <c r="G235" s="42">
        <f>'Tabl. 7.'!G235*100/'Tabl. 7.'!B235</f>
        <v>10.204596908716344</v>
      </c>
      <c r="H235" s="42">
        <f>'Tabl. 7.'!H235*100/'Tabl. 7.'!B235</f>
        <v>6.9570598500835237</v>
      </c>
      <c r="I235" s="32" t="s">
        <v>38</v>
      </c>
      <c r="J235" s="42">
        <f>'Tabl. 7.'!J235*100/'Tabl. 7.'!B235</f>
        <v>47.893277694223727</v>
      </c>
      <c r="K235" s="43">
        <f>'Tabl. 7.'!K235*100/'Tabl. 7.'!B235</f>
        <v>31.032360974224815</v>
      </c>
      <c r="L235" s="314"/>
    </row>
    <row r="236" spans="1:12">
      <c r="A236" s="370" t="s">
        <v>407</v>
      </c>
      <c r="B236" s="137">
        <f t="shared" si="3"/>
        <v>100</v>
      </c>
      <c r="C236" s="42">
        <f>'Tabl. 7.'!C236*100/'Tabl. 7.'!B236</f>
        <v>33.828777341874023</v>
      </c>
      <c r="D236" s="42">
        <f>'Tabl. 7.'!D236*100/'Tabl. 7.'!B236</f>
        <v>0.25543065051133901</v>
      </c>
      <c r="E236" s="42">
        <f>'Tabl. 7.'!E236*100/'Tabl. 7.'!B236</f>
        <v>9.4790419337799285</v>
      </c>
      <c r="F236" s="42">
        <f>'Tabl. 7.'!F236*100/'Tabl. 7.'!B236</f>
        <v>14.838888612341533</v>
      </c>
      <c r="G236" s="42">
        <f>'Tabl. 7.'!G236*100/'Tabl. 7.'!B236</f>
        <v>11.035554915620539</v>
      </c>
      <c r="H236" s="42">
        <f>'Tabl. 7.'!H236*100/'Tabl. 7.'!B236</f>
        <v>2.0916968181061861</v>
      </c>
      <c r="I236" s="42">
        <f>'Tabl. 7.'!I236*100/'Tabl. 7.'!B236</f>
        <v>1.6973963344316067E-2</v>
      </c>
      <c r="J236" s="42">
        <f>'Tabl. 7.'!J236*100/'Tabl. 7.'!B236</f>
        <v>51.332334045784435</v>
      </c>
      <c r="K236" s="43">
        <f>'Tabl. 7.'!K236*100/'Tabl. 7.'!B236</f>
        <v>31.844390938468401</v>
      </c>
      <c r="L236" s="314"/>
    </row>
    <row r="237" spans="1:12">
      <c r="A237" s="130" t="s">
        <v>238</v>
      </c>
      <c r="B237" s="139">
        <f t="shared" si="3"/>
        <v>100</v>
      </c>
      <c r="C237" s="46">
        <f>'Tabl. 7.'!C237*100/'Tabl. 7.'!B237</f>
        <v>46.883223649266306</v>
      </c>
      <c r="D237" s="46">
        <f>'Tabl. 7.'!D237*100/'Tabl. 7.'!B237</f>
        <v>0.77362408174662334</v>
      </c>
      <c r="E237" s="46">
        <f>'Tabl. 7.'!E237*100/'Tabl. 7.'!B237</f>
        <v>19.636104520554227</v>
      </c>
      <c r="F237" s="46">
        <f>'Tabl. 7.'!F237*100/'Tabl. 7.'!B237</f>
        <v>22.24365420072828</v>
      </c>
      <c r="G237" s="46">
        <f>'Tabl. 7.'!G237*100/'Tabl. 7.'!B237</f>
        <v>10.720172497365704</v>
      </c>
      <c r="H237" s="46">
        <f>'Tabl. 7.'!H237*100/'Tabl. 7.'!B237</f>
        <v>4.4412194880543092</v>
      </c>
      <c r="I237" s="46">
        <f>'Tabl. 7.'!I237*100/'Tabl. 7.'!B237</f>
        <v>8.9740870874016748E-3</v>
      </c>
      <c r="J237" s="46">
        <f>'Tabl. 7.'!J237*100/'Tabl. 7.'!B237</f>
        <v>30.873122150005415</v>
      </c>
      <c r="K237" s="47">
        <f>'Tabl. 7.'!K237*100/'Tabl. 7.'!B237</f>
        <v>22.851036087427889</v>
      </c>
      <c r="L237" s="314"/>
    </row>
    <row r="238" spans="1:12">
      <c r="A238" s="195" t="s">
        <v>228</v>
      </c>
      <c r="B238" s="137"/>
      <c r="C238" s="42"/>
      <c r="D238" s="42"/>
      <c r="E238" s="42"/>
      <c r="F238" s="42"/>
      <c r="G238" s="42"/>
      <c r="H238" s="42"/>
      <c r="I238" s="32"/>
      <c r="J238" s="42"/>
      <c r="K238" s="43"/>
      <c r="L238" s="314"/>
    </row>
    <row r="239" spans="1:12">
      <c r="A239" s="134" t="s">
        <v>239</v>
      </c>
      <c r="B239" s="137"/>
      <c r="C239" s="42"/>
      <c r="D239" s="42"/>
      <c r="E239" s="42"/>
      <c r="F239" s="42"/>
      <c r="G239" s="42"/>
      <c r="H239" s="42"/>
      <c r="I239" s="42"/>
      <c r="J239" s="42"/>
      <c r="K239" s="43"/>
      <c r="L239" s="314"/>
    </row>
    <row r="240" spans="1:12" s="62" customFormat="1">
      <c r="A240" s="370" t="s">
        <v>291</v>
      </c>
      <c r="B240" s="137">
        <f t="shared" si="3"/>
        <v>99.999999999999986</v>
      </c>
      <c r="C240" s="42">
        <f>'Tabl. 7.'!C240*100/'Tabl. 7.'!B240</f>
        <v>51.965124441062756</v>
      </c>
      <c r="D240" s="42">
        <f>'Tabl. 7.'!D240*100/'Tabl. 7.'!B240</f>
        <v>0.80318943195967352</v>
      </c>
      <c r="E240" s="42">
        <f>'Tabl. 7.'!E240*100/'Tabl. 7.'!B240</f>
        <v>22.984483149402937</v>
      </c>
      <c r="F240" s="42">
        <f>'Tabl. 7.'!F240*100/'Tabl. 7.'!B240</f>
        <v>22.03435374955982</v>
      </c>
      <c r="G240" s="42">
        <f>'Tabl. 7.'!G240*100/'Tabl. 7.'!B240</f>
        <v>10.297339355108548</v>
      </c>
      <c r="H240" s="42">
        <f>'Tabl. 7.'!H240*100/'Tabl. 7.'!B240</f>
        <v>4.1476508579788494</v>
      </c>
      <c r="I240" s="32" t="s">
        <v>38</v>
      </c>
      <c r="J240" s="42">
        <f>'Tabl. 7.'!J240*100/'Tabl. 7.'!B240</f>
        <v>26.000521809377418</v>
      </c>
      <c r="K240" s="43">
        <f>'Tabl. 7.'!K240*100/'Tabl. 7.'!B240</f>
        <v>21.250822360257089</v>
      </c>
      <c r="L240" s="314"/>
    </row>
    <row r="241" spans="1:12" s="62" customFormat="1">
      <c r="A241" s="195" t="s">
        <v>231</v>
      </c>
      <c r="B241" s="137"/>
      <c r="C241" s="42"/>
      <c r="D241" s="42"/>
      <c r="E241" s="42"/>
      <c r="F241" s="42"/>
      <c r="G241" s="42"/>
      <c r="H241" s="42"/>
      <c r="I241" s="32"/>
      <c r="J241" s="42"/>
      <c r="K241" s="43"/>
      <c r="L241" s="314"/>
    </row>
    <row r="242" spans="1:12" s="20" customFormat="1">
      <c r="A242" s="134" t="s">
        <v>237</v>
      </c>
      <c r="B242" s="137"/>
      <c r="C242" s="42"/>
      <c r="D242" s="42"/>
      <c r="E242" s="42"/>
      <c r="F242" s="42"/>
      <c r="G242" s="42"/>
      <c r="H242" s="42"/>
      <c r="I242" s="42"/>
      <c r="J242" s="42"/>
      <c r="K242" s="43"/>
      <c r="L242" s="314"/>
    </row>
    <row r="243" spans="1:12" s="24" customFormat="1">
      <c r="A243" s="370" t="s">
        <v>292</v>
      </c>
      <c r="B243" s="137">
        <f t="shared" si="3"/>
        <v>99.999999999999986</v>
      </c>
      <c r="C243" s="42">
        <f>'Tabl. 7.'!C243*100/'Tabl. 7.'!B243</f>
        <v>32.977174733509152</v>
      </c>
      <c r="D243" s="42">
        <f>'Tabl. 7.'!D243*100/'Tabl. 7.'!B243</f>
        <v>0.14867776234661856</v>
      </c>
      <c r="E243" s="42">
        <f>'Tabl. 7.'!E243*100/'Tabl. 7.'!B243</f>
        <v>11.600686083016022</v>
      </c>
      <c r="F243" s="42">
        <f>'Tabl. 7.'!F243*100/'Tabl. 7.'!B243</f>
        <v>26.355948340279522</v>
      </c>
      <c r="G243" s="42">
        <f>'Tabl. 7.'!G243*100/'Tabl. 7.'!B243</f>
        <v>13.171386924911646</v>
      </c>
      <c r="H243" s="42">
        <f>'Tabl. 7.'!H243*100/'Tabl. 7.'!B243</f>
        <v>4.922481175561491</v>
      </c>
      <c r="I243" s="32" t="s">
        <v>38</v>
      </c>
      <c r="J243" s="42">
        <f>'Tabl. 7.'!J243*100/'Tabl. 7.'!B243</f>
        <v>40.666876926211316</v>
      </c>
      <c r="K243" s="43">
        <f>'Tabl. 7.'!K243*100/'Tabl. 7.'!B243</f>
        <v>23.895894238893558</v>
      </c>
      <c r="L243" s="314"/>
    </row>
    <row r="244" spans="1:12" s="24" customFormat="1">
      <c r="A244" s="195" t="s">
        <v>46</v>
      </c>
      <c r="B244" s="137"/>
      <c r="C244" s="42"/>
      <c r="D244" s="42"/>
      <c r="E244" s="42"/>
      <c r="F244" s="42"/>
      <c r="G244" s="42"/>
      <c r="H244" s="42"/>
      <c r="I244" s="42"/>
      <c r="J244" s="42"/>
      <c r="K244" s="43"/>
      <c r="L244" s="314"/>
    </row>
    <row r="245" spans="1:12">
      <c r="A245" s="134" t="s">
        <v>48</v>
      </c>
      <c r="B245" s="137"/>
      <c r="C245" s="42"/>
      <c r="D245" s="42"/>
      <c r="E245" s="42"/>
      <c r="F245" s="42"/>
      <c r="G245" s="42"/>
      <c r="H245" s="42"/>
      <c r="I245" s="42"/>
      <c r="J245" s="42"/>
      <c r="K245" s="43"/>
      <c r="L245" s="314"/>
    </row>
    <row r="246" spans="1:12" s="20" customFormat="1">
      <c r="A246" s="370" t="s">
        <v>369</v>
      </c>
      <c r="B246" s="137">
        <f t="shared" si="3"/>
        <v>100</v>
      </c>
      <c r="C246" s="42">
        <f>'Tabl. 7.'!C246*100/'Tabl. 7.'!B246</f>
        <v>38.85178697973133</v>
      </c>
      <c r="D246" s="42">
        <f>'Tabl. 7.'!D246*100/'Tabl. 7.'!B246</f>
        <v>0.13977234735355354</v>
      </c>
      <c r="E246" s="42">
        <f>'Tabl. 7.'!E246*100/'Tabl. 7.'!B246</f>
        <v>16.310155127554683</v>
      </c>
      <c r="F246" s="42">
        <f>'Tabl. 7.'!F246*100/'Tabl. 7.'!B246</f>
        <v>27.151152387657415</v>
      </c>
      <c r="G246" s="42">
        <f>'Tabl. 7.'!G246*100/'Tabl. 7.'!B246</f>
        <v>9.9910808045014665</v>
      </c>
      <c r="H246" s="42">
        <f>'Tabl. 7.'!H246*100/'Tabl. 7.'!B246</f>
        <v>7.3023170366690771</v>
      </c>
      <c r="I246" s="32" t="s">
        <v>38</v>
      </c>
      <c r="J246" s="42">
        <f>'Tabl. 7.'!J246*100/'Tabl. 7.'!B246</f>
        <v>33.997060632611259</v>
      </c>
      <c r="K246" s="43">
        <f>'Tabl. 7.'!K246*100/'Tabl. 7.'!B246</f>
        <v>19.732126836982975</v>
      </c>
      <c r="L246" s="314"/>
    </row>
    <row r="247" spans="1:12">
      <c r="A247" s="370" t="s">
        <v>291</v>
      </c>
      <c r="B247" s="137">
        <f t="shared" si="3"/>
        <v>100</v>
      </c>
      <c r="C247" s="42">
        <f>'Tabl. 7.'!C247*100/'Tabl. 7.'!B247</f>
        <v>43.626861838409326</v>
      </c>
      <c r="D247" s="42">
        <f>'Tabl. 7.'!D247*100/'Tabl. 7.'!B247</f>
        <v>1.4765393593105456</v>
      </c>
      <c r="E247" s="42">
        <f>'Tabl. 7.'!E247*100/'Tabl. 7.'!B247</f>
        <v>15.571231745013522</v>
      </c>
      <c r="F247" s="42">
        <f>'Tabl. 7.'!F247*100/'Tabl. 7.'!B247</f>
        <v>17.253281305240659</v>
      </c>
      <c r="G247" s="42">
        <f>'Tabl. 7.'!G247*100/'Tabl. 7.'!B247</f>
        <v>10.854108235395524</v>
      </c>
      <c r="H247" s="42">
        <f>'Tabl. 7.'!H247*100/'Tabl. 7.'!B247</f>
        <v>3.5043662058443816</v>
      </c>
      <c r="I247" s="42">
        <f>'Tabl. 7.'!I247*100/'Tabl. 7.'!B247</f>
        <v>5.1845590281404716E-2</v>
      </c>
      <c r="J247" s="42">
        <f>'Tabl. 7.'!J247*100/'Tabl. 7.'!B247</f>
        <v>39.119856856350019</v>
      </c>
      <c r="K247" s="43">
        <f>'Tabl. 7.'!K247*100/'Tabl. 7.'!B247</f>
        <v>29.459381061043889</v>
      </c>
      <c r="L247" s="314"/>
    </row>
    <row r="248" spans="1:12">
      <c r="A248" s="128" t="s">
        <v>112</v>
      </c>
      <c r="B248" s="137"/>
      <c r="C248" s="42"/>
      <c r="D248" s="42"/>
      <c r="E248" s="42"/>
      <c r="F248" s="42"/>
      <c r="G248" s="42"/>
      <c r="H248" s="42"/>
      <c r="I248" s="42"/>
      <c r="J248" s="42"/>
      <c r="K248" s="43"/>
      <c r="L248" s="314"/>
    </row>
    <row r="249" spans="1:12" s="20" customFormat="1">
      <c r="A249" s="130" t="s">
        <v>240</v>
      </c>
      <c r="B249" s="139">
        <f t="shared" si="3"/>
        <v>100</v>
      </c>
      <c r="C249" s="46">
        <f>'Tabl. 7.'!C249*100/'Tabl. 7.'!B249</f>
        <v>47.317682822791021</v>
      </c>
      <c r="D249" s="46">
        <f>'Tabl. 7.'!D249*100/'Tabl. 7.'!B249</f>
        <v>0.94946083664056913</v>
      </c>
      <c r="E249" s="46">
        <f>'Tabl. 7.'!E249*100/'Tabl. 7.'!B249</f>
        <v>15.9169470210083</v>
      </c>
      <c r="F249" s="46">
        <f>'Tabl. 7.'!F249*100/'Tabl. 7.'!B249</f>
        <v>20.149084416376986</v>
      </c>
      <c r="G249" s="46">
        <f>'Tabl. 7.'!G249*100/'Tabl. 7.'!B249</f>
        <v>11.301061278080716</v>
      </c>
      <c r="H249" s="46">
        <f>'Tabl. 7.'!H249*100/'Tabl. 7.'!B249</f>
        <v>3.9157286172310601</v>
      </c>
      <c r="I249" s="46">
        <f>'Tabl. 7.'!I249*100/'Tabl. 7.'!B249</f>
        <v>0.47868945112418232</v>
      </c>
      <c r="J249" s="46">
        <f>'Tabl. 7.'!J249*100/'Tabl. 7.'!B249</f>
        <v>32.533232760831993</v>
      </c>
      <c r="K249" s="47">
        <f>'Tabl. 7.'!K249*100/'Tabl. 7.'!B249</f>
        <v>21.917982984807011</v>
      </c>
      <c r="L249" s="314"/>
    </row>
    <row r="250" spans="1:12" s="24" customFormat="1">
      <c r="A250" s="130" t="s">
        <v>241</v>
      </c>
      <c r="B250" s="139">
        <f t="shared" si="3"/>
        <v>100</v>
      </c>
      <c r="C250" s="46">
        <f>'Tabl. 7.'!C250*100/'Tabl. 7.'!B250</f>
        <v>55.779994886532783</v>
      </c>
      <c r="D250" s="46">
        <f>'Tabl. 7.'!D250*100/'Tabl. 7.'!B250</f>
        <v>1.75955155806867</v>
      </c>
      <c r="E250" s="46">
        <f>'Tabl. 7.'!E250*100/'Tabl. 7.'!B250</f>
        <v>17.26643166522943</v>
      </c>
      <c r="F250" s="46">
        <f>'Tabl. 7.'!F250*100/'Tabl. 7.'!B250</f>
        <v>18.725549525129303</v>
      </c>
      <c r="G250" s="46">
        <f>'Tabl. 7.'!G250*100/'Tabl. 7.'!B250</f>
        <v>11.111715902074389</v>
      </c>
      <c r="H250" s="46">
        <f>'Tabl. 7.'!H250*100/'Tabl. 7.'!B250</f>
        <v>4.2680113903329104</v>
      </c>
      <c r="I250" s="46">
        <f>'Tabl. 7.'!I250*100/'Tabl. 7.'!B250</f>
        <v>0.25657803312512867</v>
      </c>
      <c r="J250" s="46">
        <f>'Tabl. 7.'!J250*100/'Tabl. 7.'!B250</f>
        <v>25.494455588337917</v>
      </c>
      <c r="K250" s="47">
        <f>'Tabl. 7.'!K250*100/'Tabl. 7.'!B250</f>
        <v>18.326434078382498</v>
      </c>
      <c r="L250" s="314"/>
    </row>
    <row r="251" spans="1:12" s="24" customFormat="1">
      <c r="A251" s="195" t="s">
        <v>321</v>
      </c>
      <c r="B251" s="137"/>
      <c r="C251" s="42"/>
      <c r="D251" s="42"/>
      <c r="E251" s="42"/>
      <c r="F251" s="42"/>
      <c r="G251" s="42"/>
      <c r="H251" s="42"/>
      <c r="I251" s="42"/>
      <c r="J251" s="42"/>
      <c r="K251" s="43"/>
      <c r="L251" s="314"/>
    </row>
    <row r="252" spans="1:12" s="24" customFormat="1">
      <c r="A252" s="134" t="s">
        <v>239</v>
      </c>
      <c r="B252" s="137"/>
      <c r="C252" s="42"/>
      <c r="D252" s="42"/>
      <c r="E252" s="42"/>
      <c r="F252" s="42"/>
      <c r="G252" s="42"/>
      <c r="H252" s="42"/>
      <c r="I252" s="42"/>
      <c r="J252" s="42"/>
      <c r="K252" s="43"/>
      <c r="L252" s="314"/>
    </row>
    <row r="253" spans="1:12" s="24" customFormat="1">
      <c r="A253" s="370" t="s">
        <v>315</v>
      </c>
      <c r="B253" s="137">
        <f t="shared" si="3"/>
        <v>99.999999999999986</v>
      </c>
      <c r="C253" s="42">
        <f>'Tabl. 7.'!C253*100/'Tabl. 7.'!B253</f>
        <v>68.49254469859423</v>
      </c>
      <c r="D253" s="42">
        <f>'Tabl. 7.'!D253*100/'Tabl. 7.'!B253</f>
        <v>2.6134767557306486</v>
      </c>
      <c r="E253" s="42">
        <f>'Tabl. 7.'!E253*100/'Tabl. 7.'!B253</f>
        <v>23.004486728063331</v>
      </c>
      <c r="F253" s="42">
        <f>'Tabl. 7.'!F253*100/'Tabl. 7.'!B253</f>
        <v>15.88530659240595</v>
      </c>
      <c r="G253" s="42">
        <f>'Tabl. 7.'!G253*100/'Tabl. 7.'!B253</f>
        <v>8.3228683310308416</v>
      </c>
      <c r="H253" s="42">
        <f>'Tabl. 7.'!H253*100/'Tabl. 7.'!B253</f>
        <v>2.6602510769901691</v>
      </c>
      <c r="I253" s="42">
        <f>'Tabl. 7.'!I253*100/'Tabl. 7.'!B253</f>
        <v>0.46664190811287709</v>
      </c>
      <c r="J253" s="42">
        <f>'Tabl. 7.'!J253*100/'Tabl. 7.'!B253</f>
        <v>15.622148708999806</v>
      </c>
      <c r="K253" s="43">
        <f>'Tabl. 7.'!K253*100/'Tabl. 7.'!B253</f>
        <v>14.71678257888211</v>
      </c>
      <c r="L253" s="314"/>
    </row>
    <row r="254" spans="1:12" s="24" customFormat="1">
      <c r="A254" s="195" t="s">
        <v>174</v>
      </c>
      <c r="B254" s="137"/>
      <c r="C254" s="42"/>
      <c r="D254" s="42"/>
      <c r="E254" s="42"/>
      <c r="F254" s="42"/>
      <c r="G254" s="42"/>
      <c r="H254" s="42"/>
      <c r="I254" s="32"/>
      <c r="J254" s="42"/>
      <c r="K254" s="43"/>
      <c r="L254" s="314"/>
    </row>
    <row r="255" spans="1:12" s="24" customFormat="1">
      <c r="A255" s="134" t="s">
        <v>49</v>
      </c>
      <c r="B255" s="137"/>
      <c r="C255" s="42"/>
      <c r="D255" s="42"/>
      <c r="E255" s="42"/>
      <c r="F255" s="42"/>
      <c r="G255" s="42"/>
      <c r="H255" s="42"/>
      <c r="I255" s="42"/>
      <c r="J255" s="42"/>
      <c r="K255" s="43"/>
      <c r="L255" s="314"/>
    </row>
    <row r="256" spans="1:12" s="62" customFormat="1">
      <c r="A256" s="370" t="s">
        <v>320</v>
      </c>
      <c r="B256" s="137">
        <f t="shared" si="3"/>
        <v>100</v>
      </c>
      <c r="C256" s="42">
        <f>'Tabl. 7.'!C256*100/'Tabl. 7.'!B256</f>
        <v>46.331091845136328</v>
      </c>
      <c r="D256" s="42">
        <f>'Tabl. 7.'!D256*100/'Tabl. 7.'!B256</f>
        <v>0.48790933198498843</v>
      </c>
      <c r="E256" s="42">
        <f>'Tabl. 7.'!E256*100/'Tabl. 7.'!B256</f>
        <v>9.5718193433053145</v>
      </c>
      <c r="F256" s="42">
        <f>'Tabl. 7.'!F256*100/'Tabl. 7.'!B256</f>
        <v>22.100616391492593</v>
      </c>
      <c r="G256" s="42">
        <f>'Tabl. 7.'!G256*100/'Tabl. 7.'!B256</f>
        <v>12.235200142878886</v>
      </c>
      <c r="H256" s="42">
        <f>'Tabl. 7.'!H256*100/'Tabl. 7.'!B256</f>
        <v>9.0492221687005348</v>
      </c>
      <c r="I256" s="32" t="s">
        <v>38</v>
      </c>
      <c r="J256" s="42">
        <f>'Tabl. 7.'!J256*100/'Tabl. 7.'!B256</f>
        <v>31.568291763371079</v>
      </c>
      <c r="K256" s="43">
        <f>'Tabl. 7.'!K256*100/'Tabl. 7.'!B256</f>
        <v>20.146905723474379</v>
      </c>
      <c r="L256" s="314"/>
    </row>
    <row r="257" spans="1:12" s="62" customFormat="1">
      <c r="A257" s="370" t="s">
        <v>319</v>
      </c>
      <c r="B257" s="137">
        <f t="shared" si="3"/>
        <v>99.999999999999986</v>
      </c>
      <c r="C257" s="42">
        <f>'Tabl. 7.'!C257*100/'Tabl. 7.'!B257</f>
        <v>54.835891077801286</v>
      </c>
      <c r="D257" s="42">
        <f>'Tabl. 7.'!D257*100/'Tabl. 7.'!B257</f>
        <v>4.4415992660644843</v>
      </c>
      <c r="E257" s="42">
        <f>'Tabl. 7.'!E257*100/'Tabl. 7.'!B257</f>
        <v>15.89088677227085</v>
      </c>
      <c r="F257" s="42">
        <f>'Tabl. 7.'!F257*100/'Tabl. 7.'!B257</f>
        <v>24.572836581816944</v>
      </c>
      <c r="G257" s="42">
        <f>'Tabl. 7.'!G257*100/'Tabl. 7.'!B257</f>
        <v>12.765358637996677</v>
      </c>
      <c r="H257" s="42">
        <f>'Tabl. 7.'!H257*100/'Tabl. 7.'!B257</f>
        <v>8.3781734827096965</v>
      </c>
      <c r="I257" s="32" t="s">
        <v>38</v>
      </c>
      <c r="J257" s="42">
        <f>'Tabl. 7.'!J257*100/'Tabl. 7.'!B257</f>
        <v>20.591272340381764</v>
      </c>
      <c r="K257" s="43">
        <f>'Tabl. 7.'!K257*100/'Tabl. 7.'!B257</f>
        <v>15.861164277209836</v>
      </c>
      <c r="L257" s="314"/>
    </row>
    <row r="258" spans="1:12" s="20" customFormat="1">
      <c r="A258" s="195" t="s">
        <v>46</v>
      </c>
      <c r="B258" s="137"/>
      <c r="C258" s="42"/>
      <c r="D258" s="42"/>
      <c r="E258" s="42"/>
      <c r="F258" s="42"/>
      <c r="G258" s="42"/>
      <c r="H258" s="42"/>
      <c r="I258" s="42"/>
      <c r="J258" s="42"/>
      <c r="K258" s="43"/>
      <c r="L258" s="314"/>
    </row>
    <row r="259" spans="1:12">
      <c r="A259" s="134" t="s">
        <v>48</v>
      </c>
      <c r="B259" s="137"/>
      <c r="C259" s="42"/>
      <c r="D259" s="42"/>
      <c r="E259" s="42"/>
      <c r="F259" s="42"/>
      <c r="G259" s="42"/>
      <c r="H259" s="42"/>
      <c r="I259" s="42"/>
      <c r="J259" s="42"/>
      <c r="K259" s="43"/>
      <c r="L259" s="314"/>
    </row>
    <row r="260" spans="1:12">
      <c r="A260" s="370" t="s">
        <v>318</v>
      </c>
      <c r="B260" s="137"/>
      <c r="C260" s="42"/>
      <c r="D260" s="42"/>
      <c r="E260" s="42"/>
      <c r="F260" s="42"/>
      <c r="G260" s="42"/>
      <c r="H260" s="42"/>
      <c r="I260" s="42"/>
      <c r="J260" s="42"/>
      <c r="K260" s="43"/>
      <c r="L260" s="314"/>
    </row>
    <row r="261" spans="1:12">
      <c r="A261" s="370" t="s">
        <v>317</v>
      </c>
      <c r="B261" s="137">
        <f t="shared" si="3"/>
        <v>100</v>
      </c>
      <c r="C261" s="42">
        <f>'Tabl. 7.'!C261*100/'Tabl. 7.'!B261</f>
        <v>30.080356528937507</v>
      </c>
      <c r="D261" s="42">
        <f>'Tabl. 7.'!D261*100/'Tabl. 7.'!B261</f>
        <v>1.0561469159752E-2</v>
      </c>
      <c r="E261" s="42">
        <f>'Tabl. 7.'!E261*100/'Tabl. 7.'!B261</f>
        <v>6.9073073585053155</v>
      </c>
      <c r="F261" s="42">
        <f>'Tabl. 7.'!F261*100/'Tabl. 7.'!B261</f>
        <v>26.826267914783319</v>
      </c>
      <c r="G261" s="42">
        <f>'Tabl. 7.'!G261*100/'Tabl. 7.'!B261</f>
        <v>19.408982837332939</v>
      </c>
      <c r="H261" s="42">
        <f>'Tabl. 7.'!H261*100/'Tabl. 7.'!B261</f>
        <v>5.2573456668522605</v>
      </c>
      <c r="I261" s="32" t="s">
        <v>38</v>
      </c>
      <c r="J261" s="42">
        <f>'Tabl. 7.'!J261*100/'Tabl. 7.'!B261</f>
        <v>43.09337555627917</v>
      </c>
      <c r="K261" s="43">
        <f>'Tabl. 7.'!K261*100/'Tabl. 7.'!B261</f>
        <v>23.688694247229378</v>
      </c>
      <c r="L261" s="314"/>
    </row>
    <row r="262" spans="1:12">
      <c r="A262" s="370" t="s">
        <v>316</v>
      </c>
      <c r="B262" s="137">
        <f t="shared" si="3"/>
        <v>100</v>
      </c>
      <c r="C262" s="42">
        <f>'Tabl. 7.'!C262*100/'Tabl. 7.'!B262</f>
        <v>45.280140887037071</v>
      </c>
      <c r="D262" s="42">
        <f>'Tabl. 7.'!D262*100/'Tabl. 7.'!B262</f>
        <v>5.1480607061823924E-3</v>
      </c>
      <c r="E262" s="42">
        <f>'Tabl. 7.'!E262*100/'Tabl. 7.'!B262</f>
        <v>10.94062244738285</v>
      </c>
      <c r="F262" s="42">
        <f>'Tabl. 7.'!F262*100/'Tabl. 7.'!B262</f>
        <v>19.272672024569559</v>
      </c>
      <c r="G262" s="42">
        <f>'Tabl. 7.'!G262*100/'Tabl. 7.'!B262</f>
        <v>13.299337598825129</v>
      </c>
      <c r="H262" s="42">
        <f>'Tabl. 7.'!H262*100/'Tabl. 7.'!B262</f>
        <v>2.2629531803067051</v>
      </c>
      <c r="I262" s="42">
        <f>'Tabl. 7.'!I262*100/'Tabl. 7.'!B262</f>
        <v>1.0347583920990853</v>
      </c>
      <c r="J262" s="42">
        <f>'Tabl. 7.'!J262*100/'Tabl. 7.'!B262</f>
        <v>35.44718708839337</v>
      </c>
      <c r="K262" s="43">
        <f>'Tabl. 7.'!K262*100/'Tabl. 7.'!B262</f>
        <v>18.041858471396989</v>
      </c>
      <c r="L262" s="314"/>
    </row>
    <row r="263" spans="1:12" s="20" customFormat="1">
      <c r="A263" s="370" t="s">
        <v>315</v>
      </c>
      <c r="B263" s="137">
        <f t="shared" si="3"/>
        <v>100</v>
      </c>
      <c r="C263" s="42">
        <f>'Tabl. 7.'!C263*100/'Tabl. 7.'!B263</f>
        <v>46.23265256200888</v>
      </c>
      <c r="D263" s="42">
        <f>'Tabl. 7.'!D263*100/'Tabl. 7.'!B263</f>
        <v>-5.9517379831417003E-3</v>
      </c>
      <c r="E263" s="42">
        <f>'Tabl. 7.'!E263*100/'Tabl. 7.'!B263</f>
        <v>18.436321860682963</v>
      </c>
      <c r="F263" s="42">
        <f>'Tabl. 7.'!F263*100/'Tabl. 7.'!B263</f>
        <v>17.068422336924066</v>
      </c>
      <c r="G263" s="42">
        <f>'Tabl. 7.'!G263*100/'Tabl. 7.'!B263</f>
        <v>11.594283791384862</v>
      </c>
      <c r="H263" s="42">
        <f>'Tabl. 7.'!H263*100/'Tabl. 7.'!B263</f>
        <v>4.1338411133092414</v>
      </c>
      <c r="I263" s="32" t="s">
        <v>38</v>
      </c>
      <c r="J263" s="42">
        <f>'Tabl. 7.'!J263*100/'Tabl. 7.'!B263</f>
        <v>36.698925101067054</v>
      </c>
      <c r="K263" s="43">
        <f>'Tabl. 7.'!K263*100/'Tabl. 7.'!B263</f>
        <v>24.724504236805029</v>
      </c>
      <c r="L263" s="314"/>
    </row>
    <row r="264" spans="1:12">
      <c r="A264" s="370" t="s">
        <v>314</v>
      </c>
      <c r="B264" s="137">
        <f t="shared" si="3"/>
        <v>99.999999999999986</v>
      </c>
      <c r="C264" s="42">
        <f>'Tabl. 7.'!C264*100/'Tabl. 7.'!B264</f>
        <v>39.906142385426278</v>
      </c>
      <c r="D264" s="42">
        <f>'Tabl. 7.'!D264*100/'Tabl. 7.'!B264</f>
        <v>9.3132174580842053E-2</v>
      </c>
      <c r="E264" s="42">
        <f>'Tabl. 7.'!E264*100/'Tabl. 7.'!B264</f>
        <v>6.0230348979402031</v>
      </c>
      <c r="F264" s="42">
        <f>'Tabl. 7.'!F264*100/'Tabl. 7.'!B264</f>
        <v>21.891120276877118</v>
      </c>
      <c r="G264" s="42">
        <f>'Tabl. 7.'!G264*100/'Tabl. 7.'!B264</f>
        <v>16.30069465592409</v>
      </c>
      <c r="H264" s="42">
        <f>'Tabl. 7.'!H264*100/'Tabl. 7.'!B264</f>
        <v>4.4674492763673941</v>
      </c>
      <c r="I264" s="32" t="s">
        <v>38</v>
      </c>
      <c r="J264" s="42">
        <f>'Tabl. 7.'!J264*100/'Tabl. 7.'!B264</f>
        <v>38.20273733769659</v>
      </c>
      <c r="K264" s="43">
        <f>'Tabl. 7.'!K264*100/'Tabl. 7.'!B264</f>
        <v>21.232620776247142</v>
      </c>
      <c r="L264" s="314"/>
    </row>
    <row r="265" spans="1:12">
      <c r="A265" s="370" t="s">
        <v>313</v>
      </c>
      <c r="B265" s="137">
        <f t="shared" si="3"/>
        <v>100</v>
      </c>
      <c r="C265" s="42">
        <f>'Tabl. 7.'!C265*100/'Tabl. 7.'!B265</f>
        <v>46.481869468891368</v>
      </c>
      <c r="D265" s="42">
        <f>'Tabl. 7.'!D265*100/'Tabl. 7.'!B265</f>
        <v>5.622731663498183E-2</v>
      </c>
      <c r="E265" s="42">
        <f>'Tabl. 7.'!E265*100/'Tabl. 7.'!B265</f>
        <v>6.3786077084414092</v>
      </c>
      <c r="F265" s="42">
        <f>'Tabl. 7.'!F265*100/'Tabl. 7.'!B265</f>
        <v>20.047755699257173</v>
      </c>
      <c r="G265" s="42">
        <f>'Tabl. 7.'!G265*100/'Tabl. 7.'!B265</f>
        <v>12.293865535771751</v>
      </c>
      <c r="H265" s="42">
        <f>'Tabl. 7.'!H265*100/'Tabl. 7.'!B265</f>
        <v>3.8700787333480031</v>
      </c>
      <c r="I265" s="32" t="s">
        <v>38</v>
      </c>
      <c r="J265" s="42">
        <f>'Tabl. 7.'!J265*100/'Tabl. 7.'!B265</f>
        <v>33.470374831851466</v>
      </c>
      <c r="K265" s="43">
        <f>'Tabl. 7.'!K265*100/'Tabl. 7.'!B265</f>
        <v>21.893852880539836</v>
      </c>
      <c r="L265" s="314"/>
    </row>
    <row r="266" spans="1:12">
      <c r="A266" s="370" t="s">
        <v>312</v>
      </c>
      <c r="B266" s="137">
        <f t="shared" si="3"/>
        <v>100</v>
      </c>
      <c r="C266" s="42">
        <f>'Tabl. 7.'!C266*100/'Tabl. 7.'!B266</f>
        <v>33.998688929702709</v>
      </c>
      <c r="D266" s="42">
        <f>'Tabl. 7.'!D266*100/'Tabl. 7.'!B266</f>
        <v>1.1960718829079793E-2</v>
      </c>
      <c r="E266" s="42">
        <f>'Tabl. 7.'!E266*100/'Tabl. 7.'!B266</f>
        <v>6.8959871480049246</v>
      </c>
      <c r="F266" s="42">
        <f>'Tabl. 7.'!F266*100/'Tabl. 7.'!B266</f>
        <v>22.100748588965679</v>
      </c>
      <c r="G266" s="42">
        <f>'Tabl. 7.'!G266*100/'Tabl. 7.'!B266</f>
        <v>14.842675713249699</v>
      </c>
      <c r="H266" s="42">
        <f>'Tabl. 7.'!H266*100/'Tabl. 7.'!B266</f>
        <v>3.2574450497286573</v>
      </c>
      <c r="I266" s="32" t="s">
        <v>38</v>
      </c>
      <c r="J266" s="42">
        <f>'Tabl. 7.'!J266*100/'Tabl. 7.'!B266</f>
        <v>43.900562481331605</v>
      </c>
      <c r="K266" s="43">
        <f>'Tabl. 7.'!K266*100/'Tabl. 7.'!B266</f>
        <v>23.98028044882501</v>
      </c>
      <c r="L266" s="314"/>
    </row>
    <row r="267" spans="1:12">
      <c r="A267" s="370" t="s">
        <v>311</v>
      </c>
      <c r="B267" s="137">
        <f t="shared" si="3"/>
        <v>100</v>
      </c>
      <c r="C267" s="42">
        <f>'Tabl. 7.'!C267*100/'Tabl. 7.'!B267</f>
        <v>37.341661944929704</v>
      </c>
      <c r="D267" s="42">
        <f>'Tabl. 7.'!D267*100/'Tabl. 7.'!B267</f>
        <v>0.45849164859595348</v>
      </c>
      <c r="E267" s="42">
        <f>'Tabl. 7.'!E267*100/'Tabl. 7.'!B267</f>
        <v>10.390954704610378</v>
      </c>
      <c r="F267" s="42">
        <f>'Tabl. 7.'!F267*100/'Tabl. 7.'!B267</f>
        <v>20.492323519227678</v>
      </c>
      <c r="G267" s="42">
        <f>'Tabl. 7.'!G267*100/'Tabl. 7.'!B267</f>
        <v>16.390608164361254</v>
      </c>
      <c r="H267" s="42">
        <f>'Tabl. 7.'!H267*100/'Tabl. 7.'!B267</f>
        <v>3.9336267444267965</v>
      </c>
      <c r="I267" s="32" t="s">
        <v>38</v>
      </c>
      <c r="J267" s="42">
        <f>'Tabl. 7.'!J267*100/'Tabl. 7.'!B267</f>
        <v>42.166014535842613</v>
      </c>
      <c r="K267" s="43">
        <f>'Tabl. 7.'!K267*100/'Tabl. 7.'!B267</f>
        <v>24.744470506827103</v>
      </c>
      <c r="L267" s="314"/>
    </row>
    <row r="268" spans="1:12">
      <c r="A268" s="130" t="s">
        <v>242</v>
      </c>
      <c r="B268" s="139">
        <f t="shared" si="3"/>
        <v>100</v>
      </c>
      <c r="C268" s="46">
        <f>'Tabl. 7.'!C268*100/'Tabl. 7.'!B268</f>
        <v>39.28811613808324</v>
      </c>
      <c r="D268" s="46">
        <f>'Tabl. 7.'!D268*100/'Tabl. 7.'!B268</f>
        <v>0.63758314300617625</v>
      </c>
      <c r="E268" s="46">
        <f>'Tabl. 7.'!E268*100/'Tabl. 7.'!B268</f>
        <v>11.416481175219831</v>
      </c>
      <c r="F268" s="46">
        <f>'Tabl. 7.'!F268*100/'Tabl. 7.'!B268</f>
        <v>24.630016048939162</v>
      </c>
      <c r="G268" s="46">
        <f>'Tabl. 7.'!G268*100/'Tabl. 7.'!B268</f>
        <v>12.188754518096715</v>
      </c>
      <c r="H268" s="46">
        <f>'Tabl. 7.'!H268*100/'Tabl. 7.'!B268</f>
        <v>4.8910140809754301</v>
      </c>
      <c r="I268" s="46">
        <f>'Tabl. 7.'!I268*100/'Tabl. 7.'!B268</f>
        <v>1.1918592593165898</v>
      </c>
      <c r="J268" s="46">
        <f>'Tabl. 7.'!J268*100/'Tabl. 7.'!B268</f>
        <v>36.081867812977592</v>
      </c>
      <c r="K268" s="47">
        <f>'Tabl. 7.'!K268*100/'Tabl. 7.'!B268</f>
        <v>22.162718345611133</v>
      </c>
      <c r="L268" s="314"/>
    </row>
    <row r="269" spans="1:12">
      <c r="A269" s="195" t="s">
        <v>228</v>
      </c>
      <c r="B269" s="137"/>
      <c r="C269" s="42"/>
      <c r="D269" s="42"/>
      <c r="E269" s="42"/>
      <c r="F269" s="42"/>
      <c r="G269" s="42"/>
      <c r="H269" s="42"/>
      <c r="I269" s="32"/>
      <c r="J269" s="42"/>
      <c r="K269" s="43"/>
      <c r="L269" s="314"/>
    </row>
    <row r="270" spans="1:12">
      <c r="A270" s="134" t="s">
        <v>239</v>
      </c>
      <c r="B270" s="137"/>
      <c r="C270" s="42"/>
      <c r="D270" s="42"/>
      <c r="E270" s="42"/>
      <c r="F270" s="42"/>
      <c r="G270" s="42"/>
      <c r="H270" s="42"/>
      <c r="I270" s="42"/>
      <c r="J270" s="42"/>
      <c r="K270" s="43"/>
      <c r="L270" s="314"/>
    </row>
    <row r="271" spans="1:12">
      <c r="A271" s="370" t="s">
        <v>296</v>
      </c>
      <c r="B271" s="137">
        <f t="shared" ref="B271:B320" si="4">C271+F271+J271</f>
        <v>100</v>
      </c>
      <c r="C271" s="42">
        <f>'Tabl. 7.'!C271*100/'Tabl. 7.'!B271</f>
        <v>57.185017989612923</v>
      </c>
      <c r="D271" s="42">
        <f>'Tabl. 7.'!D271*100/'Tabl. 7.'!B271</f>
        <v>1.9853249326614801</v>
      </c>
      <c r="E271" s="42">
        <f>'Tabl. 7.'!E271*100/'Tabl. 7.'!B271</f>
        <v>19.197487236973046</v>
      </c>
      <c r="F271" s="42">
        <f>'Tabl. 7.'!F271*100/'Tabl. 7.'!B271</f>
        <v>24.48461170094911</v>
      </c>
      <c r="G271" s="42">
        <f>'Tabl. 7.'!G271*100/'Tabl. 7.'!B271</f>
        <v>10.895679841121275</v>
      </c>
      <c r="H271" s="42">
        <f>'Tabl. 7.'!H271*100/'Tabl. 7.'!B271</f>
        <v>7.8455600336667279</v>
      </c>
      <c r="I271" s="32" t="s">
        <v>38</v>
      </c>
      <c r="J271" s="42">
        <f>'Tabl. 7.'!J271*100/'Tabl. 7.'!B271</f>
        <v>18.330370309437971</v>
      </c>
      <c r="K271" s="43">
        <f>'Tabl. 7.'!K271*100/'Tabl. 7.'!B271</f>
        <v>16.593129122990049</v>
      </c>
      <c r="L271" s="314"/>
    </row>
    <row r="272" spans="1:12" s="62" customFormat="1">
      <c r="A272" s="195" t="s">
        <v>46</v>
      </c>
      <c r="B272" s="137"/>
      <c r="C272" s="42"/>
      <c r="D272" s="42"/>
      <c r="E272" s="42"/>
      <c r="F272" s="42"/>
      <c r="G272" s="42"/>
      <c r="H272" s="42"/>
      <c r="I272" s="42"/>
      <c r="J272" s="42"/>
      <c r="K272" s="43"/>
      <c r="L272" s="314"/>
    </row>
    <row r="273" spans="1:12" s="62" customFormat="1">
      <c r="A273" s="134" t="s">
        <v>48</v>
      </c>
      <c r="B273" s="137"/>
      <c r="C273" s="42"/>
      <c r="D273" s="42"/>
      <c r="E273" s="42"/>
      <c r="F273" s="42"/>
      <c r="G273" s="42"/>
      <c r="H273" s="42"/>
      <c r="I273" s="42"/>
      <c r="J273" s="42"/>
      <c r="K273" s="43"/>
      <c r="L273" s="314"/>
    </row>
    <row r="274" spans="1:12" s="62" customFormat="1">
      <c r="A274" s="370" t="s">
        <v>295</v>
      </c>
      <c r="B274" s="137">
        <f t="shared" si="4"/>
        <v>100</v>
      </c>
      <c r="C274" s="42">
        <f>'Tabl. 7.'!C274*100/'Tabl. 7.'!B274</f>
        <v>30.838585783864897</v>
      </c>
      <c r="D274" s="42">
        <f>'Tabl. 7.'!D274*100/'Tabl. 7.'!B274</f>
        <v>1.8252354556368602E-2</v>
      </c>
      <c r="E274" s="42">
        <f>'Tabl. 7.'!E274*100/'Tabl. 7.'!B274</f>
        <v>5.80065728956406</v>
      </c>
      <c r="F274" s="42">
        <f>'Tabl. 7.'!F274*100/'Tabl. 7.'!B274</f>
        <v>40.279180660070551</v>
      </c>
      <c r="G274" s="42">
        <f>'Tabl. 7.'!G274*100/'Tabl. 7.'!B274</f>
        <v>8.6632406875028298</v>
      </c>
      <c r="H274" s="42">
        <f>'Tabl. 7.'!H274*100/'Tabl. 7.'!B274</f>
        <v>4.2159455343167007</v>
      </c>
      <c r="I274" s="42">
        <f>'Tabl. 7.'!I274*100/'Tabl. 7.'!B274</f>
        <v>6.7014577896831877</v>
      </c>
      <c r="J274" s="42">
        <f>'Tabl. 7.'!J274*100/'Tabl. 7.'!B274</f>
        <v>28.882233556064541</v>
      </c>
      <c r="K274" s="43">
        <f>'Tabl. 7.'!K274*100/'Tabl. 7.'!B274</f>
        <v>15.824034472875409</v>
      </c>
      <c r="L274" s="314"/>
    </row>
    <row r="275" spans="1:12" s="20" customFormat="1">
      <c r="A275" s="370" t="s">
        <v>297</v>
      </c>
      <c r="B275" s="137">
        <f t="shared" si="4"/>
        <v>100.00000000000003</v>
      </c>
      <c r="C275" s="42">
        <f>'Tabl. 7.'!C275*100/'Tabl. 7.'!B275</f>
        <v>34.014154981766794</v>
      </c>
      <c r="D275" s="42">
        <f>'Tabl. 7.'!D275*100/'Tabl. 7.'!B275</f>
        <v>1.7472560080991798E-2</v>
      </c>
      <c r="E275" s="42">
        <f>'Tabl. 7.'!E275*100/'Tabl. 7.'!B275</f>
        <v>7.1153159958357408</v>
      </c>
      <c r="F275" s="42">
        <f>'Tabl. 7.'!F275*100/'Tabl. 7.'!B275</f>
        <v>20.613774747456912</v>
      </c>
      <c r="G275" s="42">
        <f>'Tabl. 7.'!G275*100/'Tabl. 7.'!B275</f>
        <v>14.345583740064116</v>
      </c>
      <c r="H275" s="42">
        <f>'Tabl. 7.'!H275*100/'Tabl. 7.'!B275</f>
        <v>3.3195905066536366</v>
      </c>
      <c r="I275" s="32" t="s">
        <v>38</v>
      </c>
      <c r="J275" s="42">
        <f>'Tabl. 7.'!J275*100/'Tabl. 7.'!B275</f>
        <v>45.372070270776312</v>
      </c>
      <c r="K275" s="43">
        <f>'Tabl. 7.'!K275*100/'Tabl. 7.'!B275</f>
        <v>25.114214569260465</v>
      </c>
      <c r="L275" s="314"/>
    </row>
    <row r="276" spans="1:12">
      <c r="A276" s="370" t="s">
        <v>310</v>
      </c>
      <c r="B276" s="137">
        <f t="shared" si="4"/>
        <v>99.999999999999986</v>
      </c>
      <c r="C276" s="42">
        <f>'Tabl. 7.'!C276*100/'Tabl. 7.'!B276</f>
        <v>33.302791491273702</v>
      </c>
      <c r="D276" s="42">
        <f>'Tabl. 7.'!D276*100/'Tabl. 7.'!B276</f>
        <v>0.12154194198614469</v>
      </c>
      <c r="E276" s="42">
        <f>'Tabl. 7.'!E276*100/'Tabl. 7.'!B276</f>
        <v>7.219304813823979</v>
      </c>
      <c r="F276" s="42">
        <f>'Tabl. 7.'!F276*100/'Tabl. 7.'!B276</f>
        <v>22.344580640936808</v>
      </c>
      <c r="G276" s="42">
        <f>'Tabl. 7.'!G276*100/'Tabl. 7.'!B276</f>
        <v>15.350126072754277</v>
      </c>
      <c r="H276" s="42">
        <f>'Tabl. 7.'!H276*100/'Tabl. 7.'!B276</f>
        <v>4.6921944457233487</v>
      </c>
      <c r="I276" s="42">
        <f>'Tabl. 7.'!I276*100/'Tabl. 7.'!B276</f>
        <v>1.9630965154788671</v>
      </c>
      <c r="J276" s="42">
        <f>'Tabl. 7.'!J276*100/'Tabl. 7.'!B276</f>
        <v>44.352627867789479</v>
      </c>
      <c r="K276" s="43">
        <f>'Tabl. 7.'!K276*100/'Tabl. 7.'!B276</f>
        <v>24.034740080537265</v>
      </c>
      <c r="L276" s="314"/>
    </row>
    <row r="277" spans="1:12">
      <c r="A277" s="370" t="s">
        <v>296</v>
      </c>
      <c r="B277" s="137">
        <f t="shared" si="4"/>
        <v>99.999999999999986</v>
      </c>
      <c r="C277" s="42">
        <f>'Tabl. 7.'!C277*100/'Tabl. 7.'!B277</f>
        <v>36.415997774449608</v>
      </c>
      <c r="D277" s="42">
        <f>'Tabl. 7.'!D277*100/'Tabl. 7.'!B277</f>
        <v>0.30054556378534963</v>
      </c>
      <c r="E277" s="42">
        <f>'Tabl. 7.'!E277*100/'Tabl. 7.'!B277</f>
        <v>10.321909350413499</v>
      </c>
      <c r="F277" s="42">
        <f>'Tabl. 7.'!F277*100/'Tabl. 7.'!B277</f>
        <v>15.767934210036321</v>
      </c>
      <c r="G277" s="42">
        <f>'Tabl. 7.'!G277*100/'Tabl. 7.'!B277</f>
        <v>11.423019033559425</v>
      </c>
      <c r="H277" s="42">
        <f>'Tabl. 7.'!H277*100/'Tabl. 7.'!B277</f>
        <v>2.8944508781799043</v>
      </c>
      <c r="I277" s="42">
        <f>'Tabl. 7.'!I277*100/'Tabl. 7.'!B277</f>
        <v>0.51739878810238482</v>
      </c>
      <c r="J277" s="42">
        <f>'Tabl. 7.'!J277*100/'Tabl. 7.'!B277</f>
        <v>47.816068015514055</v>
      </c>
      <c r="K277" s="43">
        <f>'Tabl. 7.'!K277*100/'Tabl. 7.'!B277</f>
        <v>30.256362034100331</v>
      </c>
      <c r="L277" s="314"/>
    </row>
    <row r="278" spans="1:12">
      <c r="A278" s="370" t="s">
        <v>309</v>
      </c>
      <c r="B278" s="137">
        <f t="shared" si="4"/>
        <v>100</v>
      </c>
      <c r="C278" s="42">
        <f>'Tabl. 7.'!C278*100/'Tabl. 7.'!B278</f>
        <v>30.312245377075481</v>
      </c>
      <c r="D278" s="42">
        <f>'Tabl. 7.'!D278*100/'Tabl. 7.'!B278</f>
        <v>3.3079716339781233E-2</v>
      </c>
      <c r="E278" s="42">
        <f>'Tabl. 7.'!E278*100/'Tabl. 7.'!B278</f>
        <v>9.7105746481080768</v>
      </c>
      <c r="F278" s="42">
        <f>'Tabl. 7.'!F278*100/'Tabl. 7.'!B278</f>
        <v>24.441879885379887</v>
      </c>
      <c r="G278" s="42">
        <f>'Tabl. 7.'!G278*100/'Tabl. 7.'!B278</f>
        <v>12.989462045782181</v>
      </c>
      <c r="H278" s="42">
        <f>'Tabl. 7.'!H278*100/'Tabl. 7.'!B278</f>
        <v>2.5652281448898959</v>
      </c>
      <c r="I278" s="32" t="s">
        <v>38</v>
      </c>
      <c r="J278" s="42">
        <f>'Tabl. 7.'!J278*100/'Tabl. 7.'!B278</f>
        <v>45.245874737544632</v>
      </c>
      <c r="K278" s="43">
        <f>'Tabl. 7.'!K278*100/'Tabl. 7.'!B278</f>
        <v>25.982286287899296</v>
      </c>
      <c r="L278" s="314"/>
    </row>
    <row r="279" spans="1:12" s="20" customFormat="1">
      <c r="A279" s="370" t="s">
        <v>308</v>
      </c>
      <c r="B279" s="137">
        <f t="shared" si="4"/>
        <v>100</v>
      </c>
      <c r="C279" s="42">
        <f>'Tabl. 7.'!C279*100/'Tabl. 7.'!B279</f>
        <v>24.312247001836717</v>
      </c>
      <c r="D279" s="42">
        <f>'Tabl. 7.'!D279*100/'Tabl. 7.'!B279</f>
        <v>5.4133931051443603E-2</v>
      </c>
      <c r="E279" s="42">
        <f>'Tabl. 7.'!E279*100/'Tabl. 7.'!B279</f>
        <v>8.0519429181671196</v>
      </c>
      <c r="F279" s="42">
        <f>'Tabl. 7.'!F279*100/'Tabl. 7.'!B279</f>
        <v>24.905857817480602</v>
      </c>
      <c r="G279" s="42">
        <f>'Tabl. 7.'!G279*100/'Tabl. 7.'!B279</f>
        <v>14.205718775146339</v>
      </c>
      <c r="H279" s="42">
        <f>'Tabl. 7.'!H279*100/'Tabl. 7.'!B279</f>
        <v>3.0268178654225228</v>
      </c>
      <c r="I279" s="32" t="s">
        <v>38</v>
      </c>
      <c r="J279" s="42">
        <f>'Tabl. 7.'!J279*100/'Tabl. 7.'!B279</f>
        <v>50.781895180682682</v>
      </c>
      <c r="K279" s="43">
        <f>'Tabl. 7.'!K279*100/'Tabl. 7.'!B279</f>
        <v>25.163106182519286</v>
      </c>
      <c r="L279" s="314"/>
    </row>
    <row r="280" spans="1:12">
      <c r="A280" s="370" t="s">
        <v>298</v>
      </c>
      <c r="B280" s="137">
        <f t="shared" si="4"/>
        <v>100</v>
      </c>
      <c r="C280" s="42">
        <f>'Tabl. 7.'!C280*100/'Tabl. 7.'!B280</f>
        <v>32.602685487102413</v>
      </c>
      <c r="D280" s="42">
        <f>'Tabl. 7.'!D280*100/'Tabl. 7.'!B280</f>
        <v>5.0569882116727263E-3</v>
      </c>
      <c r="E280" s="42">
        <f>'Tabl. 7.'!E280*100/'Tabl. 7.'!B280</f>
        <v>9.0452180384946796</v>
      </c>
      <c r="F280" s="42">
        <f>'Tabl. 7.'!F280*100/'Tabl. 7.'!B280</f>
        <v>28.531682911769916</v>
      </c>
      <c r="G280" s="42">
        <f>'Tabl. 7.'!G280*100/'Tabl. 7.'!B280</f>
        <v>13.981329229415214</v>
      </c>
      <c r="H280" s="42">
        <f>'Tabl. 7.'!H280*100/'Tabl. 7.'!B280</f>
        <v>6.3718338957626415</v>
      </c>
      <c r="I280" s="42">
        <f>'Tabl. 7.'!I280*100/'Tabl. 7.'!B280</f>
        <v>1.9623928332613074</v>
      </c>
      <c r="J280" s="42">
        <f>'Tabl. 7.'!J280*100/'Tabl. 7.'!B280</f>
        <v>38.865631601127674</v>
      </c>
      <c r="K280" s="43">
        <f>'Tabl. 7.'!K280*100/'Tabl. 7.'!B280</f>
        <v>20.772379490422587</v>
      </c>
      <c r="L280" s="314"/>
    </row>
    <row r="281" spans="1:12">
      <c r="A281" s="130" t="s">
        <v>243</v>
      </c>
      <c r="B281" s="139">
        <f t="shared" si="4"/>
        <v>100</v>
      </c>
      <c r="C281" s="46">
        <f>'Tabl. 7.'!C281*100/'Tabl. 7.'!B281</f>
        <v>46.780201358528657</v>
      </c>
      <c r="D281" s="46">
        <f>'Tabl. 7.'!D281*100/'Tabl. 7.'!B281</f>
        <v>0.5865466356864637</v>
      </c>
      <c r="E281" s="46">
        <f>'Tabl. 7.'!E281*100/'Tabl. 7.'!B281</f>
        <v>17.136454600647916</v>
      </c>
      <c r="F281" s="46">
        <f>'Tabl. 7.'!F281*100/'Tabl. 7.'!B281</f>
        <v>17.985521425402307</v>
      </c>
      <c r="G281" s="46">
        <f>'Tabl. 7.'!G281*100/'Tabl. 7.'!B281</f>
        <v>10.609554068273173</v>
      </c>
      <c r="H281" s="46">
        <f>'Tabl. 7.'!H281*100/'Tabl. 7.'!B281</f>
        <v>2.9635358898719582</v>
      </c>
      <c r="I281" s="46">
        <f>'Tabl. 7.'!I281*100/'Tabl. 7.'!B281</f>
        <v>0.22591827215337179</v>
      </c>
      <c r="J281" s="46">
        <f>'Tabl. 7.'!J281*100/'Tabl. 7.'!B281</f>
        <v>35.234277216069039</v>
      </c>
      <c r="K281" s="47">
        <f>'Tabl. 7.'!K281*100/'Tabl. 7.'!B281</f>
        <v>24.265543197688835</v>
      </c>
      <c r="L281" s="314"/>
    </row>
    <row r="282" spans="1:12">
      <c r="A282" s="195" t="s">
        <v>228</v>
      </c>
      <c r="B282" s="137"/>
      <c r="C282" s="42"/>
      <c r="D282" s="42"/>
      <c r="E282" s="42"/>
      <c r="F282" s="42"/>
      <c r="G282" s="42"/>
      <c r="H282" s="42"/>
      <c r="I282" s="32"/>
      <c r="J282" s="42"/>
      <c r="K282" s="43"/>
      <c r="L282" s="314"/>
    </row>
    <row r="283" spans="1:12">
      <c r="A283" s="134" t="s">
        <v>239</v>
      </c>
      <c r="B283" s="137"/>
      <c r="C283" s="42"/>
      <c r="D283" s="42"/>
      <c r="E283" s="42"/>
      <c r="F283" s="42"/>
      <c r="G283" s="42"/>
      <c r="H283" s="42"/>
      <c r="I283" s="42"/>
      <c r="J283" s="42"/>
      <c r="K283" s="43"/>
      <c r="L283" s="314"/>
    </row>
    <row r="284" spans="1:12">
      <c r="A284" s="370" t="s">
        <v>302</v>
      </c>
      <c r="B284" s="137">
        <f t="shared" si="4"/>
        <v>99.999999999999986</v>
      </c>
      <c r="C284" s="42">
        <f>'Tabl. 7.'!C284*100/'Tabl. 7.'!B284</f>
        <v>64.447415034201455</v>
      </c>
      <c r="D284" s="42">
        <f>'Tabl. 7.'!D284*100/'Tabl. 7.'!B284</f>
        <v>1.1255423369430264</v>
      </c>
      <c r="E284" s="42">
        <f>'Tabl. 7.'!E284*100/'Tabl. 7.'!B284</f>
        <v>26.14718523497233</v>
      </c>
      <c r="F284" s="42">
        <f>'Tabl. 7.'!F284*100/'Tabl. 7.'!B284</f>
        <v>15.5681917504337</v>
      </c>
      <c r="G284" s="42">
        <f>'Tabl. 7.'!G284*100/'Tabl. 7.'!B284</f>
        <v>8.1314399369545018</v>
      </c>
      <c r="H284" s="42">
        <f>'Tabl. 7.'!H284*100/'Tabl. 7.'!B284</f>
        <v>4.6008681006125753</v>
      </c>
      <c r="I284" s="32" t="s">
        <v>38</v>
      </c>
      <c r="J284" s="42">
        <f>'Tabl. 7.'!J284*100/'Tabl. 7.'!B284</f>
        <v>19.984393215364836</v>
      </c>
      <c r="K284" s="43">
        <f>'Tabl. 7.'!K284*100/'Tabl. 7.'!B284</f>
        <v>19.848539358940776</v>
      </c>
      <c r="L284" s="314"/>
    </row>
    <row r="285" spans="1:12" s="62" customFormat="1">
      <c r="A285" s="195" t="s">
        <v>46</v>
      </c>
      <c r="B285" s="137"/>
      <c r="C285" s="42"/>
      <c r="D285" s="42"/>
      <c r="E285" s="42"/>
      <c r="F285" s="42"/>
      <c r="G285" s="42"/>
      <c r="H285" s="42"/>
      <c r="I285" s="42"/>
      <c r="J285" s="42"/>
      <c r="K285" s="43"/>
      <c r="L285" s="314"/>
    </row>
    <row r="286" spans="1:12" s="62" customFormat="1">
      <c r="A286" s="134" t="s">
        <v>48</v>
      </c>
      <c r="B286" s="137"/>
      <c r="C286" s="42"/>
      <c r="D286" s="42"/>
      <c r="E286" s="42"/>
      <c r="F286" s="42"/>
      <c r="G286" s="42"/>
      <c r="H286" s="42"/>
      <c r="I286" s="42"/>
      <c r="J286" s="42"/>
      <c r="K286" s="43"/>
      <c r="L286" s="314"/>
    </row>
    <row r="287" spans="1:12" s="20" customFormat="1">
      <c r="A287" s="370" t="s">
        <v>307</v>
      </c>
      <c r="B287" s="137">
        <f t="shared" si="4"/>
        <v>100</v>
      </c>
      <c r="C287" s="42">
        <f>'Tabl. 7.'!C287*100/'Tabl. 7.'!B287</f>
        <v>29.399284833664861</v>
      </c>
      <c r="D287" s="42">
        <f>'Tabl. 7.'!D287*100/'Tabl. 7.'!B287</f>
        <v>0.24469451315972832</v>
      </c>
      <c r="E287" s="42">
        <f>'Tabl. 7.'!E287*100/'Tabl. 7.'!B287</f>
        <v>9.9800820530891254</v>
      </c>
      <c r="F287" s="42">
        <f>'Tabl. 7.'!F287*100/'Tabl. 7.'!B287</f>
        <v>19.072205999417296</v>
      </c>
      <c r="G287" s="42">
        <f>'Tabl. 7.'!G287*100/'Tabl. 7.'!B287</f>
        <v>14.694113851752583</v>
      </c>
      <c r="H287" s="42">
        <f>'Tabl. 7.'!H287*100/'Tabl. 7.'!B287</f>
        <v>3.646619216359539</v>
      </c>
      <c r="I287" s="32" t="s">
        <v>38</v>
      </c>
      <c r="J287" s="42">
        <f>'Tabl. 7.'!J287*100/'Tabl. 7.'!B287</f>
        <v>51.528509166917843</v>
      </c>
      <c r="K287" s="43">
        <f>'Tabl. 7.'!K287*100/'Tabl. 7.'!B287</f>
        <v>29.579676077942377</v>
      </c>
      <c r="L287" s="314"/>
    </row>
    <row r="288" spans="1:12">
      <c r="A288" s="370" t="s">
        <v>306</v>
      </c>
      <c r="B288" s="137">
        <f t="shared" si="4"/>
        <v>100</v>
      </c>
      <c r="C288" s="42">
        <f>'Tabl. 7.'!C288*100/'Tabl. 7.'!B288</f>
        <v>25.677957540084115</v>
      </c>
      <c r="D288" s="42">
        <f>'Tabl. 7.'!D288*100/'Tabl. 7.'!B288</f>
        <v>1.7173546680847196E-2</v>
      </c>
      <c r="E288" s="42">
        <f>'Tabl. 7.'!E288*100/'Tabl. 7.'!B288</f>
        <v>8.1680722243178661</v>
      </c>
      <c r="F288" s="42">
        <f>'Tabl. 7.'!F288*100/'Tabl. 7.'!B288</f>
        <v>29.180310254082123</v>
      </c>
      <c r="G288" s="42">
        <f>'Tabl. 7.'!G288*100/'Tabl. 7.'!B288</f>
        <v>13.423991063217063</v>
      </c>
      <c r="H288" s="42">
        <f>'Tabl. 7.'!H288*100/'Tabl. 7.'!B288</f>
        <v>1.5472640905805093</v>
      </c>
      <c r="I288" s="42">
        <f>'Tabl. 7.'!I288*100/'Tabl. 7.'!B288</f>
        <v>2.2327466491842412</v>
      </c>
      <c r="J288" s="42">
        <f>'Tabl. 7.'!J288*100/'Tabl. 7.'!B288</f>
        <v>45.141732205833769</v>
      </c>
      <c r="K288" s="43">
        <f>'Tabl. 7.'!K288*100/'Tabl. 7.'!B288</f>
        <v>25.834452277376247</v>
      </c>
      <c r="L288" s="314"/>
    </row>
    <row r="289" spans="1:12">
      <c r="A289" s="370" t="s">
        <v>305</v>
      </c>
      <c r="B289" s="137">
        <f t="shared" si="4"/>
        <v>100</v>
      </c>
      <c r="C289" s="42">
        <f>'Tabl. 7.'!C289*100/'Tabl. 7.'!B289</f>
        <v>35.38559672086275</v>
      </c>
      <c r="D289" s="42">
        <f>'Tabl. 7.'!D289*100/'Tabl. 7.'!B289</f>
        <v>1.456598667555084E-2</v>
      </c>
      <c r="E289" s="42">
        <f>'Tabl. 7.'!E289*100/'Tabl. 7.'!B289</f>
        <v>10.990071659343698</v>
      </c>
      <c r="F289" s="42">
        <f>'Tabl. 7.'!F289*100/'Tabl. 7.'!B289</f>
        <v>20.392667156165928</v>
      </c>
      <c r="G289" s="42">
        <f>'Tabl. 7.'!G289*100/'Tabl. 7.'!B289</f>
        <v>12.454686009333347</v>
      </c>
      <c r="H289" s="42">
        <f>'Tabl. 7.'!H289*100/'Tabl. 7.'!B289</f>
        <v>1.9853061930242841</v>
      </c>
      <c r="I289" s="32" t="s">
        <v>38</v>
      </c>
      <c r="J289" s="42">
        <f>'Tabl. 7.'!J289*100/'Tabl. 7.'!B289</f>
        <v>44.221736122971315</v>
      </c>
      <c r="K289" s="43">
        <f>'Tabl. 7.'!K289*100/'Tabl. 7.'!B289</f>
        <v>28.076262239841533</v>
      </c>
      <c r="L289" s="314"/>
    </row>
    <row r="290" spans="1:12">
      <c r="A290" s="370" t="s">
        <v>304</v>
      </c>
      <c r="B290" s="137">
        <f t="shared" si="4"/>
        <v>100</v>
      </c>
      <c r="C290" s="42">
        <f>'Tabl. 7.'!C290*100/'Tabl. 7.'!B290</f>
        <v>34.929921242701155</v>
      </c>
      <c r="D290" s="42">
        <f>'Tabl. 7.'!D290*100/'Tabl. 7.'!B290</f>
        <v>1.7956342633836143E-2</v>
      </c>
      <c r="E290" s="42">
        <f>'Tabl. 7.'!E290*100/'Tabl. 7.'!B290</f>
        <v>7.3300280291578579</v>
      </c>
      <c r="F290" s="42">
        <f>'Tabl. 7.'!F290*100/'Tabl. 7.'!B290</f>
        <v>16.081591570966879</v>
      </c>
      <c r="G290" s="42">
        <f>'Tabl. 7.'!G290*100/'Tabl. 7.'!B290</f>
        <v>12.674416845603579</v>
      </c>
      <c r="H290" s="42">
        <f>'Tabl. 7.'!H290*100/'Tabl. 7.'!B290</f>
        <v>2.4227211545756466</v>
      </c>
      <c r="I290" s="32" t="s">
        <v>38</v>
      </c>
      <c r="J290" s="42">
        <f>'Tabl. 7.'!J290*100/'Tabl. 7.'!B290</f>
        <v>48.988487186331959</v>
      </c>
      <c r="K290" s="43">
        <f>'Tabl. 7.'!K290*100/'Tabl. 7.'!B290</f>
        <v>28.888341482776983</v>
      </c>
      <c r="L290" s="314"/>
    </row>
    <row r="291" spans="1:12" s="20" customFormat="1">
      <c r="A291" s="370" t="s">
        <v>303</v>
      </c>
      <c r="B291" s="137">
        <f t="shared" si="4"/>
        <v>100</v>
      </c>
      <c r="C291" s="42">
        <f>'Tabl. 7.'!C291*100/'Tabl. 7.'!B291</f>
        <v>17.748660174759504</v>
      </c>
      <c r="D291" s="42">
        <f>'Tabl. 7.'!D291*100/'Tabl. 7.'!B291</f>
        <v>0.35279921120718682</v>
      </c>
      <c r="E291" s="42">
        <f>'Tabl. 7.'!E291*100/'Tabl. 7.'!B291</f>
        <v>5.3772707062083525</v>
      </c>
      <c r="F291" s="42">
        <f>'Tabl. 7.'!F291*100/'Tabl. 7.'!B291</f>
        <v>37.219339268330344</v>
      </c>
      <c r="G291" s="42">
        <f>'Tabl. 7.'!G291*100/'Tabl. 7.'!B291</f>
        <v>10.85852360277535</v>
      </c>
      <c r="H291" s="42">
        <f>'Tabl. 7.'!H291*100/'Tabl. 7.'!B291</f>
        <v>0.90431196490257204</v>
      </c>
      <c r="I291" s="32" t="s">
        <v>38</v>
      </c>
      <c r="J291" s="42">
        <f>'Tabl. 7.'!J291*100/'Tabl. 7.'!B291</f>
        <v>45.032000556910148</v>
      </c>
      <c r="K291" s="43">
        <f>'Tabl. 7.'!K291*100/'Tabl. 7.'!B291</f>
        <v>25.179551430070525</v>
      </c>
      <c r="L291" s="314"/>
    </row>
    <row r="292" spans="1:12">
      <c r="A292" s="370" t="s">
        <v>302</v>
      </c>
      <c r="B292" s="137">
        <f t="shared" si="4"/>
        <v>100</v>
      </c>
      <c r="C292" s="42">
        <f>'Tabl. 7.'!C292*100/'Tabl. 7.'!B292</f>
        <v>43.630401476200923</v>
      </c>
      <c r="D292" s="42">
        <f>'Tabl. 7.'!D292*100/'Tabl. 7.'!B292</f>
        <v>2.2879119758569225E-2</v>
      </c>
      <c r="E292" s="42">
        <f>'Tabl. 7.'!E292*100/'Tabl. 7.'!B292</f>
        <v>13.295186090743918</v>
      </c>
      <c r="F292" s="42">
        <f>'Tabl. 7.'!F292*100/'Tabl. 7.'!B292</f>
        <v>13.448563447827004</v>
      </c>
      <c r="G292" s="42">
        <f>'Tabl. 7.'!G292*100/'Tabl. 7.'!B292</f>
        <v>12.003080101831873</v>
      </c>
      <c r="H292" s="42">
        <f>'Tabl. 7.'!H292*100/'Tabl. 7.'!B292</f>
        <v>1.0022052924644336</v>
      </c>
      <c r="I292" s="32" t="s">
        <v>38</v>
      </c>
      <c r="J292" s="42">
        <f>'Tabl. 7.'!J292*100/'Tabl. 7.'!B292</f>
        <v>42.921035075972071</v>
      </c>
      <c r="K292" s="43">
        <f>'Tabl. 7.'!K292*100/'Tabl. 7.'!B292</f>
        <v>25.873500559313577</v>
      </c>
      <c r="L292" s="314"/>
    </row>
    <row r="293" spans="1:12">
      <c r="A293" s="370" t="s">
        <v>301</v>
      </c>
      <c r="B293" s="137">
        <f t="shared" si="4"/>
        <v>100</v>
      </c>
      <c r="C293" s="42">
        <f>'Tabl. 7.'!C293*100/'Tabl. 7.'!B293</f>
        <v>47.871712229794205</v>
      </c>
      <c r="D293" s="42">
        <f>'Tabl. 7.'!D293*100/'Tabl. 7.'!B293</f>
        <v>1.1292516918461819</v>
      </c>
      <c r="E293" s="42">
        <f>'Tabl. 7.'!E293*100/'Tabl. 7.'!B293</f>
        <v>13.769924485063255</v>
      </c>
      <c r="F293" s="42">
        <f>'Tabl. 7.'!F293*100/'Tabl. 7.'!B293</f>
        <v>19.40047578024215</v>
      </c>
      <c r="G293" s="42">
        <f>'Tabl. 7.'!G293*100/'Tabl. 7.'!B293</f>
        <v>12.316619868748807</v>
      </c>
      <c r="H293" s="42">
        <f>'Tabl. 7.'!H293*100/'Tabl. 7.'!B293</f>
        <v>2.4073658596053864</v>
      </c>
      <c r="I293" s="32" t="s">
        <v>38</v>
      </c>
      <c r="J293" s="42">
        <f>'Tabl. 7.'!J293*100/'Tabl. 7.'!B293</f>
        <v>32.727811989963634</v>
      </c>
      <c r="K293" s="43">
        <f>'Tabl. 7.'!K293*100/'Tabl. 7.'!B293</f>
        <v>22.01647900638741</v>
      </c>
      <c r="L293" s="314"/>
    </row>
    <row r="294" spans="1:12">
      <c r="A294" s="370" t="s">
        <v>300</v>
      </c>
      <c r="B294" s="137">
        <f t="shared" si="4"/>
        <v>100.00000000000001</v>
      </c>
      <c r="C294" s="42">
        <f>'Tabl. 7.'!C294*100/'Tabl. 7.'!B294</f>
        <v>44.163448997510343</v>
      </c>
      <c r="D294" s="42">
        <f>'Tabl. 7.'!D294*100/'Tabl. 7.'!B294</f>
        <v>0.20732182333945615</v>
      </c>
      <c r="E294" s="42">
        <f>'Tabl. 7.'!E294*100/'Tabl. 7.'!B294</f>
        <v>18.073528359736926</v>
      </c>
      <c r="F294" s="42">
        <f>'Tabl. 7.'!F294*100/'Tabl. 7.'!B294</f>
        <v>11.320227698768157</v>
      </c>
      <c r="G294" s="42">
        <f>'Tabl. 7.'!G294*100/'Tabl. 7.'!B294</f>
        <v>9.0094027279153082</v>
      </c>
      <c r="H294" s="42">
        <f>'Tabl. 7.'!H294*100/'Tabl. 7.'!B294</f>
        <v>1.7848447838130714</v>
      </c>
      <c r="I294" s="32" t="s">
        <v>38</v>
      </c>
      <c r="J294" s="42">
        <f>'Tabl. 7.'!J294*100/'Tabl. 7.'!B294</f>
        <v>44.516323303721514</v>
      </c>
      <c r="K294" s="43">
        <f>'Tabl. 7.'!K294*100/'Tabl. 7.'!B294</f>
        <v>29.633109289892698</v>
      </c>
      <c r="L294" s="314"/>
    </row>
    <row r="295" spans="1:12">
      <c r="A295" s="370" t="s">
        <v>299</v>
      </c>
      <c r="B295" s="137">
        <f t="shared" si="4"/>
        <v>100</v>
      </c>
      <c r="C295" s="42">
        <f>'Tabl. 7.'!C295*100/'Tabl. 7.'!B295</f>
        <v>34.349400047619596</v>
      </c>
      <c r="D295" s="42">
        <f>'Tabl. 7.'!D295*100/'Tabl. 7.'!B295</f>
        <v>0.1220740604064556</v>
      </c>
      <c r="E295" s="42">
        <f>'Tabl. 7.'!E295*100/'Tabl. 7.'!B295</f>
        <v>11.981317018900381</v>
      </c>
      <c r="F295" s="42">
        <f>'Tabl. 7.'!F295*100/'Tabl. 7.'!B295</f>
        <v>18.545876493696888</v>
      </c>
      <c r="G295" s="42">
        <f>'Tabl. 7.'!G295*100/'Tabl. 7.'!B295</f>
        <v>13.462222147939483</v>
      </c>
      <c r="H295" s="42">
        <f>'Tabl. 7.'!H295*100/'Tabl. 7.'!B295</f>
        <v>2.4891502726778318</v>
      </c>
      <c r="I295" s="42">
        <f>'Tabl. 7.'!I295*100/'Tabl. 7.'!B295</f>
        <v>1.9547620640582333</v>
      </c>
      <c r="J295" s="42">
        <f>'Tabl. 7.'!J295*100/'Tabl. 7.'!B295</f>
        <v>47.104723458683516</v>
      </c>
      <c r="K295" s="43">
        <f>'Tabl. 7.'!K295*100/'Tabl. 7.'!B295</f>
        <v>26.866355138930317</v>
      </c>
      <c r="L295" s="314"/>
    </row>
    <row r="296" spans="1:12">
      <c r="A296" s="130" t="s">
        <v>244</v>
      </c>
      <c r="B296" s="139">
        <f t="shared" si="4"/>
        <v>99.999999999999986</v>
      </c>
      <c r="C296" s="46">
        <f>'Tabl. 7.'!C296*100/'Tabl. 7.'!B296</f>
        <v>45.847147038731343</v>
      </c>
      <c r="D296" s="46">
        <f>'Tabl. 7.'!D296*100/'Tabl. 7.'!B296</f>
        <v>0.671535821875475</v>
      </c>
      <c r="E296" s="46">
        <f>'Tabl. 7.'!E296*100/'Tabl. 7.'!B296</f>
        <v>17.54236424677261</v>
      </c>
      <c r="F296" s="46">
        <f>'Tabl. 7.'!F296*100/'Tabl. 7.'!B296</f>
        <v>21.134454406190919</v>
      </c>
      <c r="G296" s="46">
        <f>'Tabl. 7.'!G296*100/'Tabl. 7.'!B296</f>
        <v>11.626456956607836</v>
      </c>
      <c r="H296" s="46">
        <f>'Tabl. 7.'!H296*100/'Tabl. 7.'!B296</f>
        <v>4.4747098783915398</v>
      </c>
      <c r="I296" s="46">
        <f>'Tabl. 7.'!I296*100/'Tabl. 7.'!B296</f>
        <v>0.46182601897638953</v>
      </c>
      <c r="J296" s="46">
        <f>'Tabl. 7.'!J296*100/'Tabl. 7.'!B296</f>
        <v>33.018398555077724</v>
      </c>
      <c r="K296" s="47">
        <f>'Tabl. 7.'!K296*100/'Tabl. 7.'!B296</f>
        <v>22.291396357191655</v>
      </c>
      <c r="L296" s="314"/>
    </row>
    <row r="297" spans="1:12" s="62" customFormat="1">
      <c r="A297" s="195" t="s">
        <v>261</v>
      </c>
      <c r="B297" s="137"/>
      <c r="C297" s="42"/>
      <c r="D297" s="42"/>
      <c r="E297" s="42"/>
      <c r="F297" s="42"/>
      <c r="G297" s="42"/>
      <c r="H297" s="42"/>
      <c r="I297" s="32"/>
      <c r="J297" s="42"/>
      <c r="K297" s="43"/>
      <c r="L297" s="314"/>
    </row>
    <row r="298" spans="1:12" s="62" customFormat="1">
      <c r="A298" s="134" t="s">
        <v>239</v>
      </c>
      <c r="B298" s="137"/>
      <c r="C298" s="42"/>
      <c r="D298" s="42"/>
      <c r="E298" s="42"/>
      <c r="F298" s="42"/>
      <c r="G298" s="42"/>
      <c r="H298" s="42"/>
      <c r="I298" s="42"/>
      <c r="J298" s="42"/>
      <c r="K298" s="43"/>
      <c r="L298" s="314"/>
    </row>
    <row r="299" spans="1:12" s="20" customFormat="1">
      <c r="A299" s="370" t="s">
        <v>260</v>
      </c>
      <c r="B299" s="137">
        <f t="shared" si="4"/>
        <v>100</v>
      </c>
      <c r="C299" s="42">
        <f>'Tabl. 7.'!C299*100/'Tabl. 7.'!B299</f>
        <v>63.737857748728651</v>
      </c>
      <c r="D299" s="42">
        <f>'Tabl. 7.'!D299*100/'Tabl. 7.'!B299</f>
        <v>1.1232416824131277</v>
      </c>
      <c r="E299" s="42">
        <f>'Tabl. 7.'!E299*100/'Tabl. 7.'!B299</f>
        <v>30.392734771268263</v>
      </c>
      <c r="F299" s="42">
        <f>'Tabl. 7.'!F299*100/'Tabl. 7.'!B299</f>
        <v>18.550994771894995</v>
      </c>
      <c r="G299" s="42">
        <f>'Tabl. 7.'!G299*100/'Tabl. 7.'!B299</f>
        <v>7.9438218736567485</v>
      </c>
      <c r="H299" s="42">
        <f>'Tabl. 7.'!H299*100/'Tabl. 7.'!B299</f>
        <v>5.5356097777779016</v>
      </c>
      <c r="I299" s="32" t="s">
        <v>38</v>
      </c>
      <c r="J299" s="42">
        <f>'Tabl. 7.'!J299*100/'Tabl. 7.'!B299</f>
        <v>17.711147479376354</v>
      </c>
      <c r="K299" s="43">
        <f>'Tabl. 7.'!K299*100/'Tabl. 7.'!B299</f>
        <v>17.701736221486744</v>
      </c>
      <c r="L299" s="314"/>
    </row>
    <row r="300" spans="1:12">
      <c r="A300" s="195" t="s">
        <v>231</v>
      </c>
      <c r="B300" s="137"/>
      <c r="C300" s="42"/>
      <c r="D300" s="42"/>
      <c r="E300" s="42"/>
      <c r="F300" s="42"/>
      <c r="G300" s="42"/>
      <c r="H300" s="42"/>
      <c r="I300" s="42"/>
      <c r="J300" s="42"/>
      <c r="K300" s="43"/>
      <c r="L300" s="314"/>
    </row>
    <row r="301" spans="1:12">
      <c r="A301" s="134" t="s">
        <v>237</v>
      </c>
      <c r="B301" s="137"/>
      <c r="C301" s="42"/>
      <c r="D301" s="42"/>
      <c r="E301" s="42"/>
      <c r="F301" s="42"/>
      <c r="G301" s="42"/>
      <c r="H301" s="42"/>
      <c r="I301" s="42"/>
      <c r="J301" s="42"/>
      <c r="K301" s="43"/>
      <c r="L301" s="314"/>
    </row>
    <row r="302" spans="1:12">
      <c r="A302" s="370" t="s">
        <v>259</v>
      </c>
      <c r="B302" s="137">
        <f t="shared" si="4"/>
        <v>100</v>
      </c>
      <c r="C302" s="42">
        <f>'Tabl. 7.'!C302*100/'Tabl. 7.'!B302</f>
        <v>38.984561112589162</v>
      </c>
      <c r="D302" s="42">
        <f>'Tabl. 7.'!D302*100/'Tabl. 7.'!B302</f>
        <v>0.4708996146636415</v>
      </c>
      <c r="E302" s="42">
        <f>'Tabl. 7.'!E302*100/'Tabl. 7.'!B302</f>
        <v>11.828742149804086</v>
      </c>
      <c r="F302" s="42">
        <f>'Tabl. 7.'!F302*100/'Tabl. 7.'!B302</f>
        <v>20.795142457615029</v>
      </c>
      <c r="G302" s="42">
        <f>'Tabl. 7.'!G302*100/'Tabl. 7.'!B302</f>
        <v>13.552308979664309</v>
      </c>
      <c r="H302" s="42">
        <f>'Tabl. 7.'!H302*100/'Tabl. 7.'!B302</f>
        <v>4.3797132329033888</v>
      </c>
      <c r="I302" s="42">
        <f>'Tabl. 7.'!I302*100/'Tabl. 7.'!B302</f>
        <v>0.23731800432663056</v>
      </c>
      <c r="J302" s="42">
        <f>'Tabl. 7.'!J302*100/'Tabl. 7.'!B302</f>
        <v>40.220296429795809</v>
      </c>
      <c r="K302" s="43">
        <f>'Tabl. 7.'!K302*100/'Tabl. 7.'!B302</f>
        <v>26.518857142524897</v>
      </c>
      <c r="L302" s="314"/>
    </row>
    <row r="303" spans="1:12">
      <c r="A303" s="195" t="s">
        <v>46</v>
      </c>
      <c r="B303" s="137"/>
      <c r="C303" s="42"/>
      <c r="D303" s="42"/>
      <c r="E303" s="42"/>
      <c r="F303" s="42"/>
      <c r="G303" s="42"/>
      <c r="H303" s="42"/>
      <c r="I303" s="42"/>
      <c r="J303" s="42"/>
      <c r="K303" s="43"/>
      <c r="L303" s="314"/>
    </row>
    <row r="304" spans="1:12">
      <c r="A304" s="134" t="s">
        <v>48</v>
      </c>
      <c r="B304" s="137"/>
      <c r="C304" s="42"/>
      <c r="D304" s="42"/>
      <c r="E304" s="42"/>
      <c r="F304" s="42"/>
      <c r="G304" s="42"/>
      <c r="H304" s="42"/>
      <c r="I304" s="42"/>
      <c r="J304" s="42"/>
      <c r="K304" s="43"/>
      <c r="L304" s="314"/>
    </row>
    <row r="305" spans="1:12">
      <c r="A305" s="370" t="s">
        <v>255</v>
      </c>
      <c r="B305" s="137">
        <f t="shared" si="4"/>
        <v>100</v>
      </c>
      <c r="C305" s="42">
        <f>'Tabl. 7.'!C305*100/'Tabl. 7.'!B305</f>
        <v>23.775945895538364</v>
      </c>
      <c r="D305" s="42">
        <f>'Tabl. 7.'!D305*100/'Tabl. 7.'!B305</f>
        <v>0.3217221212345458</v>
      </c>
      <c r="E305" s="42">
        <f>'Tabl. 7.'!E305*100/'Tabl. 7.'!B305</f>
        <v>7.1040425482168033</v>
      </c>
      <c r="F305" s="42">
        <f>'Tabl. 7.'!F305*100/'Tabl. 7.'!B305</f>
        <v>29.528931007999169</v>
      </c>
      <c r="G305" s="42">
        <f>'Tabl. 7.'!G305*100/'Tabl. 7.'!B305</f>
        <v>14.343038438943926</v>
      </c>
      <c r="H305" s="42">
        <f>'Tabl. 7.'!H305*100/'Tabl. 7.'!B305</f>
        <v>3.427177253705024</v>
      </c>
      <c r="I305" s="42">
        <f>'Tabl. 7.'!I305*100/'Tabl. 7.'!B305</f>
        <v>1.5095184303816889</v>
      </c>
      <c r="J305" s="42">
        <f>'Tabl. 7.'!J305*100/'Tabl. 7.'!B305</f>
        <v>46.695123096462467</v>
      </c>
      <c r="K305" s="43">
        <f>'Tabl. 7.'!K305*100/'Tabl. 7.'!B305</f>
        <v>23.082341253841758</v>
      </c>
      <c r="L305" s="314"/>
    </row>
    <row r="306" spans="1:12">
      <c r="A306" s="370" t="s">
        <v>256</v>
      </c>
      <c r="B306" s="137">
        <f t="shared" si="4"/>
        <v>100</v>
      </c>
      <c r="C306" s="42">
        <f>'Tabl. 7.'!C306*100/'Tabl. 7.'!B306</f>
        <v>44.790396173398442</v>
      </c>
      <c r="D306" s="42">
        <f>'Tabl. 7.'!D306*100/'Tabl. 7.'!B306</f>
        <v>0.69034977934530994</v>
      </c>
      <c r="E306" s="42">
        <f>'Tabl. 7.'!E306*100/'Tabl. 7.'!B306</f>
        <v>12.712942170230566</v>
      </c>
      <c r="F306" s="42">
        <f>'Tabl. 7.'!F306*100/'Tabl. 7.'!B306</f>
        <v>18.790540516366967</v>
      </c>
      <c r="G306" s="42">
        <f>'Tabl. 7.'!G306*100/'Tabl. 7.'!B306</f>
        <v>13.679289410141633</v>
      </c>
      <c r="H306" s="42">
        <f>'Tabl. 7.'!H306*100/'Tabl. 7.'!B306</f>
        <v>3.2360489772684229</v>
      </c>
      <c r="I306" s="42">
        <f>'Tabl. 7.'!I306*100/'Tabl. 7.'!B306</f>
        <v>0.693975617097773</v>
      </c>
      <c r="J306" s="42">
        <f>'Tabl. 7.'!J306*100/'Tabl. 7.'!B306</f>
        <v>36.419063310234591</v>
      </c>
      <c r="K306" s="43">
        <f>'Tabl. 7.'!K306*100/'Tabl. 7.'!B306</f>
        <v>21.612413496732383</v>
      </c>
      <c r="L306" s="314"/>
    </row>
    <row r="307" spans="1:12">
      <c r="A307" s="370" t="s">
        <v>257</v>
      </c>
      <c r="B307" s="137">
        <f t="shared" si="4"/>
        <v>100</v>
      </c>
      <c r="C307" s="42">
        <f>'Tabl. 7.'!C307*100/'Tabl. 7.'!B307</f>
        <v>32.600855439889088</v>
      </c>
      <c r="D307" s="42">
        <f>'Tabl. 7.'!D307*100/'Tabl. 7.'!B307</f>
        <v>0.12668790552514353</v>
      </c>
      <c r="E307" s="42">
        <f>'Tabl. 7.'!E307*100/'Tabl. 7.'!B307</f>
        <v>8.7222913489755083</v>
      </c>
      <c r="F307" s="42">
        <f>'Tabl. 7.'!F307*100/'Tabl. 7.'!B307</f>
        <v>19.246725250413949</v>
      </c>
      <c r="G307" s="42">
        <f>'Tabl. 7.'!G307*100/'Tabl. 7.'!B307</f>
        <v>14.074069688124553</v>
      </c>
      <c r="H307" s="42">
        <f>'Tabl. 7.'!H307*100/'Tabl. 7.'!B307</f>
        <v>3.1927008433884194</v>
      </c>
      <c r="I307" s="32" t="s">
        <v>38</v>
      </c>
      <c r="J307" s="42">
        <f>'Tabl. 7.'!J307*100/'Tabl. 7.'!B307</f>
        <v>48.15241930969696</v>
      </c>
      <c r="K307" s="43">
        <f>'Tabl. 7.'!K307*100/'Tabl. 7.'!B307</f>
        <v>30.069717916625159</v>
      </c>
      <c r="L307" s="314"/>
    </row>
    <row r="308" spans="1:12" s="20" customFormat="1">
      <c r="A308" s="370" t="s">
        <v>258</v>
      </c>
      <c r="B308" s="137">
        <f t="shared" si="4"/>
        <v>100</v>
      </c>
      <c r="C308" s="42">
        <f>'Tabl. 7.'!C308*100/'Tabl. 7.'!B308</f>
        <v>25.554954726602059</v>
      </c>
      <c r="D308" s="42">
        <f>'Tabl. 7.'!D308*100/'Tabl. 7.'!B308</f>
        <v>7.7423016175314233E-2</v>
      </c>
      <c r="E308" s="42">
        <f>'Tabl. 7.'!E308*100/'Tabl. 7.'!B308</f>
        <v>5.360951647161051</v>
      </c>
      <c r="F308" s="42">
        <f>'Tabl. 7.'!F308*100/'Tabl. 7.'!B308</f>
        <v>27.274265617551197</v>
      </c>
      <c r="G308" s="42">
        <f>'Tabl. 7.'!G308*100/'Tabl. 7.'!B308</f>
        <v>13.958799076235406</v>
      </c>
      <c r="H308" s="42">
        <f>'Tabl. 7.'!H308*100/'Tabl. 7.'!B308</f>
        <v>4.1398111377291649</v>
      </c>
      <c r="I308" s="42">
        <f>'Tabl. 7.'!I308*100/'Tabl. 7.'!B308</f>
        <v>1.4293019850214037</v>
      </c>
      <c r="J308" s="42">
        <f>'Tabl. 7.'!J308*100/'Tabl. 7.'!B308</f>
        <v>47.170779655846751</v>
      </c>
      <c r="K308" s="43">
        <f>'Tabl. 7.'!K308*100/'Tabl. 7.'!B308</f>
        <v>25.998934385129996</v>
      </c>
      <c r="L308" s="314"/>
    </row>
    <row r="309" spans="1:12">
      <c r="A309" s="130" t="s">
        <v>245</v>
      </c>
      <c r="B309" s="139">
        <f t="shared" si="4"/>
        <v>100.00000000000001</v>
      </c>
      <c r="C309" s="46">
        <f>'Tabl. 7.'!C309*100/'Tabl. 7.'!B309</f>
        <v>38.781989042300445</v>
      </c>
      <c r="D309" s="46">
        <f>'Tabl. 7.'!D309*100/'Tabl. 7.'!B309</f>
        <v>0.3035844124972244</v>
      </c>
      <c r="E309" s="46">
        <f>'Tabl. 7.'!E309*100/'Tabl. 7.'!B309</f>
        <v>13.939548953056656</v>
      </c>
      <c r="F309" s="46">
        <f>'Tabl. 7.'!F309*100/'Tabl. 7.'!B309</f>
        <v>20.71475682930161</v>
      </c>
      <c r="G309" s="46">
        <f>'Tabl. 7.'!G309*100/'Tabl. 7.'!B309</f>
        <v>11.517440913037751</v>
      </c>
      <c r="H309" s="46">
        <f>'Tabl. 7.'!H309*100/'Tabl. 7.'!B309</f>
        <v>2.7451514880384722</v>
      </c>
      <c r="I309" s="46">
        <f>'Tabl. 7.'!I309*100/'Tabl. 7.'!B309</f>
        <v>0.60735132077847487</v>
      </c>
      <c r="J309" s="46">
        <f>'Tabl. 7.'!J309*100/'Tabl. 7.'!B309</f>
        <v>40.503254128397955</v>
      </c>
      <c r="K309" s="47">
        <f>'Tabl. 7.'!K309*100/'Tabl. 7.'!B309</f>
        <v>26.066759935315932</v>
      </c>
      <c r="L309" s="314"/>
    </row>
    <row r="310" spans="1:12">
      <c r="A310" s="195" t="s">
        <v>46</v>
      </c>
      <c r="B310" s="137"/>
      <c r="C310" s="42"/>
      <c r="D310" s="42"/>
      <c r="E310" s="42"/>
      <c r="F310" s="42"/>
      <c r="G310" s="42"/>
      <c r="H310" s="42"/>
      <c r="I310" s="42"/>
      <c r="J310" s="42"/>
      <c r="K310" s="43"/>
      <c r="L310" s="314"/>
    </row>
    <row r="311" spans="1:12">
      <c r="A311" s="134" t="s">
        <v>48</v>
      </c>
      <c r="B311" s="137"/>
      <c r="C311" s="42"/>
      <c r="D311" s="42"/>
      <c r="E311" s="42"/>
      <c r="F311" s="42"/>
      <c r="G311" s="42"/>
      <c r="H311" s="42"/>
      <c r="I311" s="42"/>
      <c r="J311" s="42"/>
      <c r="K311" s="43"/>
      <c r="L311" s="314"/>
    </row>
    <row r="312" spans="1:12">
      <c r="A312" s="370" t="s">
        <v>246</v>
      </c>
      <c r="B312" s="137">
        <f t="shared" si="4"/>
        <v>100</v>
      </c>
      <c r="C312" s="42">
        <f>'Tabl. 7.'!C312*100/'Tabl. 7.'!B312</f>
        <v>45.883400891110682</v>
      </c>
      <c r="D312" s="42">
        <f>'Tabl. 7.'!D312*100/'Tabl. 7.'!B312</f>
        <v>0.50188723149135483</v>
      </c>
      <c r="E312" s="42">
        <f>'Tabl. 7.'!E312*100/'Tabl. 7.'!B312</f>
        <v>17.230584745370074</v>
      </c>
      <c r="F312" s="42">
        <f>'Tabl. 7.'!F312*100/'Tabl. 7.'!B312</f>
        <v>15.374504198775076</v>
      </c>
      <c r="G312" s="42">
        <f>'Tabl. 7.'!G312*100/'Tabl. 7.'!B312</f>
        <v>10.849547477278728</v>
      </c>
      <c r="H312" s="42">
        <f>'Tabl. 7.'!H312*100/'Tabl. 7.'!B312</f>
        <v>2.0432851791358564</v>
      </c>
      <c r="I312" s="42">
        <f>'Tabl. 7.'!I312*100/'Tabl. 7.'!B312</f>
        <v>1.3208997492152348</v>
      </c>
      <c r="J312" s="42">
        <f>'Tabl. 7.'!J312*100/'Tabl. 7.'!B312</f>
        <v>38.742094910114233</v>
      </c>
      <c r="K312" s="43">
        <f>'Tabl. 7.'!K312*100/'Tabl. 7.'!B312</f>
        <v>29.027868803355172</v>
      </c>
      <c r="L312" s="314"/>
    </row>
    <row r="313" spans="1:12">
      <c r="A313" s="370" t="s">
        <v>247</v>
      </c>
      <c r="B313" s="137">
        <f t="shared" si="4"/>
        <v>100</v>
      </c>
      <c r="C313" s="42">
        <f>'Tabl. 7.'!C313*100/'Tabl. 7.'!B313</f>
        <v>27.645925201436519</v>
      </c>
      <c r="D313" s="42">
        <f>'Tabl. 7.'!D313*100/'Tabl. 7.'!B313</f>
        <v>6.278901170412271E-2</v>
      </c>
      <c r="E313" s="42">
        <f>'Tabl. 7.'!E313*100/'Tabl. 7.'!B313</f>
        <v>9.2322765185221858</v>
      </c>
      <c r="F313" s="42">
        <f>'Tabl. 7.'!F313*100/'Tabl. 7.'!B313</f>
        <v>19.612790865226849</v>
      </c>
      <c r="G313" s="42">
        <f>'Tabl. 7.'!G313*100/'Tabl. 7.'!B313</f>
        <v>14.036191626855791</v>
      </c>
      <c r="H313" s="42">
        <f>'Tabl. 7.'!H313*100/'Tabl. 7.'!B313</f>
        <v>1.9104182219505441</v>
      </c>
      <c r="I313" s="42">
        <f>'Tabl. 7.'!I313*100/'Tabl. 7.'!B313</f>
        <v>0.16906311421120665</v>
      </c>
      <c r="J313" s="42">
        <f>'Tabl. 7.'!J313*100/'Tabl. 7.'!B313</f>
        <v>52.741283933336639</v>
      </c>
      <c r="K313" s="43">
        <f>'Tabl. 7.'!K313*100/'Tabl. 7.'!B313</f>
        <v>30.437494589998042</v>
      </c>
      <c r="L313" s="314"/>
    </row>
    <row r="314" spans="1:12">
      <c r="A314" s="370" t="s">
        <v>248</v>
      </c>
      <c r="B314" s="137">
        <f t="shared" si="4"/>
        <v>99.999999999999986</v>
      </c>
      <c r="C314" s="42">
        <f>'Tabl. 7.'!C314*100/'Tabl. 7.'!B314</f>
        <v>29.39455057423503</v>
      </c>
      <c r="D314" s="42">
        <f>'Tabl. 7.'!D314*100/'Tabl. 7.'!B314</f>
        <v>0.11004355186223121</v>
      </c>
      <c r="E314" s="42">
        <f>'Tabl. 7.'!E314*100/'Tabl. 7.'!B314</f>
        <v>9.6774612135983222</v>
      </c>
      <c r="F314" s="42">
        <f>'Tabl. 7.'!F314*100/'Tabl. 7.'!B314</f>
        <v>17.442513989015264</v>
      </c>
      <c r="G314" s="42">
        <f>'Tabl. 7.'!G314*100/'Tabl. 7.'!B314</f>
        <v>10.948334861084154</v>
      </c>
      <c r="H314" s="42">
        <f>'Tabl. 7.'!H314*100/'Tabl. 7.'!B314</f>
        <v>2.2598053153806048</v>
      </c>
      <c r="I314" s="42">
        <f>'Tabl. 7.'!I314*100/'Tabl. 7.'!B314</f>
        <v>2.6674452459237741</v>
      </c>
      <c r="J314" s="42">
        <f>'Tabl. 7.'!J314*100/'Tabl. 7.'!B314</f>
        <v>53.162935436749692</v>
      </c>
      <c r="K314" s="43">
        <f>'Tabl. 7.'!K314*100/'Tabl. 7.'!B314</f>
        <v>31.702747823265955</v>
      </c>
      <c r="L314" s="314"/>
    </row>
    <row r="315" spans="1:12">
      <c r="A315" s="370" t="s">
        <v>249</v>
      </c>
      <c r="B315" s="137">
        <f t="shared" si="4"/>
        <v>100.00000000000001</v>
      </c>
      <c r="C315" s="42">
        <f>'Tabl. 7.'!C315*100/'Tabl. 7.'!B315</f>
        <v>43.473210616959669</v>
      </c>
      <c r="D315" s="42">
        <f>'Tabl. 7.'!D315*100/'Tabl. 7.'!B315</f>
        <v>8.1417758811595173E-2</v>
      </c>
      <c r="E315" s="42">
        <f>'Tabl. 7.'!E315*100/'Tabl. 7.'!B315</f>
        <v>8.6857812679072754</v>
      </c>
      <c r="F315" s="42">
        <f>'Tabl. 7.'!F315*100/'Tabl. 7.'!B315</f>
        <v>23.840277256216808</v>
      </c>
      <c r="G315" s="42">
        <f>'Tabl. 7.'!G315*100/'Tabl. 7.'!B315</f>
        <v>12.856649680698203</v>
      </c>
      <c r="H315" s="42">
        <f>'Tabl. 7.'!H315*100/'Tabl. 7.'!B315</f>
        <v>2.6107264244498287</v>
      </c>
      <c r="I315" s="32" t="s">
        <v>38</v>
      </c>
      <c r="J315" s="42">
        <f>'Tabl. 7.'!J315*100/'Tabl. 7.'!B315</f>
        <v>32.68651212682353</v>
      </c>
      <c r="K315" s="43">
        <f>'Tabl. 7.'!K315*100/'Tabl. 7.'!B315</f>
        <v>20.608165917670256</v>
      </c>
      <c r="L315" s="314"/>
    </row>
    <row r="316" spans="1:12">
      <c r="A316" s="370" t="s">
        <v>250</v>
      </c>
      <c r="B316" s="137">
        <f t="shared" si="4"/>
        <v>100.00000000000001</v>
      </c>
      <c r="C316" s="42">
        <f>'Tabl. 7.'!C316*100/'Tabl. 7.'!B316</f>
        <v>34.887222125696958</v>
      </c>
      <c r="D316" s="42">
        <f>'Tabl. 7.'!D316*100/'Tabl. 7.'!B316</f>
        <v>1.5804376660700642E-2</v>
      </c>
      <c r="E316" s="42">
        <f>'Tabl. 7.'!E316*100/'Tabl. 7.'!B316</f>
        <v>12.949153921476531</v>
      </c>
      <c r="F316" s="42">
        <f>'Tabl. 7.'!F316*100/'Tabl. 7.'!B316</f>
        <v>16.209732566263401</v>
      </c>
      <c r="G316" s="42">
        <f>'Tabl. 7.'!G316*100/'Tabl. 7.'!B316</f>
        <v>12.372958957067993</v>
      </c>
      <c r="H316" s="42">
        <f>'Tabl. 7.'!H316*100/'Tabl. 7.'!B316</f>
        <v>2.703651067937801</v>
      </c>
      <c r="I316" s="32" t="s">
        <v>38</v>
      </c>
      <c r="J316" s="42">
        <f>'Tabl. 7.'!J316*100/'Tabl. 7.'!B316</f>
        <v>48.903045308039651</v>
      </c>
      <c r="K316" s="43">
        <f>'Tabl. 7.'!K316*100/'Tabl. 7.'!B316</f>
        <v>30.014696765379092</v>
      </c>
      <c r="L316" s="314"/>
    </row>
    <row r="317" spans="1:12">
      <c r="A317" s="370" t="s">
        <v>251</v>
      </c>
      <c r="B317" s="137">
        <f t="shared" si="4"/>
        <v>100</v>
      </c>
      <c r="C317" s="42">
        <f>'Tabl. 7.'!C317*100/'Tabl. 7.'!B317</f>
        <v>39.396510546246034</v>
      </c>
      <c r="D317" s="42">
        <f>'Tabl. 7.'!D317*100/'Tabl. 7.'!B317</f>
        <v>0.76256984518889581</v>
      </c>
      <c r="E317" s="42">
        <f>'Tabl. 7.'!E317*100/'Tabl. 7.'!B317</f>
        <v>16.690743803573856</v>
      </c>
      <c r="F317" s="42">
        <f>'Tabl. 7.'!F317*100/'Tabl. 7.'!B317</f>
        <v>17.207862518884809</v>
      </c>
      <c r="G317" s="42">
        <f>'Tabl. 7.'!G317*100/'Tabl. 7.'!B317</f>
        <v>8.6202313279142295</v>
      </c>
      <c r="H317" s="42">
        <f>'Tabl. 7.'!H317*100/'Tabl. 7.'!B317</f>
        <v>1.8165289154906294</v>
      </c>
      <c r="I317" s="32" t="s">
        <v>38</v>
      </c>
      <c r="J317" s="42">
        <f>'Tabl. 7.'!J317*100/'Tabl. 7.'!B317</f>
        <v>43.395626934869156</v>
      </c>
      <c r="K317" s="43">
        <f>'Tabl. 7.'!K317*100/'Tabl. 7.'!B317</f>
        <v>30.83722368440575</v>
      </c>
      <c r="L317" s="314"/>
    </row>
    <row r="318" spans="1:12" s="6" customFormat="1">
      <c r="A318" s="370" t="s">
        <v>252</v>
      </c>
      <c r="B318" s="137">
        <f t="shared" si="4"/>
        <v>100.00000000000003</v>
      </c>
      <c r="C318" s="42">
        <f>'Tabl. 7.'!C318*100/'Tabl. 7.'!B318</f>
        <v>42.232433871845672</v>
      </c>
      <c r="D318" s="42">
        <f>'Tabl. 7.'!D318*100/'Tabl. 7.'!B318</f>
        <v>0.47912189068540728</v>
      </c>
      <c r="E318" s="42">
        <f>'Tabl. 7.'!E318*100/'Tabl. 7.'!B318</f>
        <v>16.344812989246702</v>
      </c>
      <c r="F318" s="42">
        <f>'Tabl. 7.'!F318*100/'Tabl. 7.'!B318</f>
        <v>25.650716863749597</v>
      </c>
      <c r="G318" s="42">
        <f>'Tabl. 7.'!G318*100/'Tabl. 7.'!B318</f>
        <v>10.817951635936057</v>
      </c>
      <c r="H318" s="42">
        <f>'Tabl. 7.'!H318*100/'Tabl. 7.'!B318</f>
        <v>2.5235246598258305</v>
      </c>
      <c r="I318" s="42">
        <f>'Tabl. 7.'!I318*100/'Tabl. 7.'!B318</f>
        <v>2.4981688184186108</v>
      </c>
      <c r="J318" s="42">
        <f>'Tabl. 7.'!J318*100/'Tabl. 7.'!B318</f>
        <v>32.116849264404756</v>
      </c>
      <c r="K318" s="43">
        <f>'Tabl. 7.'!K318*100/'Tabl. 7.'!B318</f>
        <v>23.506214377054235</v>
      </c>
    </row>
    <row r="319" spans="1:12">
      <c r="A319" s="370" t="s">
        <v>253</v>
      </c>
      <c r="B319" s="137">
        <f t="shared" si="4"/>
        <v>100</v>
      </c>
      <c r="C319" s="42">
        <f>'Tabl. 7.'!C319*100/'Tabl. 7.'!B319</f>
        <v>54.319668573251647</v>
      </c>
      <c r="D319" s="42">
        <f>'Tabl. 7.'!D319*100/'Tabl. 7.'!B319</f>
        <v>0.37913385692986462</v>
      </c>
      <c r="E319" s="42">
        <f>'Tabl. 7.'!E319*100/'Tabl. 7.'!B319</f>
        <v>20.431428349582724</v>
      </c>
      <c r="F319" s="42">
        <f>'Tabl. 7.'!F319*100/'Tabl. 7.'!B319</f>
        <v>17.792588630082893</v>
      </c>
      <c r="G319" s="42">
        <f>'Tabl. 7.'!G319*100/'Tabl. 7.'!B319</f>
        <v>11.438964716542989</v>
      </c>
      <c r="H319" s="42">
        <f>'Tabl. 7.'!H319*100/'Tabl. 7.'!B319</f>
        <v>5.4109396243839818</v>
      </c>
      <c r="I319" s="32" t="s">
        <v>38</v>
      </c>
      <c r="J319" s="42">
        <f>'Tabl. 7.'!J319*100/'Tabl. 7.'!B319</f>
        <v>27.887742796665464</v>
      </c>
      <c r="K319" s="43">
        <f>'Tabl. 7.'!K319*100/'Tabl. 7.'!B319</f>
        <v>18.442026653551036</v>
      </c>
    </row>
    <row r="320" spans="1:12" s="296" customFormat="1">
      <c r="A320" s="370" t="s">
        <v>254</v>
      </c>
      <c r="B320" s="137">
        <f t="shared" si="4"/>
        <v>100</v>
      </c>
      <c r="C320" s="42">
        <f>'Tabl. 7.'!C320*100/'Tabl. 7.'!B320</f>
        <v>23.259791572112078</v>
      </c>
      <c r="D320" s="42">
        <f>'Tabl. 7.'!D320*100/'Tabl. 7.'!B320</f>
        <v>1.7625733859759688E-2</v>
      </c>
      <c r="E320" s="42">
        <f>'Tabl. 7.'!E320*100/'Tabl. 7.'!B320</f>
        <v>8.1754329133541805</v>
      </c>
      <c r="F320" s="42">
        <f>'Tabl. 7.'!F320*100/'Tabl. 7.'!B320</f>
        <v>39.979397066263836</v>
      </c>
      <c r="G320" s="42">
        <f>'Tabl. 7.'!G320*100/'Tabl. 7.'!B320</f>
        <v>12.186658592683655</v>
      </c>
      <c r="H320" s="42">
        <f>'Tabl. 7.'!H320*100/'Tabl. 7.'!B320</f>
        <v>2.3906425116903733</v>
      </c>
      <c r="I320" s="32" t="s">
        <v>38</v>
      </c>
      <c r="J320" s="42">
        <f>'Tabl. 7.'!J320*100/'Tabl. 7.'!B320</f>
        <v>36.760811361624079</v>
      </c>
      <c r="K320" s="43">
        <f>'Tabl. 7.'!K320*100/'Tabl. 7.'!B320</f>
        <v>20.028698435983326</v>
      </c>
    </row>
    <row r="321" spans="1:11" s="6" customFormat="1">
      <c r="A321" s="236"/>
      <c r="B321" s="11"/>
      <c r="C321" s="11"/>
      <c r="D321" s="11"/>
      <c r="E321" s="11"/>
      <c r="F321" s="11"/>
      <c r="G321" s="11"/>
      <c r="H321" s="11"/>
      <c r="I321" s="11"/>
      <c r="J321" s="11"/>
      <c r="K321" s="11"/>
    </row>
    <row r="322" spans="1:11" s="6" customFormat="1">
      <c r="A322" s="11" t="s">
        <v>192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</row>
    <row r="323" spans="1:11" s="6" customFormat="1">
      <c r="A323" s="140" t="s">
        <v>113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</row>
    <row r="324" spans="1:11" s="6" customFormat="1">
      <c r="A324" s="204"/>
      <c r="B324" s="11"/>
      <c r="C324" s="11"/>
      <c r="D324" s="11"/>
      <c r="E324" s="11"/>
      <c r="F324" s="11"/>
      <c r="G324" s="11"/>
      <c r="H324" s="11"/>
      <c r="I324" s="11"/>
      <c r="J324" s="11"/>
      <c r="K324" s="11"/>
    </row>
    <row r="325" spans="1:11" s="6" customFormat="1">
      <c r="A325" s="204"/>
      <c r="B325" s="11"/>
      <c r="C325" s="11"/>
      <c r="D325" s="11"/>
      <c r="E325" s="11"/>
      <c r="F325" s="11"/>
      <c r="G325" s="11"/>
      <c r="H325" s="11"/>
      <c r="I325" s="11"/>
      <c r="J325" s="11"/>
      <c r="K325" s="11"/>
    </row>
    <row r="326" spans="1:11" s="6" customFormat="1">
      <c r="A326" s="204"/>
      <c r="B326" s="11"/>
      <c r="C326" s="11"/>
      <c r="D326" s="11"/>
      <c r="E326" s="11"/>
      <c r="F326" s="11"/>
      <c r="G326" s="11"/>
      <c r="H326" s="11"/>
      <c r="I326" s="11"/>
      <c r="J326" s="11"/>
      <c r="K326" s="11"/>
    </row>
    <row r="327" spans="1:11" s="6" customFormat="1">
      <c r="A327" s="204"/>
      <c r="B327" s="11"/>
      <c r="C327" s="11"/>
      <c r="D327" s="11"/>
      <c r="E327" s="11"/>
      <c r="F327" s="11"/>
      <c r="G327" s="11"/>
      <c r="H327" s="11"/>
      <c r="I327" s="11"/>
      <c r="J327" s="11"/>
      <c r="K327" s="11"/>
    </row>
    <row r="328" spans="1:11" s="6" customFormat="1">
      <c r="A328" s="204"/>
      <c r="B328" s="11"/>
      <c r="C328" s="11"/>
      <c r="D328" s="11"/>
      <c r="E328" s="11"/>
      <c r="F328" s="11"/>
      <c r="G328" s="11"/>
      <c r="H328" s="11"/>
      <c r="I328" s="11"/>
      <c r="J328" s="11"/>
      <c r="K328" s="11"/>
    </row>
    <row r="329" spans="1:11" s="6" customFormat="1">
      <c r="A329" s="204"/>
      <c r="B329" s="11"/>
      <c r="C329" s="11"/>
      <c r="D329" s="11"/>
      <c r="E329" s="11"/>
      <c r="F329" s="11"/>
      <c r="G329" s="11"/>
      <c r="H329" s="11"/>
      <c r="I329" s="11"/>
      <c r="J329" s="11"/>
      <c r="K329" s="11"/>
    </row>
    <row r="330" spans="1:11" s="6" customFormat="1">
      <c r="A330" s="204"/>
      <c r="B330" s="11"/>
      <c r="C330" s="11"/>
      <c r="D330" s="11"/>
      <c r="E330" s="11"/>
      <c r="F330" s="11"/>
      <c r="G330" s="11"/>
      <c r="H330" s="11"/>
      <c r="I330" s="11"/>
      <c r="J330" s="11"/>
      <c r="K330" s="11"/>
    </row>
    <row r="331" spans="1:11" s="6" customFormat="1">
      <c r="A331" s="204"/>
      <c r="B331" s="11"/>
      <c r="C331" s="11"/>
      <c r="D331" s="11"/>
      <c r="E331" s="11"/>
      <c r="F331" s="11"/>
      <c r="G331" s="11"/>
      <c r="H331" s="11"/>
      <c r="I331" s="11"/>
      <c r="J331" s="11"/>
      <c r="K331" s="11"/>
    </row>
    <row r="332" spans="1:11" s="6" customFormat="1">
      <c r="A332" s="204"/>
      <c r="B332" s="11"/>
      <c r="C332" s="11"/>
      <c r="D332" s="11"/>
      <c r="E332" s="11"/>
      <c r="F332" s="11"/>
      <c r="G332" s="11"/>
      <c r="H332" s="11"/>
      <c r="I332" s="11"/>
      <c r="J332" s="11"/>
      <c r="K332" s="11"/>
    </row>
    <row r="333" spans="1:11" s="6" customFormat="1">
      <c r="A333" s="207"/>
      <c r="B333" s="11"/>
      <c r="C333" s="11"/>
      <c r="D333" s="11"/>
      <c r="E333" s="11"/>
      <c r="F333" s="11"/>
      <c r="G333" s="11"/>
      <c r="H333" s="11"/>
      <c r="I333" s="11"/>
      <c r="J333" s="11"/>
      <c r="K333" s="11"/>
    </row>
    <row r="334" spans="1:11" s="6" customFormat="1">
      <c r="A334" s="204"/>
      <c r="B334" s="11"/>
      <c r="C334" s="11"/>
      <c r="D334" s="11"/>
      <c r="E334" s="11"/>
      <c r="F334" s="11"/>
      <c r="G334" s="11"/>
      <c r="H334" s="11"/>
      <c r="I334" s="11"/>
      <c r="J334" s="11"/>
      <c r="K334" s="11"/>
    </row>
    <row r="335" spans="1:11" s="6" customFormat="1">
      <c r="A335" s="204"/>
      <c r="B335" s="11"/>
      <c r="C335" s="11"/>
      <c r="D335" s="11"/>
      <c r="E335" s="11"/>
      <c r="F335" s="11"/>
      <c r="G335" s="11"/>
      <c r="H335" s="11"/>
      <c r="I335" s="11"/>
      <c r="J335" s="11"/>
      <c r="K335" s="11"/>
    </row>
    <row r="336" spans="1:11" s="6" customFormat="1">
      <c r="A336" s="204"/>
      <c r="B336" s="11"/>
      <c r="C336" s="11"/>
      <c r="D336" s="11"/>
      <c r="E336" s="11"/>
      <c r="F336" s="11"/>
      <c r="G336" s="11"/>
      <c r="H336" s="11"/>
      <c r="I336" s="11"/>
      <c r="J336" s="11"/>
      <c r="K336" s="11"/>
    </row>
    <row r="337" spans="1:11" s="6" customFormat="1">
      <c r="A337" s="204"/>
      <c r="B337" s="11"/>
      <c r="C337" s="11"/>
      <c r="D337" s="11"/>
      <c r="E337" s="11"/>
      <c r="F337" s="11"/>
      <c r="G337" s="11"/>
      <c r="H337" s="11"/>
      <c r="I337" s="11"/>
      <c r="J337" s="11"/>
      <c r="K337" s="11"/>
    </row>
    <row r="338" spans="1:11" s="6" customFormat="1">
      <c r="A338" s="204"/>
      <c r="B338" s="11"/>
      <c r="C338" s="11"/>
      <c r="D338" s="11"/>
      <c r="E338" s="11"/>
      <c r="F338" s="11"/>
      <c r="G338" s="11"/>
      <c r="H338" s="11"/>
      <c r="I338" s="11"/>
      <c r="J338" s="11"/>
      <c r="K338" s="11"/>
    </row>
    <row r="339" spans="1:11" s="6" customFormat="1">
      <c r="A339" s="204"/>
      <c r="B339" s="11"/>
      <c r="C339" s="11"/>
      <c r="D339" s="11"/>
      <c r="E339" s="11"/>
      <c r="F339" s="11"/>
      <c r="G339" s="11"/>
      <c r="H339" s="11"/>
      <c r="I339" s="11"/>
      <c r="J339" s="11"/>
      <c r="K339" s="11"/>
    </row>
    <row r="340" spans="1:11" s="6" customFormat="1">
      <c r="A340" s="204"/>
      <c r="B340" s="11"/>
      <c r="C340" s="11"/>
      <c r="D340" s="11"/>
      <c r="E340" s="11"/>
      <c r="F340" s="11"/>
      <c r="G340" s="11"/>
      <c r="H340" s="11"/>
      <c r="I340" s="11"/>
      <c r="J340" s="11"/>
      <c r="K340" s="11"/>
    </row>
    <row r="341" spans="1:11" s="6" customFormat="1">
      <c r="A341" s="204"/>
      <c r="B341" s="11"/>
      <c r="C341" s="11"/>
      <c r="D341" s="11"/>
      <c r="E341" s="11"/>
      <c r="F341" s="11"/>
      <c r="G341" s="11"/>
      <c r="H341" s="11"/>
      <c r="I341" s="11"/>
      <c r="J341" s="11"/>
      <c r="K341" s="11"/>
    </row>
    <row r="342" spans="1:11" s="6" customFormat="1">
      <c r="A342" s="204"/>
      <c r="B342" s="11"/>
      <c r="C342" s="11"/>
      <c r="D342" s="11"/>
      <c r="E342" s="11"/>
      <c r="F342" s="11"/>
      <c r="G342" s="11"/>
      <c r="H342" s="11"/>
      <c r="I342" s="11"/>
      <c r="J342" s="11"/>
      <c r="K342" s="11"/>
    </row>
    <row r="343" spans="1:11" s="6" customFormat="1">
      <c r="A343" s="204"/>
      <c r="B343" s="11"/>
      <c r="C343" s="11"/>
      <c r="D343" s="11"/>
      <c r="E343" s="11"/>
      <c r="F343" s="11"/>
      <c r="G343" s="11"/>
      <c r="H343" s="11"/>
      <c r="I343" s="11"/>
      <c r="J343" s="11"/>
      <c r="K343" s="11"/>
    </row>
    <row r="344" spans="1:11" s="6" customFormat="1">
      <c r="A344" s="204"/>
      <c r="B344" s="11"/>
      <c r="C344" s="11"/>
      <c r="D344" s="11"/>
      <c r="E344" s="11"/>
      <c r="F344" s="11"/>
      <c r="G344" s="11"/>
      <c r="H344" s="11"/>
      <c r="I344" s="11"/>
      <c r="J344" s="11"/>
      <c r="K344" s="11"/>
    </row>
    <row r="345" spans="1:11" s="6" customFormat="1">
      <c r="A345" s="204"/>
      <c r="B345" s="11"/>
      <c r="C345" s="11"/>
      <c r="D345" s="11"/>
      <c r="E345" s="11"/>
      <c r="F345" s="11"/>
      <c r="G345" s="11"/>
      <c r="H345" s="11"/>
      <c r="I345" s="11"/>
      <c r="J345" s="11"/>
      <c r="K345" s="11"/>
    </row>
    <row r="346" spans="1:11" s="6" customFormat="1">
      <c r="A346" s="204"/>
      <c r="B346" s="11"/>
      <c r="C346" s="11"/>
      <c r="D346" s="11"/>
      <c r="E346" s="11"/>
      <c r="F346" s="11"/>
      <c r="G346" s="11"/>
      <c r="H346" s="11"/>
      <c r="I346" s="11"/>
      <c r="J346" s="11"/>
      <c r="K346" s="11"/>
    </row>
    <row r="347" spans="1:11" s="6" customFormat="1">
      <c r="A347" s="204"/>
      <c r="B347" s="11"/>
      <c r="C347" s="11"/>
      <c r="D347" s="11"/>
      <c r="E347" s="11"/>
      <c r="F347" s="11"/>
      <c r="G347" s="11"/>
      <c r="H347" s="11"/>
      <c r="I347" s="11"/>
      <c r="J347" s="11"/>
      <c r="K347" s="11"/>
    </row>
    <row r="348" spans="1:11" s="6" customFormat="1">
      <c r="A348" s="204"/>
      <c r="B348" s="11"/>
      <c r="C348" s="11"/>
      <c r="D348" s="11"/>
      <c r="E348" s="11"/>
      <c r="F348" s="11"/>
      <c r="G348" s="11"/>
      <c r="H348" s="11"/>
      <c r="I348" s="11"/>
      <c r="J348" s="11"/>
      <c r="K348" s="11"/>
    </row>
    <row r="349" spans="1:11" s="6" customFormat="1">
      <c r="A349" s="204"/>
      <c r="B349" s="11"/>
      <c r="C349" s="11"/>
      <c r="D349" s="11"/>
      <c r="E349" s="11"/>
      <c r="F349" s="11"/>
      <c r="G349" s="11"/>
      <c r="H349" s="11"/>
      <c r="I349" s="11"/>
      <c r="J349" s="11"/>
      <c r="K349" s="11"/>
    </row>
    <row r="350" spans="1:11" s="6" customFormat="1">
      <c r="A350" s="204"/>
      <c r="B350" s="11"/>
      <c r="C350" s="11"/>
      <c r="D350" s="11"/>
      <c r="E350" s="11"/>
      <c r="F350" s="11"/>
      <c r="G350" s="11"/>
      <c r="H350" s="11"/>
      <c r="I350" s="11"/>
      <c r="J350" s="11"/>
      <c r="K350" s="11"/>
    </row>
    <row r="351" spans="1:11" s="6" customFormat="1">
      <c r="A351" s="204"/>
      <c r="B351" s="11"/>
      <c r="C351" s="11"/>
      <c r="D351" s="11"/>
      <c r="E351" s="11"/>
      <c r="F351" s="11"/>
      <c r="G351" s="11"/>
      <c r="H351" s="11"/>
      <c r="I351" s="11"/>
      <c r="J351" s="11"/>
      <c r="K351" s="11"/>
    </row>
    <row r="352" spans="1:11" s="6" customFormat="1">
      <c r="A352" s="204"/>
      <c r="B352" s="11"/>
      <c r="C352" s="11"/>
      <c r="D352" s="11"/>
      <c r="E352" s="11"/>
      <c r="F352" s="11"/>
      <c r="G352" s="11"/>
      <c r="H352" s="11"/>
      <c r="I352" s="11"/>
      <c r="J352" s="11"/>
      <c r="K352" s="11"/>
    </row>
    <row r="353" spans="1:11" s="6" customFormat="1">
      <c r="A353" s="204"/>
      <c r="B353" s="11"/>
      <c r="C353" s="11"/>
      <c r="D353" s="11"/>
      <c r="E353" s="11"/>
      <c r="F353" s="11"/>
      <c r="G353" s="11"/>
      <c r="H353" s="11"/>
      <c r="I353" s="11"/>
      <c r="J353" s="11"/>
      <c r="K353" s="11"/>
    </row>
    <row r="354" spans="1:11" s="6" customFormat="1">
      <c r="A354" s="204"/>
      <c r="B354" s="11"/>
      <c r="C354" s="11"/>
      <c r="D354" s="11"/>
      <c r="E354" s="11"/>
      <c r="F354" s="11"/>
      <c r="G354" s="11"/>
      <c r="H354" s="11"/>
      <c r="I354" s="11"/>
      <c r="J354" s="11"/>
      <c r="K354" s="11"/>
    </row>
    <row r="355" spans="1:11" s="6" customFormat="1">
      <c r="A355" s="204"/>
      <c r="B355" s="11"/>
      <c r="C355" s="11"/>
      <c r="D355" s="11"/>
      <c r="E355" s="11"/>
      <c r="F355" s="11"/>
      <c r="G355" s="11"/>
      <c r="H355" s="11"/>
      <c r="I355" s="11"/>
      <c r="J355" s="11"/>
      <c r="K355" s="11"/>
    </row>
    <row r="356" spans="1:11" s="6" customFormat="1">
      <c r="A356" s="204"/>
      <c r="B356" s="11"/>
      <c r="C356" s="11"/>
      <c r="D356" s="11"/>
      <c r="E356" s="11"/>
      <c r="F356" s="11"/>
      <c r="G356" s="11"/>
      <c r="H356" s="11"/>
      <c r="I356" s="11"/>
      <c r="J356" s="11"/>
      <c r="K356" s="11"/>
    </row>
    <row r="357" spans="1:11" s="6" customFormat="1">
      <c r="A357" s="204"/>
      <c r="B357" s="11"/>
      <c r="C357" s="11"/>
      <c r="D357" s="11"/>
      <c r="E357" s="11"/>
      <c r="F357" s="11"/>
      <c r="G357" s="11"/>
      <c r="H357" s="11"/>
      <c r="I357" s="11"/>
      <c r="J357" s="11"/>
      <c r="K357" s="11"/>
    </row>
    <row r="358" spans="1:11" s="6" customFormat="1">
      <c r="A358" s="204"/>
      <c r="B358" s="11"/>
      <c r="C358" s="11"/>
      <c r="D358" s="11"/>
      <c r="E358" s="11"/>
      <c r="F358" s="11"/>
      <c r="G358" s="11"/>
      <c r="H358" s="11"/>
      <c r="I358" s="11"/>
      <c r="J358" s="11"/>
      <c r="K358" s="11"/>
    </row>
    <row r="359" spans="1:11" s="6" customFormat="1">
      <c r="A359" s="204"/>
      <c r="B359" s="11"/>
      <c r="C359" s="11"/>
      <c r="D359" s="11"/>
      <c r="E359" s="11"/>
      <c r="F359" s="11"/>
      <c r="G359" s="11"/>
      <c r="H359" s="11"/>
      <c r="I359" s="11"/>
      <c r="J359" s="11"/>
      <c r="K359" s="11"/>
    </row>
    <row r="360" spans="1:11" s="6" customFormat="1">
      <c r="A360" s="204"/>
      <c r="B360" s="11"/>
      <c r="C360" s="11"/>
      <c r="D360" s="11"/>
      <c r="E360" s="11"/>
      <c r="F360" s="11"/>
      <c r="G360" s="11"/>
      <c r="H360" s="11"/>
      <c r="I360" s="11"/>
      <c r="J360" s="11"/>
      <c r="K360" s="11"/>
    </row>
    <row r="361" spans="1:11" s="6" customFormat="1">
      <c r="A361" s="204"/>
      <c r="B361" s="11"/>
      <c r="C361" s="11"/>
      <c r="D361" s="11"/>
      <c r="E361" s="11"/>
      <c r="F361" s="11"/>
      <c r="G361" s="11"/>
      <c r="H361" s="11"/>
      <c r="I361" s="11"/>
      <c r="J361" s="11"/>
      <c r="K361" s="11"/>
    </row>
    <row r="362" spans="1:11" s="6" customFormat="1">
      <c r="A362" s="204"/>
      <c r="B362" s="11"/>
      <c r="C362" s="11"/>
      <c r="D362" s="11"/>
      <c r="E362" s="11"/>
      <c r="F362" s="11"/>
      <c r="G362" s="11"/>
      <c r="H362" s="11"/>
      <c r="I362" s="11"/>
      <c r="J362" s="11"/>
      <c r="K362" s="11"/>
    </row>
    <row r="363" spans="1:11" s="6" customFormat="1">
      <c r="A363" s="204"/>
      <c r="B363" s="11"/>
      <c r="C363" s="11"/>
      <c r="D363" s="11"/>
      <c r="E363" s="11"/>
      <c r="F363" s="11"/>
      <c r="G363" s="11"/>
      <c r="H363" s="11"/>
      <c r="I363" s="11"/>
      <c r="J363" s="11"/>
      <c r="K363" s="11"/>
    </row>
    <row r="364" spans="1:11" s="6" customFormat="1">
      <c r="A364" s="364"/>
      <c r="B364" s="11"/>
      <c r="C364" s="11"/>
      <c r="D364" s="11"/>
      <c r="E364" s="11"/>
      <c r="F364" s="11"/>
      <c r="G364" s="11"/>
      <c r="H364" s="11"/>
      <c r="I364" s="11"/>
      <c r="J364" s="11"/>
      <c r="K364" s="11"/>
    </row>
    <row r="365" spans="1:11" s="6" customFormat="1">
      <c r="A365" s="365"/>
      <c r="B365" s="11"/>
      <c r="C365" s="11"/>
      <c r="D365" s="11"/>
      <c r="E365" s="11"/>
      <c r="F365" s="11"/>
      <c r="G365" s="11"/>
      <c r="H365" s="11"/>
      <c r="I365" s="11"/>
      <c r="J365" s="11"/>
      <c r="K365" s="11"/>
    </row>
    <row r="366" spans="1:11" s="6" customFormat="1">
      <c r="A366" s="207"/>
      <c r="B366" s="11"/>
      <c r="C366" s="11"/>
      <c r="D366" s="11"/>
      <c r="E366" s="11"/>
      <c r="F366" s="11"/>
      <c r="G366" s="11"/>
      <c r="H366" s="11"/>
      <c r="I366" s="11"/>
      <c r="J366" s="11"/>
      <c r="K366" s="11"/>
    </row>
    <row r="367" spans="1:11" s="6" customFormat="1">
      <c r="A367" s="204"/>
      <c r="B367" s="11"/>
      <c r="C367" s="11"/>
      <c r="D367" s="11"/>
      <c r="E367" s="11"/>
      <c r="F367" s="11"/>
      <c r="G367" s="11"/>
      <c r="H367" s="11"/>
      <c r="I367" s="11"/>
      <c r="J367" s="11"/>
      <c r="K367" s="11"/>
    </row>
    <row r="368" spans="1:11" s="6" customFormat="1">
      <c r="A368" s="204"/>
      <c r="B368" s="11"/>
      <c r="C368" s="11"/>
      <c r="D368" s="11"/>
      <c r="E368" s="11"/>
      <c r="F368" s="11"/>
      <c r="G368" s="11"/>
      <c r="H368" s="11"/>
      <c r="I368" s="11"/>
      <c r="J368" s="11"/>
      <c r="K368" s="11"/>
    </row>
    <row r="369" spans="1:11" s="6" customFormat="1">
      <c r="A369" s="204"/>
      <c r="B369" s="11"/>
      <c r="C369" s="11"/>
      <c r="D369" s="11"/>
      <c r="E369" s="11"/>
      <c r="F369" s="11"/>
      <c r="G369" s="11"/>
      <c r="H369" s="11"/>
      <c r="I369" s="11"/>
      <c r="J369" s="11"/>
      <c r="K369" s="11"/>
    </row>
    <row r="370" spans="1:11" s="6" customFormat="1">
      <c r="A370" s="204"/>
      <c r="B370" s="11"/>
      <c r="C370" s="11"/>
      <c r="D370" s="11"/>
      <c r="E370" s="11"/>
      <c r="F370" s="11"/>
      <c r="G370" s="11"/>
      <c r="H370" s="11"/>
      <c r="I370" s="11"/>
      <c r="J370" s="11"/>
      <c r="K370" s="11"/>
    </row>
    <row r="371" spans="1:11" s="6" customFormat="1">
      <c r="A371" s="204"/>
      <c r="B371" s="11"/>
      <c r="C371" s="11"/>
      <c r="D371" s="11"/>
      <c r="E371" s="11"/>
      <c r="F371" s="11"/>
      <c r="G371" s="11"/>
      <c r="H371" s="11"/>
      <c r="I371" s="11"/>
      <c r="J371" s="11"/>
      <c r="K371" s="11"/>
    </row>
    <row r="372" spans="1:11" s="6" customFormat="1">
      <c r="A372" s="204"/>
      <c r="B372" s="11"/>
      <c r="C372" s="11"/>
      <c r="D372" s="11"/>
      <c r="E372" s="11"/>
      <c r="F372" s="11"/>
      <c r="G372" s="11"/>
      <c r="H372" s="11"/>
      <c r="I372" s="11"/>
      <c r="J372" s="11"/>
      <c r="K372" s="11"/>
    </row>
    <row r="373" spans="1:11" s="6" customFormat="1">
      <c r="A373" s="204"/>
      <c r="B373" s="11"/>
      <c r="C373" s="11"/>
      <c r="D373" s="11"/>
      <c r="E373" s="11"/>
      <c r="F373" s="11"/>
      <c r="G373" s="11"/>
      <c r="H373" s="11"/>
      <c r="I373" s="11"/>
      <c r="J373" s="11"/>
      <c r="K373" s="11"/>
    </row>
    <row r="374" spans="1:11" s="6" customFormat="1">
      <c r="A374" s="204"/>
      <c r="B374" s="11"/>
      <c r="C374" s="11"/>
      <c r="D374" s="11"/>
      <c r="E374" s="11"/>
      <c r="F374" s="11"/>
      <c r="G374" s="11"/>
      <c r="H374" s="11"/>
      <c r="I374" s="11"/>
      <c r="J374" s="11"/>
      <c r="K374" s="11"/>
    </row>
    <row r="375" spans="1:11" s="6" customFormat="1">
      <c r="A375" s="204"/>
      <c r="B375" s="11"/>
      <c r="C375" s="11"/>
      <c r="D375" s="11"/>
      <c r="E375" s="11"/>
      <c r="F375" s="11"/>
      <c r="G375" s="11"/>
      <c r="H375" s="11"/>
      <c r="I375" s="11"/>
      <c r="J375" s="11"/>
      <c r="K375" s="11"/>
    </row>
    <row r="376" spans="1:11" s="6" customFormat="1">
      <c r="A376" s="204"/>
      <c r="B376" s="11"/>
      <c r="C376" s="11"/>
      <c r="D376" s="11"/>
      <c r="E376" s="11"/>
      <c r="F376" s="11"/>
      <c r="G376" s="11"/>
      <c r="H376" s="11"/>
      <c r="I376" s="11"/>
      <c r="J376" s="11"/>
      <c r="K376" s="11"/>
    </row>
    <row r="377" spans="1:11" s="6" customFormat="1">
      <c r="A377" s="204"/>
      <c r="B377" s="11"/>
      <c r="C377" s="11"/>
      <c r="D377" s="11"/>
      <c r="E377" s="11"/>
      <c r="F377" s="11"/>
      <c r="G377" s="11"/>
      <c r="H377" s="11"/>
      <c r="I377" s="11"/>
      <c r="J377" s="11"/>
      <c r="K377" s="11"/>
    </row>
    <row r="378" spans="1:11" s="6" customFormat="1">
      <c r="A378" s="204"/>
      <c r="B378" s="11"/>
      <c r="C378" s="11"/>
      <c r="D378" s="11"/>
      <c r="E378" s="11"/>
      <c r="F378" s="11"/>
      <c r="G378" s="11"/>
      <c r="H378" s="11"/>
      <c r="I378" s="11"/>
      <c r="J378" s="11"/>
      <c r="K378" s="11"/>
    </row>
    <row r="379" spans="1:11" s="6" customFormat="1">
      <c r="A379" s="204"/>
      <c r="B379" s="11"/>
      <c r="C379" s="11"/>
      <c r="D379" s="11"/>
      <c r="E379" s="11"/>
      <c r="F379" s="11"/>
      <c r="G379" s="11"/>
      <c r="H379" s="11"/>
      <c r="I379" s="11"/>
      <c r="J379" s="11"/>
      <c r="K379" s="11"/>
    </row>
    <row r="380" spans="1:11" s="6" customFormat="1">
      <c r="A380" s="204"/>
      <c r="B380" s="11"/>
      <c r="C380" s="11"/>
      <c r="D380" s="11"/>
      <c r="E380" s="11"/>
      <c r="F380" s="11"/>
      <c r="G380" s="11"/>
      <c r="H380" s="11"/>
      <c r="I380" s="11"/>
      <c r="J380" s="11"/>
      <c r="K380" s="11"/>
    </row>
    <row r="381" spans="1:11" s="6" customFormat="1">
      <c r="A381" s="204"/>
      <c r="B381" s="11"/>
      <c r="C381" s="11"/>
      <c r="D381" s="11"/>
      <c r="E381" s="11"/>
      <c r="F381" s="11"/>
      <c r="G381" s="11"/>
      <c r="H381" s="11"/>
      <c r="I381" s="11"/>
      <c r="J381" s="11"/>
      <c r="K381" s="11"/>
    </row>
    <row r="382" spans="1:11" s="6" customFormat="1">
      <c r="A382" s="204"/>
      <c r="B382" s="11"/>
      <c r="C382" s="11"/>
      <c r="D382" s="11"/>
      <c r="E382" s="11"/>
      <c r="F382" s="11"/>
      <c r="G382" s="11"/>
      <c r="H382" s="11"/>
      <c r="I382" s="11"/>
      <c r="J382" s="11"/>
      <c r="K382" s="11"/>
    </row>
    <row r="383" spans="1:11" s="6" customFormat="1">
      <c r="A383" s="204"/>
      <c r="B383" s="11"/>
      <c r="C383" s="11"/>
      <c r="D383" s="11"/>
      <c r="E383" s="11"/>
      <c r="F383" s="11"/>
      <c r="G383" s="11"/>
      <c r="H383" s="11"/>
      <c r="I383" s="11"/>
      <c r="J383" s="11"/>
      <c r="K383" s="11"/>
    </row>
    <row r="384" spans="1:11" s="6" customFormat="1">
      <c r="A384" s="204"/>
      <c r="B384" s="11"/>
      <c r="C384" s="11"/>
      <c r="D384" s="11"/>
      <c r="E384" s="11"/>
      <c r="F384" s="11"/>
      <c r="G384" s="11"/>
      <c r="H384" s="11"/>
      <c r="I384" s="11"/>
      <c r="J384" s="11"/>
      <c r="K384" s="11"/>
    </row>
    <row r="385" spans="1:11" s="6" customFormat="1">
      <c r="A385" s="204"/>
      <c r="B385" s="11"/>
      <c r="C385" s="11"/>
      <c r="D385" s="11"/>
      <c r="E385" s="11"/>
      <c r="F385" s="11"/>
      <c r="G385" s="11"/>
      <c r="H385" s="11"/>
      <c r="I385" s="11"/>
      <c r="J385" s="11"/>
      <c r="K385" s="11"/>
    </row>
    <row r="386" spans="1:11" s="6" customFormat="1">
      <c r="A386" s="204"/>
      <c r="B386" s="11"/>
      <c r="C386" s="11"/>
      <c r="D386" s="11"/>
      <c r="E386" s="11"/>
      <c r="F386" s="11"/>
      <c r="G386" s="11"/>
      <c r="H386" s="11"/>
      <c r="I386" s="11"/>
      <c r="J386" s="11"/>
      <c r="K386" s="11"/>
    </row>
    <row r="387" spans="1:11" s="6" customFormat="1">
      <c r="A387" s="204"/>
      <c r="B387" s="11"/>
      <c r="C387" s="11"/>
      <c r="D387" s="11"/>
      <c r="E387" s="11"/>
      <c r="F387" s="11"/>
      <c r="G387" s="11"/>
      <c r="H387" s="11"/>
      <c r="I387" s="11"/>
      <c r="J387" s="11"/>
      <c r="K387" s="11"/>
    </row>
    <row r="388" spans="1:11" s="6" customFormat="1">
      <c r="A388" s="204"/>
      <c r="B388" s="11"/>
      <c r="C388" s="11"/>
      <c r="D388" s="11"/>
      <c r="E388" s="11"/>
      <c r="F388" s="11"/>
      <c r="G388" s="11"/>
      <c r="H388" s="11"/>
      <c r="I388" s="11"/>
      <c r="J388" s="11"/>
      <c r="K388" s="11"/>
    </row>
    <row r="389" spans="1:11" s="6" customFormat="1">
      <c r="A389" s="204"/>
      <c r="B389" s="11"/>
      <c r="C389" s="11"/>
      <c r="D389" s="11"/>
      <c r="E389" s="11"/>
      <c r="F389" s="11"/>
      <c r="G389" s="11"/>
      <c r="H389" s="11"/>
      <c r="I389" s="11"/>
      <c r="J389" s="11"/>
      <c r="K389" s="11"/>
    </row>
    <row r="390" spans="1:11" s="6" customFormat="1">
      <c r="A390" s="204"/>
      <c r="B390" s="11"/>
      <c r="C390" s="11"/>
      <c r="D390" s="11"/>
      <c r="E390" s="11"/>
      <c r="F390" s="11"/>
      <c r="G390" s="11"/>
      <c r="H390" s="11"/>
      <c r="I390" s="11"/>
      <c r="J390" s="11"/>
      <c r="K390" s="11"/>
    </row>
    <row r="391" spans="1:11" s="6" customFormat="1">
      <c r="A391" s="204"/>
      <c r="B391" s="11"/>
      <c r="C391" s="11"/>
      <c r="D391" s="11"/>
      <c r="E391" s="11"/>
      <c r="F391" s="11"/>
      <c r="G391" s="11"/>
      <c r="H391" s="11"/>
      <c r="I391" s="11"/>
      <c r="J391" s="11"/>
      <c r="K391" s="11"/>
    </row>
    <row r="392" spans="1:11" s="6" customFormat="1">
      <c r="A392" s="204"/>
      <c r="B392" s="11"/>
      <c r="C392" s="11"/>
      <c r="D392" s="11"/>
      <c r="E392" s="11"/>
      <c r="F392" s="11"/>
      <c r="G392" s="11"/>
      <c r="H392" s="11"/>
      <c r="I392" s="11"/>
      <c r="J392" s="11"/>
      <c r="K392" s="11"/>
    </row>
    <row r="393" spans="1:11" s="6" customFormat="1">
      <c r="A393" s="204"/>
      <c r="B393" s="11"/>
      <c r="C393" s="11"/>
      <c r="D393" s="11"/>
      <c r="E393" s="11"/>
      <c r="F393" s="11"/>
      <c r="G393" s="11"/>
      <c r="H393" s="11"/>
      <c r="I393" s="11"/>
      <c r="J393" s="11"/>
      <c r="K393" s="11"/>
    </row>
    <row r="394" spans="1:11" s="6" customFormat="1">
      <c r="A394" s="204"/>
      <c r="B394" s="11"/>
      <c r="C394" s="11"/>
      <c r="D394" s="11"/>
      <c r="E394" s="11"/>
      <c r="F394" s="11"/>
      <c r="G394" s="11"/>
      <c r="H394" s="11"/>
      <c r="I394" s="11"/>
      <c r="J394" s="11"/>
      <c r="K394" s="11"/>
    </row>
    <row r="395" spans="1:11" s="6" customFormat="1">
      <c r="A395" s="204"/>
      <c r="B395" s="11"/>
      <c r="C395" s="11"/>
      <c r="D395" s="11"/>
      <c r="E395" s="11"/>
      <c r="F395" s="11"/>
      <c r="G395" s="11"/>
      <c r="H395" s="11"/>
      <c r="I395" s="11"/>
      <c r="J395" s="11"/>
      <c r="K395" s="11"/>
    </row>
    <row r="396" spans="1:11" s="6" customFormat="1">
      <c r="A396" s="204"/>
      <c r="B396" s="11"/>
      <c r="C396" s="11"/>
      <c r="D396" s="11"/>
      <c r="E396" s="11"/>
      <c r="F396" s="11"/>
      <c r="G396" s="11"/>
      <c r="H396" s="11"/>
      <c r="I396" s="11"/>
      <c r="J396" s="11"/>
      <c r="K396" s="11"/>
    </row>
    <row r="397" spans="1:11" s="6" customFormat="1">
      <c r="A397" s="204"/>
      <c r="B397" s="11"/>
      <c r="C397" s="11"/>
      <c r="D397" s="11"/>
      <c r="E397" s="11"/>
      <c r="F397" s="11"/>
      <c r="G397" s="11"/>
      <c r="H397" s="11"/>
      <c r="I397" s="11"/>
      <c r="J397" s="11"/>
      <c r="K397" s="11"/>
    </row>
    <row r="398" spans="1:11" s="6" customFormat="1">
      <c r="A398" s="204"/>
      <c r="B398" s="11"/>
      <c r="C398" s="11"/>
      <c r="D398" s="11"/>
      <c r="E398" s="11"/>
      <c r="F398" s="11"/>
      <c r="G398" s="11"/>
      <c r="H398" s="11"/>
      <c r="I398" s="11"/>
      <c r="J398" s="11"/>
      <c r="K398" s="11"/>
    </row>
    <row r="399" spans="1:11" s="6" customFormat="1">
      <c r="A399" s="204"/>
      <c r="B399" s="11"/>
      <c r="C399" s="11"/>
      <c r="D399" s="11"/>
      <c r="E399" s="11"/>
      <c r="F399" s="11"/>
      <c r="G399" s="11"/>
      <c r="H399" s="11"/>
      <c r="I399" s="11"/>
      <c r="J399" s="11"/>
      <c r="K399" s="11"/>
    </row>
    <row r="400" spans="1:11" s="6" customFormat="1">
      <c r="A400" s="204"/>
      <c r="B400" s="11"/>
      <c r="C400" s="11"/>
      <c r="D400" s="11"/>
      <c r="E400" s="11"/>
      <c r="F400" s="11"/>
      <c r="G400" s="11"/>
      <c r="H400" s="11"/>
      <c r="I400" s="11"/>
      <c r="J400" s="11"/>
      <c r="K400" s="11"/>
    </row>
    <row r="401" spans="1:11" s="6" customFormat="1">
      <c r="A401" s="204"/>
      <c r="B401" s="11"/>
      <c r="C401" s="11"/>
      <c r="D401" s="11"/>
      <c r="E401" s="11"/>
      <c r="F401" s="11"/>
      <c r="G401" s="11"/>
      <c r="H401" s="11"/>
      <c r="I401" s="11"/>
      <c r="J401" s="11"/>
      <c r="K401" s="11"/>
    </row>
    <row r="402" spans="1:11" s="6" customFormat="1">
      <c r="A402" s="204"/>
      <c r="B402" s="11"/>
      <c r="C402" s="11"/>
      <c r="D402" s="11"/>
      <c r="E402" s="11"/>
      <c r="F402" s="11"/>
      <c r="G402" s="11"/>
      <c r="H402" s="11"/>
      <c r="I402" s="11"/>
      <c r="J402" s="11"/>
      <c r="K402" s="11"/>
    </row>
    <row r="403" spans="1:11" s="6" customFormat="1">
      <c r="A403" s="204"/>
      <c r="B403" s="11"/>
      <c r="C403" s="11"/>
      <c r="D403" s="11"/>
      <c r="E403" s="11"/>
      <c r="F403" s="11"/>
      <c r="G403" s="11"/>
      <c r="H403" s="11"/>
      <c r="I403" s="11"/>
      <c r="J403" s="11"/>
      <c r="K403" s="11"/>
    </row>
    <row r="404" spans="1:11" s="6" customFormat="1">
      <c r="A404" s="204"/>
      <c r="B404" s="11"/>
      <c r="C404" s="11"/>
      <c r="D404" s="11"/>
      <c r="E404" s="11"/>
      <c r="F404" s="11"/>
      <c r="G404" s="11"/>
      <c r="H404" s="11"/>
      <c r="I404" s="11"/>
      <c r="J404" s="11"/>
      <c r="K404" s="11"/>
    </row>
    <row r="405" spans="1:11" s="6" customFormat="1">
      <c r="A405" s="204"/>
      <c r="B405" s="11"/>
      <c r="C405" s="11"/>
      <c r="D405" s="11"/>
      <c r="E405" s="11"/>
      <c r="F405" s="11"/>
      <c r="G405" s="11"/>
      <c r="H405" s="11"/>
      <c r="I405" s="11"/>
      <c r="J405" s="11"/>
      <c r="K405" s="11"/>
    </row>
    <row r="406" spans="1:11" s="6" customFormat="1">
      <c r="A406" s="204"/>
      <c r="B406" s="11"/>
      <c r="C406" s="11"/>
      <c r="D406" s="11"/>
      <c r="E406" s="11"/>
      <c r="F406" s="11"/>
      <c r="G406" s="11"/>
      <c r="H406" s="11"/>
      <c r="I406" s="11"/>
      <c r="J406" s="11"/>
      <c r="K406" s="11"/>
    </row>
    <row r="407" spans="1:11" s="6" customFormat="1">
      <c r="A407" s="204"/>
      <c r="B407" s="11"/>
      <c r="C407" s="11"/>
      <c r="D407" s="11"/>
      <c r="E407" s="11"/>
      <c r="F407" s="11"/>
      <c r="G407" s="11"/>
      <c r="H407" s="11"/>
      <c r="I407" s="11"/>
      <c r="J407" s="11"/>
      <c r="K407" s="11"/>
    </row>
    <row r="408" spans="1:11" s="6" customFormat="1">
      <c r="A408" s="204"/>
      <c r="B408" s="11"/>
      <c r="C408" s="11"/>
      <c r="D408" s="11"/>
      <c r="E408" s="11"/>
      <c r="F408" s="11"/>
      <c r="G408" s="11"/>
      <c r="H408" s="11"/>
      <c r="I408" s="11"/>
      <c r="J408" s="11"/>
      <c r="K408" s="11"/>
    </row>
    <row r="409" spans="1:11" s="6" customFormat="1">
      <c r="A409" s="204"/>
      <c r="B409" s="11"/>
      <c r="C409" s="11"/>
      <c r="D409" s="11"/>
      <c r="E409" s="11"/>
      <c r="F409" s="11"/>
      <c r="G409" s="11"/>
      <c r="H409" s="11"/>
      <c r="I409" s="11"/>
      <c r="J409" s="11"/>
      <c r="K409" s="11"/>
    </row>
    <row r="410" spans="1:11" s="6" customFormat="1">
      <c r="A410" s="204"/>
      <c r="B410" s="11"/>
      <c r="C410" s="11"/>
      <c r="D410" s="11"/>
      <c r="E410" s="11"/>
      <c r="F410" s="11"/>
      <c r="G410" s="11"/>
      <c r="H410" s="11"/>
      <c r="I410" s="11"/>
      <c r="J410" s="11"/>
      <c r="K410" s="11"/>
    </row>
    <row r="411" spans="1:11" s="6" customFormat="1">
      <c r="A411" s="204"/>
      <c r="B411" s="11"/>
      <c r="C411" s="11"/>
      <c r="D411" s="11"/>
      <c r="E411" s="11"/>
      <c r="F411" s="11"/>
      <c r="G411" s="11"/>
      <c r="H411" s="11"/>
      <c r="I411" s="11"/>
      <c r="J411" s="11"/>
      <c r="K411" s="11"/>
    </row>
    <row r="412" spans="1:11" s="6" customFormat="1">
      <c r="A412" s="204"/>
      <c r="B412" s="11"/>
      <c r="C412" s="11"/>
      <c r="D412" s="11"/>
      <c r="E412" s="11"/>
      <c r="F412" s="11"/>
      <c r="G412" s="11"/>
      <c r="H412" s="11"/>
      <c r="I412" s="11"/>
      <c r="J412" s="11"/>
      <c r="K412" s="11"/>
    </row>
    <row r="413" spans="1:11" s="6" customFormat="1">
      <c r="A413" s="204"/>
      <c r="B413" s="11"/>
      <c r="C413" s="11"/>
      <c r="D413" s="11"/>
      <c r="E413" s="11"/>
      <c r="F413" s="11"/>
      <c r="G413" s="11"/>
      <c r="H413" s="11"/>
      <c r="I413" s="11"/>
      <c r="J413" s="11"/>
      <c r="K413" s="11"/>
    </row>
    <row r="414" spans="1:11" s="6" customFormat="1">
      <c r="A414" s="204"/>
      <c r="B414" s="11"/>
      <c r="C414" s="11"/>
      <c r="D414" s="11"/>
      <c r="E414" s="11"/>
      <c r="F414" s="11"/>
      <c r="G414" s="11"/>
      <c r="H414" s="11"/>
      <c r="I414" s="11"/>
      <c r="J414" s="11"/>
      <c r="K414" s="11"/>
    </row>
    <row r="415" spans="1:11" s="6" customFormat="1">
      <c r="A415" s="204"/>
      <c r="B415" s="11"/>
      <c r="C415" s="11"/>
      <c r="D415" s="11"/>
      <c r="E415" s="11"/>
      <c r="F415" s="11"/>
      <c r="G415" s="11"/>
      <c r="H415" s="11"/>
      <c r="I415" s="11"/>
      <c r="J415" s="11"/>
      <c r="K415" s="11"/>
    </row>
    <row r="416" spans="1:11" s="6" customFormat="1">
      <c r="A416" s="204"/>
      <c r="B416" s="11"/>
      <c r="C416" s="11"/>
      <c r="D416" s="11"/>
      <c r="E416" s="11"/>
      <c r="F416" s="11"/>
      <c r="G416" s="11"/>
      <c r="H416" s="11"/>
      <c r="I416" s="11"/>
      <c r="J416" s="11"/>
      <c r="K416" s="11"/>
    </row>
    <row r="417" spans="1:11" s="6" customFormat="1">
      <c r="A417" s="204"/>
      <c r="B417" s="11"/>
      <c r="C417" s="11"/>
      <c r="D417" s="11"/>
      <c r="E417" s="11"/>
      <c r="F417" s="11"/>
      <c r="G417" s="11"/>
      <c r="H417" s="11"/>
      <c r="I417" s="11"/>
      <c r="J417" s="11"/>
      <c r="K417" s="11"/>
    </row>
    <row r="418" spans="1:11" s="6" customFormat="1">
      <c r="A418" s="204"/>
      <c r="B418" s="11"/>
      <c r="C418" s="11"/>
      <c r="D418" s="11"/>
      <c r="E418" s="11"/>
      <c r="F418" s="11"/>
      <c r="G418" s="11"/>
      <c r="H418" s="11"/>
      <c r="I418" s="11"/>
      <c r="J418" s="11"/>
      <c r="K418" s="11"/>
    </row>
    <row r="419" spans="1:11" s="6" customFormat="1">
      <c r="A419" s="204"/>
      <c r="B419" s="11"/>
      <c r="C419" s="11"/>
      <c r="D419" s="11"/>
      <c r="E419" s="11"/>
      <c r="F419" s="11"/>
      <c r="G419" s="11"/>
      <c r="H419" s="11"/>
      <c r="I419" s="11"/>
      <c r="J419" s="11"/>
      <c r="K419" s="11"/>
    </row>
    <row r="420" spans="1:11" s="6" customFormat="1">
      <c r="A420" s="204"/>
      <c r="B420" s="11"/>
      <c r="C420" s="11"/>
      <c r="D420" s="11"/>
      <c r="E420" s="11"/>
      <c r="F420" s="11"/>
      <c r="G420" s="11"/>
      <c r="H420" s="11"/>
      <c r="I420" s="11"/>
      <c r="J420" s="11"/>
      <c r="K420" s="11"/>
    </row>
    <row r="421" spans="1:11" s="6" customFormat="1">
      <c r="A421" s="204"/>
      <c r="B421" s="11"/>
      <c r="C421" s="11"/>
      <c r="D421" s="11"/>
      <c r="E421" s="11"/>
      <c r="F421" s="11"/>
      <c r="G421" s="11"/>
      <c r="H421" s="11"/>
      <c r="I421" s="11"/>
      <c r="J421" s="11"/>
      <c r="K421" s="11"/>
    </row>
    <row r="422" spans="1:11" s="6" customFormat="1">
      <c r="A422" s="204"/>
      <c r="B422" s="11"/>
      <c r="C422" s="11"/>
      <c r="D422" s="11"/>
      <c r="E422" s="11"/>
      <c r="F422" s="11"/>
      <c r="G422" s="11"/>
      <c r="H422" s="11"/>
      <c r="I422" s="11"/>
      <c r="J422" s="11"/>
      <c r="K422" s="11"/>
    </row>
    <row r="423" spans="1:11" s="6" customFormat="1">
      <c r="A423" s="204"/>
      <c r="B423" s="11"/>
      <c r="C423" s="11"/>
      <c r="D423" s="11"/>
      <c r="E423" s="11"/>
      <c r="F423" s="11"/>
      <c r="G423" s="11"/>
      <c r="H423" s="11"/>
      <c r="I423" s="11"/>
      <c r="J423" s="11"/>
      <c r="K423" s="11"/>
    </row>
    <row r="424" spans="1:11" s="6" customFormat="1">
      <c r="A424" s="204"/>
      <c r="B424" s="11"/>
      <c r="C424" s="11"/>
      <c r="D424" s="11"/>
      <c r="E424" s="11"/>
      <c r="F424" s="11"/>
      <c r="G424" s="11"/>
      <c r="H424" s="11"/>
      <c r="I424" s="11"/>
      <c r="J424" s="11"/>
      <c r="K424" s="11"/>
    </row>
    <row r="425" spans="1:11" s="6" customFormat="1">
      <c r="A425" s="204"/>
      <c r="B425" s="11"/>
      <c r="C425" s="11"/>
      <c r="D425" s="11"/>
      <c r="E425" s="11"/>
      <c r="F425" s="11"/>
      <c r="G425" s="11"/>
      <c r="H425" s="11"/>
      <c r="I425" s="11"/>
      <c r="J425" s="11"/>
      <c r="K425" s="11"/>
    </row>
    <row r="426" spans="1:11" s="6" customFormat="1">
      <c r="A426" s="204"/>
      <c r="B426" s="11"/>
      <c r="C426" s="11"/>
      <c r="D426" s="11"/>
      <c r="E426" s="11"/>
      <c r="F426" s="11"/>
      <c r="G426" s="11"/>
      <c r="H426" s="11"/>
      <c r="I426" s="11"/>
      <c r="J426" s="11"/>
      <c r="K426" s="11"/>
    </row>
    <row r="427" spans="1:11" s="6" customFormat="1">
      <c r="A427" s="204"/>
      <c r="B427" s="11"/>
      <c r="C427" s="11"/>
      <c r="D427" s="11"/>
      <c r="E427" s="11"/>
      <c r="F427" s="11"/>
      <c r="G427" s="11"/>
      <c r="H427" s="11"/>
      <c r="I427" s="11"/>
      <c r="J427" s="11"/>
      <c r="K427" s="11"/>
    </row>
    <row r="428" spans="1:11" s="6" customFormat="1">
      <c r="A428" s="204"/>
      <c r="B428" s="11"/>
      <c r="C428" s="11"/>
      <c r="D428" s="11"/>
      <c r="E428" s="11"/>
      <c r="F428" s="11"/>
      <c r="G428" s="11"/>
      <c r="H428" s="11"/>
      <c r="I428" s="11"/>
      <c r="J428" s="11"/>
      <c r="K428" s="11"/>
    </row>
    <row r="429" spans="1:11" s="6" customFormat="1">
      <c r="A429" s="204"/>
      <c r="B429" s="11"/>
      <c r="C429" s="11"/>
      <c r="D429" s="11"/>
      <c r="E429" s="11"/>
      <c r="F429" s="11"/>
      <c r="G429" s="11"/>
      <c r="H429" s="11"/>
      <c r="I429" s="11"/>
      <c r="J429" s="11"/>
      <c r="K429" s="11"/>
    </row>
    <row r="430" spans="1:11" s="6" customFormat="1">
      <c r="A430" s="204"/>
      <c r="B430" s="11"/>
      <c r="C430" s="11"/>
      <c r="D430" s="11"/>
      <c r="E430" s="11"/>
      <c r="F430" s="11"/>
      <c r="G430" s="11"/>
      <c r="H430" s="11"/>
      <c r="I430" s="11"/>
      <c r="J430" s="11"/>
      <c r="K430" s="11"/>
    </row>
    <row r="431" spans="1:11" s="6" customFormat="1">
      <c r="A431" s="204"/>
      <c r="B431" s="11"/>
      <c r="C431" s="11"/>
      <c r="D431" s="11"/>
      <c r="E431" s="11"/>
      <c r="F431" s="11"/>
      <c r="G431" s="11"/>
      <c r="H431" s="11"/>
      <c r="I431" s="11"/>
      <c r="J431" s="11"/>
      <c r="K431" s="11"/>
    </row>
    <row r="432" spans="1:11" s="6" customFormat="1">
      <c r="A432" s="204"/>
      <c r="B432" s="11"/>
      <c r="C432" s="11"/>
      <c r="D432" s="11"/>
      <c r="E432" s="11"/>
      <c r="F432" s="11"/>
      <c r="G432" s="11"/>
      <c r="H432" s="11"/>
      <c r="I432" s="11"/>
      <c r="J432" s="11"/>
      <c r="K432" s="11"/>
    </row>
    <row r="433" spans="1:11" s="6" customFormat="1">
      <c r="A433" s="204"/>
      <c r="B433" s="11"/>
      <c r="C433" s="11"/>
      <c r="D433" s="11"/>
      <c r="E433" s="11"/>
      <c r="F433" s="11"/>
      <c r="G433" s="11"/>
      <c r="H433" s="11"/>
      <c r="I433" s="11"/>
      <c r="J433" s="11"/>
      <c r="K433" s="11"/>
    </row>
    <row r="434" spans="1:11" s="6" customFormat="1">
      <c r="A434" s="204"/>
      <c r="B434" s="11"/>
      <c r="C434" s="11"/>
      <c r="D434" s="11"/>
      <c r="E434" s="11"/>
      <c r="F434" s="11"/>
      <c r="G434" s="11"/>
      <c r="H434" s="11"/>
      <c r="I434" s="11"/>
      <c r="J434" s="11"/>
      <c r="K434" s="11"/>
    </row>
    <row r="435" spans="1:11" s="6" customFormat="1">
      <c r="A435" s="204"/>
      <c r="B435" s="11"/>
      <c r="C435" s="11"/>
      <c r="D435" s="11"/>
      <c r="E435" s="11"/>
      <c r="F435" s="11"/>
      <c r="G435" s="11"/>
      <c r="H435" s="11"/>
      <c r="I435" s="11"/>
      <c r="J435" s="11"/>
      <c r="K435" s="11"/>
    </row>
    <row r="436" spans="1:11" s="6" customFormat="1">
      <c r="A436" s="204"/>
      <c r="B436" s="11"/>
      <c r="C436" s="11"/>
      <c r="D436" s="11"/>
      <c r="E436" s="11"/>
      <c r="F436" s="11"/>
      <c r="G436" s="11"/>
      <c r="H436" s="11"/>
      <c r="I436" s="11"/>
      <c r="J436" s="11"/>
      <c r="K436" s="11"/>
    </row>
    <row r="437" spans="1:11" s="6" customFormat="1">
      <c r="A437" s="204"/>
      <c r="B437" s="11"/>
      <c r="C437" s="11"/>
      <c r="D437" s="11"/>
      <c r="E437" s="11"/>
      <c r="F437" s="11"/>
      <c r="G437" s="11"/>
      <c r="H437" s="11"/>
      <c r="I437" s="11"/>
      <c r="J437" s="11"/>
      <c r="K437" s="11"/>
    </row>
    <row r="438" spans="1:11" s="6" customFormat="1">
      <c r="A438" s="204"/>
      <c r="B438" s="11"/>
      <c r="C438" s="11"/>
      <c r="D438" s="11"/>
      <c r="E438" s="11"/>
      <c r="F438" s="11"/>
      <c r="G438" s="11"/>
      <c r="H438" s="11"/>
      <c r="I438" s="11"/>
      <c r="J438" s="11"/>
      <c r="K438" s="11"/>
    </row>
    <row r="439" spans="1:11" s="6" customFormat="1">
      <c r="A439" s="204"/>
      <c r="B439" s="11"/>
      <c r="C439" s="11"/>
      <c r="D439" s="11"/>
      <c r="E439" s="11"/>
      <c r="F439" s="11"/>
      <c r="G439" s="11"/>
      <c r="H439" s="11"/>
      <c r="I439" s="11"/>
      <c r="J439" s="11"/>
      <c r="K439" s="11"/>
    </row>
    <row r="440" spans="1:11" s="6" customFormat="1">
      <c r="A440" s="204"/>
      <c r="B440" s="11"/>
      <c r="C440" s="11"/>
      <c r="D440" s="11"/>
      <c r="E440" s="11"/>
      <c r="F440" s="11"/>
      <c r="G440" s="11"/>
      <c r="H440" s="11"/>
      <c r="I440" s="11"/>
      <c r="J440" s="11"/>
      <c r="K440" s="11"/>
    </row>
    <row r="441" spans="1:11" s="6" customFormat="1">
      <c r="A441" s="204"/>
      <c r="B441" s="11"/>
      <c r="C441" s="11"/>
      <c r="D441" s="11"/>
      <c r="E441" s="11"/>
      <c r="F441" s="11"/>
      <c r="G441" s="11"/>
      <c r="H441" s="11"/>
      <c r="I441" s="11"/>
      <c r="J441" s="11"/>
      <c r="K441" s="11"/>
    </row>
    <row r="442" spans="1:11" s="6" customFormat="1">
      <c r="A442" s="204"/>
      <c r="B442" s="11"/>
      <c r="C442" s="11"/>
      <c r="D442" s="11"/>
      <c r="E442" s="11"/>
      <c r="F442" s="11"/>
      <c r="G442" s="11"/>
      <c r="H442" s="11"/>
      <c r="I442" s="11"/>
      <c r="J442" s="11"/>
      <c r="K442" s="11"/>
    </row>
    <row r="443" spans="1:11" s="6" customFormat="1">
      <c r="A443" s="204"/>
      <c r="B443" s="11"/>
      <c r="C443" s="11"/>
      <c r="D443" s="11"/>
      <c r="E443" s="11"/>
      <c r="F443" s="11"/>
      <c r="G443" s="11"/>
      <c r="H443" s="11"/>
      <c r="I443" s="11"/>
      <c r="J443" s="11"/>
      <c r="K443" s="11"/>
    </row>
    <row r="444" spans="1:11" s="6" customFormat="1">
      <c r="A444" s="204"/>
      <c r="B444" s="11"/>
      <c r="C444" s="11"/>
      <c r="D444" s="11"/>
      <c r="E444" s="11"/>
      <c r="F444" s="11"/>
      <c r="G444" s="11"/>
      <c r="H444" s="11"/>
      <c r="I444" s="11"/>
      <c r="J444" s="11"/>
      <c r="K444" s="11"/>
    </row>
    <row r="445" spans="1:11" s="6" customFormat="1">
      <c r="A445" s="204"/>
      <c r="B445" s="11"/>
      <c r="C445" s="11"/>
      <c r="D445" s="11"/>
      <c r="E445" s="11"/>
      <c r="F445" s="11"/>
      <c r="G445" s="11"/>
      <c r="H445" s="11"/>
      <c r="I445" s="11"/>
      <c r="J445" s="11"/>
      <c r="K445" s="11"/>
    </row>
    <row r="446" spans="1:11" s="6" customFormat="1">
      <c r="A446" s="204"/>
      <c r="B446" s="11"/>
      <c r="C446" s="11"/>
      <c r="D446" s="11"/>
      <c r="E446" s="11"/>
      <c r="F446" s="11"/>
      <c r="G446" s="11"/>
      <c r="H446" s="11"/>
      <c r="I446" s="11"/>
      <c r="J446" s="11"/>
      <c r="K446" s="11"/>
    </row>
    <row r="447" spans="1:11" s="6" customFormat="1">
      <c r="A447" s="204"/>
      <c r="B447" s="11"/>
      <c r="C447" s="11"/>
      <c r="D447" s="11"/>
      <c r="E447" s="11"/>
      <c r="F447" s="11"/>
      <c r="G447" s="11"/>
      <c r="H447" s="11"/>
      <c r="I447" s="11"/>
      <c r="J447" s="11"/>
      <c r="K447" s="11"/>
    </row>
    <row r="448" spans="1:11" s="6" customFormat="1">
      <c r="A448" s="204"/>
      <c r="B448" s="11"/>
      <c r="C448" s="11"/>
      <c r="D448" s="11"/>
      <c r="E448" s="11"/>
      <c r="F448" s="11"/>
      <c r="G448" s="11"/>
      <c r="H448" s="11"/>
      <c r="I448" s="11"/>
      <c r="J448" s="11"/>
      <c r="K448" s="11"/>
    </row>
    <row r="449" spans="1:11" s="6" customFormat="1">
      <c r="A449" s="204"/>
      <c r="B449" s="11"/>
      <c r="C449" s="11"/>
      <c r="D449" s="11"/>
      <c r="E449" s="11"/>
      <c r="F449" s="11"/>
      <c r="G449" s="11"/>
      <c r="H449" s="11"/>
      <c r="I449" s="11"/>
      <c r="J449" s="11"/>
      <c r="K449" s="11"/>
    </row>
    <row r="450" spans="1:11" s="6" customFormat="1">
      <c r="A450" s="204"/>
      <c r="B450" s="11"/>
      <c r="C450" s="11"/>
      <c r="D450" s="11"/>
      <c r="E450" s="11"/>
      <c r="F450" s="11"/>
      <c r="G450" s="11"/>
      <c r="H450" s="11"/>
      <c r="I450" s="11"/>
      <c r="J450" s="11"/>
      <c r="K450" s="11"/>
    </row>
    <row r="451" spans="1:11" s="6" customFormat="1">
      <c r="A451" s="204"/>
      <c r="B451" s="11"/>
      <c r="C451" s="11"/>
      <c r="D451" s="11"/>
      <c r="E451" s="11"/>
      <c r="F451" s="11"/>
      <c r="G451" s="11"/>
      <c r="H451" s="11"/>
      <c r="I451" s="11"/>
      <c r="J451" s="11"/>
      <c r="K451" s="11"/>
    </row>
    <row r="452" spans="1:11" s="6" customFormat="1">
      <c r="A452" s="204"/>
      <c r="B452" s="11"/>
      <c r="C452" s="11"/>
      <c r="D452" s="11"/>
      <c r="E452" s="11"/>
      <c r="F452" s="11"/>
      <c r="G452" s="11"/>
      <c r="H452" s="11"/>
      <c r="I452" s="11"/>
      <c r="J452" s="11"/>
      <c r="K452" s="11"/>
    </row>
    <row r="453" spans="1:11" s="6" customFormat="1">
      <c r="A453" s="204"/>
      <c r="B453" s="11"/>
      <c r="C453" s="11"/>
      <c r="D453" s="11"/>
      <c r="E453" s="11"/>
      <c r="F453" s="11"/>
      <c r="G453" s="11"/>
      <c r="H453" s="11"/>
      <c r="I453" s="11"/>
      <c r="J453" s="11"/>
      <c r="K453" s="11"/>
    </row>
    <row r="454" spans="1:11" s="6" customFormat="1">
      <c r="A454" s="204"/>
      <c r="B454" s="11"/>
      <c r="C454" s="11"/>
      <c r="D454" s="11"/>
      <c r="E454" s="11"/>
      <c r="F454" s="11"/>
      <c r="G454" s="11"/>
      <c r="H454" s="11"/>
      <c r="I454" s="11"/>
      <c r="J454" s="11"/>
      <c r="K454" s="11"/>
    </row>
    <row r="455" spans="1:11" s="6" customFormat="1">
      <c r="A455" s="204"/>
      <c r="B455" s="11"/>
      <c r="C455" s="11"/>
      <c r="D455" s="11"/>
      <c r="E455" s="11"/>
      <c r="F455" s="11"/>
      <c r="G455" s="11"/>
      <c r="H455" s="11"/>
      <c r="I455" s="11"/>
      <c r="J455" s="11"/>
      <c r="K455" s="11"/>
    </row>
    <row r="456" spans="1:11" s="6" customFormat="1">
      <c r="A456" s="204"/>
      <c r="B456" s="11"/>
      <c r="C456" s="11"/>
      <c r="D456" s="11"/>
      <c r="E456" s="11"/>
      <c r="F456" s="11"/>
      <c r="G456" s="11"/>
      <c r="H456" s="11"/>
      <c r="I456" s="11"/>
      <c r="J456" s="11"/>
      <c r="K456" s="11"/>
    </row>
    <row r="457" spans="1:11" s="6" customFormat="1">
      <c r="A457" s="204"/>
      <c r="B457" s="11"/>
      <c r="C457" s="11"/>
      <c r="D457" s="11"/>
      <c r="E457" s="11"/>
      <c r="F457" s="11"/>
      <c r="G457" s="11"/>
      <c r="H457" s="11"/>
      <c r="I457" s="11"/>
      <c r="J457" s="11"/>
      <c r="K457" s="11"/>
    </row>
    <row r="458" spans="1:11" s="6" customFormat="1">
      <c r="A458" s="204"/>
      <c r="B458" s="11"/>
      <c r="C458" s="11"/>
      <c r="D458" s="11"/>
      <c r="E458" s="11"/>
      <c r="F458" s="11"/>
      <c r="G458" s="11"/>
      <c r="H458" s="11"/>
      <c r="I458" s="11"/>
      <c r="J458" s="11"/>
      <c r="K458" s="11"/>
    </row>
    <row r="459" spans="1:11" s="6" customFormat="1">
      <c r="A459" s="204"/>
      <c r="B459" s="11"/>
      <c r="C459" s="11"/>
      <c r="D459" s="11"/>
      <c r="E459" s="11"/>
      <c r="F459" s="11"/>
      <c r="G459" s="11"/>
      <c r="H459" s="11"/>
      <c r="I459" s="11"/>
      <c r="J459" s="11"/>
      <c r="K459" s="11"/>
    </row>
    <row r="460" spans="1:11" s="6" customFormat="1">
      <c r="A460" s="204"/>
      <c r="B460" s="11"/>
      <c r="C460" s="11"/>
      <c r="D460" s="11"/>
      <c r="E460" s="11"/>
      <c r="F460" s="11"/>
      <c r="G460" s="11"/>
      <c r="H460" s="11"/>
      <c r="I460" s="11"/>
      <c r="J460" s="11"/>
      <c r="K460" s="11"/>
    </row>
    <row r="461" spans="1:11" s="6" customFormat="1">
      <c r="A461" s="204"/>
      <c r="B461" s="11"/>
      <c r="C461" s="11"/>
      <c r="D461" s="11"/>
      <c r="E461" s="11"/>
      <c r="F461" s="11"/>
      <c r="G461" s="11"/>
      <c r="H461" s="11"/>
      <c r="I461" s="11"/>
      <c r="J461" s="11"/>
      <c r="K461" s="11"/>
    </row>
    <row r="462" spans="1:11" s="6" customFormat="1">
      <c r="A462" s="204"/>
      <c r="B462" s="11"/>
      <c r="C462" s="11"/>
      <c r="D462" s="11"/>
      <c r="E462" s="11"/>
      <c r="F462" s="11"/>
      <c r="G462" s="11"/>
      <c r="H462" s="11"/>
      <c r="I462" s="11"/>
      <c r="J462" s="11"/>
      <c r="K462" s="11"/>
    </row>
    <row r="463" spans="1:11" s="6" customFormat="1">
      <c r="A463" s="204"/>
      <c r="B463" s="11"/>
      <c r="C463" s="11"/>
      <c r="D463" s="11"/>
      <c r="E463" s="11"/>
      <c r="F463" s="11"/>
      <c r="G463" s="11"/>
      <c r="H463" s="11"/>
      <c r="I463" s="11"/>
      <c r="J463" s="11"/>
      <c r="K463" s="11"/>
    </row>
    <row r="464" spans="1:11" s="6" customFormat="1">
      <c r="A464" s="204"/>
      <c r="B464" s="11"/>
      <c r="C464" s="11"/>
      <c r="D464" s="11"/>
      <c r="E464" s="11"/>
      <c r="F464" s="11"/>
      <c r="G464" s="11"/>
      <c r="H464" s="11"/>
      <c r="I464" s="11"/>
      <c r="J464" s="11"/>
      <c r="K464" s="11"/>
    </row>
    <row r="465" spans="1:11" s="6" customFormat="1">
      <c r="A465" s="204"/>
      <c r="B465" s="11"/>
      <c r="C465" s="11"/>
      <c r="D465" s="11"/>
      <c r="E465" s="11"/>
      <c r="F465" s="11"/>
      <c r="G465" s="11"/>
      <c r="H465" s="11"/>
      <c r="I465" s="11"/>
      <c r="J465" s="11"/>
      <c r="K465" s="11"/>
    </row>
    <row r="466" spans="1:11" s="6" customFormat="1">
      <c r="A466" s="204"/>
      <c r="B466" s="11"/>
      <c r="C466" s="11"/>
      <c r="D466" s="11"/>
      <c r="E466" s="11"/>
      <c r="F466" s="11"/>
      <c r="G466" s="11"/>
      <c r="H466" s="11"/>
      <c r="I466" s="11"/>
      <c r="J466" s="11"/>
      <c r="K466" s="11"/>
    </row>
    <row r="467" spans="1:11" s="6" customFormat="1">
      <c r="A467" s="204"/>
      <c r="B467" s="11"/>
      <c r="C467" s="11"/>
      <c r="D467" s="11"/>
      <c r="E467" s="11"/>
      <c r="F467" s="11"/>
      <c r="G467" s="11"/>
      <c r="H467" s="11"/>
      <c r="I467" s="11"/>
      <c r="J467" s="11"/>
      <c r="K467" s="11"/>
    </row>
    <row r="468" spans="1:11" s="6" customFormat="1">
      <c r="A468" s="204"/>
      <c r="B468" s="11"/>
      <c r="C468" s="11"/>
      <c r="D468" s="11"/>
      <c r="E468" s="11"/>
      <c r="F468" s="11"/>
      <c r="G468" s="11"/>
      <c r="H468" s="11"/>
      <c r="I468" s="11"/>
      <c r="J468" s="11"/>
      <c r="K468" s="11"/>
    </row>
    <row r="469" spans="1:11" s="6" customFormat="1">
      <c r="A469" s="204"/>
      <c r="B469" s="11"/>
      <c r="C469" s="11"/>
      <c r="D469" s="11"/>
      <c r="E469" s="11"/>
      <c r="F469" s="11"/>
      <c r="G469" s="11"/>
      <c r="H469" s="11"/>
      <c r="I469" s="11"/>
      <c r="J469" s="11"/>
      <c r="K469" s="11"/>
    </row>
    <row r="470" spans="1:11" s="6" customFormat="1">
      <c r="A470" s="204"/>
      <c r="B470" s="11"/>
      <c r="C470" s="11"/>
      <c r="D470" s="11"/>
      <c r="E470" s="11"/>
      <c r="F470" s="11"/>
      <c r="G470" s="11"/>
      <c r="H470" s="11"/>
      <c r="I470" s="11"/>
      <c r="J470" s="11"/>
      <c r="K470" s="11"/>
    </row>
    <row r="471" spans="1:11" s="6" customFormat="1">
      <c r="A471" s="204"/>
      <c r="B471" s="11"/>
      <c r="C471" s="11"/>
      <c r="D471" s="11"/>
      <c r="E471" s="11"/>
      <c r="F471" s="11"/>
      <c r="G471" s="11"/>
      <c r="H471" s="11"/>
      <c r="I471" s="11"/>
      <c r="J471" s="11"/>
      <c r="K471" s="11"/>
    </row>
    <row r="472" spans="1:11" s="6" customFormat="1">
      <c r="A472" s="204"/>
      <c r="B472" s="11"/>
      <c r="C472" s="11"/>
      <c r="D472" s="11"/>
      <c r="E472" s="11"/>
      <c r="F472" s="11"/>
      <c r="G472" s="11"/>
      <c r="H472" s="11"/>
      <c r="I472" s="11"/>
      <c r="J472" s="11"/>
      <c r="K472" s="11"/>
    </row>
    <row r="473" spans="1:11" s="6" customFormat="1">
      <c r="A473" s="204"/>
      <c r="B473" s="11"/>
      <c r="C473" s="11"/>
      <c r="D473" s="11"/>
      <c r="E473" s="11"/>
      <c r="F473" s="11"/>
      <c r="G473" s="11"/>
      <c r="H473" s="11"/>
      <c r="I473" s="11"/>
      <c r="J473" s="11"/>
      <c r="K473" s="11"/>
    </row>
    <row r="474" spans="1:11" s="6" customFormat="1">
      <c r="A474" s="204"/>
      <c r="B474" s="11"/>
      <c r="C474" s="11"/>
      <c r="D474" s="11"/>
      <c r="E474" s="11"/>
      <c r="F474" s="11"/>
      <c r="G474" s="11"/>
      <c r="H474" s="11"/>
      <c r="I474" s="11"/>
      <c r="J474" s="11"/>
      <c r="K474" s="11"/>
    </row>
    <row r="475" spans="1:11" s="6" customFormat="1">
      <c r="A475" s="204"/>
      <c r="B475" s="11"/>
      <c r="C475" s="11"/>
      <c r="D475" s="11"/>
      <c r="E475" s="11"/>
      <c r="F475" s="11"/>
      <c r="G475" s="11"/>
      <c r="H475" s="11"/>
      <c r="I475" s="11"/>
      <c r="J475" s="11"/>
      <c r="K475" s="11"/>
    </row>
    <row r="476" spans="1:11" s="6" customFormat="1">
      <c r="A476" s="204"/>
      <c r="B476" s="11"/>
      <c r="C476" s="11"/>
      <c r="D476" s="11"/>
      <c r="E476" s="11"/>
      <c r="F476" s="11"/>
      <c r="G476" s="11"/>
      <c r="H476" s="11"/>
      <c r="I476" s="11"/>
      <c r="J476" s="11"/>
      <c r="K476" s="11"/>
    </row>
  </sheetData>
  <autoFilter ref="A1:A476"/>
  <mergeCells count="22">
    <mergeCell ref="K6:K12"/>
    <mergeCell ref="J4:K4"/>
    <mergeCell ref="D9:D12"/>
    <mergeCell ref="D6:E8"/>
    <mergeCell ref="G10:G12"/>
    <mergeCell ref="H10:H12"/>
    <mergeCell ref="A10:A13"/>
    <mergeCell ref="B13:K13"/>
    <mergeCell ref="A4:A7"/>
    <mergeCell ref="C4:E4"/>
    <mergeCell ref="F4:I4"/>
    <mergeCell ref="F6:F12"/>
    <mergeCell ref="J6:J12"/>
    <mergeCell ref="G6:I7"/>
    <mergeCell ref="C6:C12"/>
    <mergeCell ref="G8:H9"/>
    <mergeCell ref="B4:B12"/>
    <mergeCell ref="C5:E5"/>
    <mergeCell ref="F5:I5"/>
    <mergeCell ref="I8:I12"/>
    <mergeCell ref="E9:E12"/>
    <mergeCell ref="J5:K5"/>
  </mergeCells>
  <phoneticPr fontId="11" type="noConversion"/>
  <hyperlinks>
    <hyperlink ref="L1" location="'Spis tablic     List of Tables'!A27" display="Powrót do spisu tablic"/>
    <hyperlink ref="L2" location="'Spis tablic     List of tables'!B28" display="Back to list of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44</vt:i4>
      </vt:variant>
      <vt:variant>
        <vt:lpstr>Zakresy nazwane</vt:lpstr>
      </vt:variant>
      <vt:variant>
        <vt:i4>4</vt:i4>
      </vt:variant>
    </vt:vector>
  </HeadingPairs>
  <TitlesOfParts>
    <vt:vector size="48" baseType="lpstr">
      <vt:lpstr>Spis tablic     List of tables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23.</vt:lpstr>
      <vt:lpstr>Tabl. 24.</vt:lpstr>
      <vt:lpstr>Tabl. 25.</vt:lpstr>
      <vt:lpstr>Tabl. 26.</vt:lpstr>
      <vt:lpstr>Tabl. 27.</vt:lpstr>
      <vt:lpstr>Tabl. 28.</vt:lpstr>
      <vt:lpstr>Tabl. 29.</vt:lpstr>
      <vt:lpstr>Tabl. 30.</vt:lpstr>
      <vt:lpstr>Tabl. 31.</vt:lpstr>
      <vt:lpstr>Tabl. 32.</vt:lpstr>
      <vt:lpstr>Tabl. 33.</vt:lpstr>
      <vt:lpstr>Tabl. 34.</vt:lpstr>
      <vt:lpstr>Tabl. 35.</vt:lpstr>
      <vt:lpstr>Tabl. 36.</vt:lpstr>
      <vt:lpstr>Tabl. 37.</vt:lpstr>
      <vt:lpstr>Tabl. 38.</vt:lpstr>
      <vt:lpstr>Tabl. 39.</vt:lpstr>
      <vt:lpstr>Tabl. 40.</vt:lpstr>
      <vt:lpstr>Tabl. 41.</vt:lpstr>
      <vt:lpstr>Tabl. 42.</vt:lpstr>
      <vt:lpstr>Tabl. 43.</vt:lpstr>
      <vt:lpstr>TABL._1.</vt:lpstr>
      <vt:lpstr>'Tabl. 2.'!TABL._2.</vt:lpstr>
      <vt:lpstr>TABL._38.</vt:lpstr>
      <vt:lpstr>TABL._42.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Gierlich</dc:creator>
  <cp:lastModifiedBy>kaletai</cp:lastModifiedBy>
  <cp:lastPrinted>2014-09-30T07:41:11Z</cp:lastPrinted>
  <dcterms:created xsi:type="dcterms:W3CDTF">2011-09-08T07:46:35Z</dcterms:created>
  <dcterms:modified xsi:type="dcterms:W3CDTF">2014-10-06T10:03:48Z</dcterms:modified>
</cp:coreProperties>
</file>