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Design_SKŁAD\2022\Sytuacja demograficzna 2021\Internet_grudzień\"/>
    </mc:Choice>
  </mc:AlternateContent>
  <xr:revisionPtr revIDLastSave="0" documentId="13_ncr:1_{9DCB067A-3D67-4526-9534-F0024F2FF151}" xr6:coauthVersionLast="36" xr6:coauthVersionMax="36" xr10:uidLastSave="{00000000-0000-0000-0000-000000000000}"/>
  <bookViews>
    <workbookView xWindow="0" yWindow="0" windowWidth="13170" windowHeight="7395" xr2:uid="{00000000-000D-0000-FFFF-FFFF00000000}"/>
  </bookViews>
  <sheets>
    <sheet name="Spis tablic   List of tables" sheetId="21" r:id="rId1"/>
    <sheet name="1" sheetId="22" r:id="rId2"/>
    <sheet name="2" sheetId="23" r:id="rId3"/>
    <sheet name="3" sheetId="8" r:id="rId4"/>
    <sheet name="4" sheetId="13" r:id="rId5"/>
    <sheet name="5" sheetId="14" r:id="rId6"/>
    <sheet name="6" sheetId="15" r:id="rId7"/>
    <sheet name="7" sheetId="16" r:id="rId8"/>
    <sheet name="8" sheetId="18" r:id="rId9"/>
    <sheet name="9" sheetId="19" r:id="rId10"/>
    <sheet name="10" sheetId="11" r:id="rId11"/>
    <sheet name="11" sheetId="9" r:id="rId12"/>
    <sheet name="12" sheetId="10" r:id="rId13"/>
    <sheet name="13" sheetId="7" r:id="rId14"/>
    <sheet name="14" sheetId="24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5" l="1"/>
  <c r="H79" i="15"/>
  <c r="H56" i="15"/>
  <c r="H55" i="15"/>
  <c r="H32" i="15"/>
  <c r="H31" i="15" l="1"/>
  <c r="G61" i="8" l="1"/>
  <c r="F61" i="8"/>
  <c r="E61" i="8"/>
  <c r="G60" i="8"/>
  <c r="F60" i="8"/>
  <c r="E60" i="8"/>
  <c r="G59" i="8"/>
  <c r="F59" i="8"/>
  <c r="E59" i="8"/>
  <c r="G58" i="8"/>
  <c r="F58" i="8"/>
  <c r="E58" i="8"/>
  <c r="G57" i="8"/>
  <c r="F57" i="8"/>
  <c r="E57" i="8"/>
  <c r="G56" i="8"/>
  <c r="F56" i="8"/>
  <c r="E56" i="8"/>
  <c r="G55" i="8"/>
  <c r="F55" i="8"/>
  <c r="E55" i="8"/>
  <c r="G54" i="8"/>
  <c r="F54" i="8"/>
  <c r="E54" i="8"/>
  <c r="G53" i="8"/>
  <c r="F53" i="8"/>
  <c r="E53" i="8"/>
  <c r="G52" i="8"/>
  <c r="F52" i="8"/>
  <c r="E52" i="8"/>
  <c r="G51" i="8"/>
  <c r="F51" i="8"/>
  <c r="E51" i="8"/>
  <c r="G50" i="8"/>
  <c r="F50" i="8"/>
  <c r="E50" i="8"/>
  <c r="G49" i="8"/>
  <c r="F49" i="8"/>
  <c r="E49" i="8"/>
  <c r="G48" i="8"/>
  <c r="F48" i="8"/>
  <c r="E48" i="8"/>
  <c r="G47" i="8"/>
  <c r="F47" i="8"/>
  <c r="E47" i="8"/>
  <c r="G46" i="8"/>
  <c r="F46" i="8"/>
  <c r="E46" i="8"/>
  <c r="G45" i="8"/>
  <c r="F45" i="8"/>
  <c r="E45" i="8"/>
  <c r="G43" i="8"/>
  <c r="F43" i="8"/>
  <c r="E43" i="8"/>
  <c r="G42" i="8"/>
  <c r="F42" i="8"/>
  <c r="E42" i="8"/>
  <c r="G41" i="8"/>
  <c r="F41" i="8"/>
  <c r="E41" i="8"/>
  <c r="G40" i="8"/>
  <c r="F40" i="8"/>
  <c r="E40" i="8"/>
  <c r="G39" i="8"/>
  <c r="F39" i="8"/>
  <c r="E39" i="8"/>
  <c r="G38" i="8"/>
  <c r="F38" i="8"/>
  <c r="E38" i="8"/>
  <c r="G37" i="8"/>
  <c r="F37" i="8"/>
  <c r="E37" i="8"/>
  <c r="G36" i="8"/>
  <c r="F36" i="8"/>
  <c r="E36" i="8"/>
  <c r="G35" i="8"/>
  <c r="F35" i="8"/>
  <c r="E35" i="8"/>
  <c r="G34" i="8"/>
  <c r="F34" i="8"/>
  <c r="E34" i="8"/>
  <c r="G33" i="8"/>
  <c r="F33" i="8"/>
  <c r="E33" i="8"/>
  <c r="G32" i="8"/>
  <c r="F32" i="8"/>
  <c r="E32" i="8"/>
  <c r="G31" i="8"/>
  <c r="F31" i="8"/>
  <c r="E31" i="8"/>
  <c r="G30" i="8"/>
  <c r="F30" i="8"/>
  <c r="E30" i="8"/>
  <c r="G29" i="8"/>
  <c r="F29" i="8"/>
  <c r="E29" i="8"/>
  <c r="G28" i="8"/>
  <c r="F28" i="8"/>
  <c r="E28" i="8"/>
  <c r="G27" i="8"/>
  <c r="F27" i="8"/>
  <c r="E27" i="8"/>
  <c r="E10" i="8"/>
  <c r="F10" i="8"/>
  <c r="G10" i="8"/>
  <c r="E11" i="8"/>
  <c r="F11" i="8"/>
  <c r="G11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E22" i="8"/>
  <c r="F22" i="8"/>
  <c r="G22" i="8"/>
  <c r="E23" i="8"/>
  <c r="F23" i="8"/>
  <c r="G23" i="8"/>
  <c r="E24" i="8"/>
  <c r="F24" i="8"/>
  <c r="G24" i="8"/>
  <c r="E25" i="8"/>
  <c r="F25" i="8"/>
  <c r="G25" i="8"/>
  <c r="F9" i="8"/>
  <c r="G9" i="8"/>
  <c r="E9" i="8"/>
  <c r="I11" i="23" l="1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10" i="23"/>
  <c r="I9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27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10" i="23"/>
  <c r="H9" i="23"/>
  <c r="G33" i="22"/>
  <c r="F30" i="22"/>
  <c r="E32" i="22"/>
  <c r="F32" i="22"/>
  <c r="E31" i="22"/>
  <c r="F31" i="22"/>
  <c r="E30" i="22"/>
  <c r="G27" i="22"/>
  <c r="G28" i="22"/>
  <c r="G26" i="22"/>
  <c r="F21" i="22" l="1"/>
  <c r="E21" i="22"/>
  <c r="F20" i="22"/>
  <c r="E20" i="22"/>
  <c r="F19" i="22"/>
  <c r="E19" i="22"/>
  <c r="F18" i="22"/>
  <c r="E18" i="22"/>
  <c r="G10" i="22"/>
  <c r="G11" i="22"/>
  <c r="G12" i="22"/>
  <c r="G13" i="22"/>
  <c r="G14" i="22"/>
  <c r="G15" i="22"/>
  <c r="G16" i="22"/>
  <c r="G17" i="22"/>
  <c r="G9" i="22"/>
  <c r="G8" i="22" l="1"/>
</calcChain>
</file>

<file path=xl/sharedStrings.xml><?xml version="1.0" encoding="utf-8"?>
<sst xmlns="http://schemas.openxmlformats.org/spreadsheetml/2006/main" count="1030" uniqueCount="291">
  <si>
    <t>Ogółem</t>
  </si>
  <si>
    <t>Total</t>
  </si>
  <si>
    <t>Mężczyźni</t>
  </si>
  <si>
    <t>Males</t>
  </si>
  <si>
    <t>Miasta</t>
  </si>
  <si>
    <t>Urban areas</t>
  </si>
  <si>
    <t>Wieś</t>
  </si>
  <si>
    <t>Rural areas</t>
  </si>
  <si>
    <t>razem</t>
  </si>
  <si>
    <t>total</t>
  </si>
  <si>
    <t>mężczyźni</t>
  </si>
  <si>
    <t>males</t>
  </si>
  <si>
    <t>kobiety</t>
  </si>
  <si>
    <t>females</t>
  </si>
  <si>
    <t>Lubelskie</t>
  </si>
  <si>
    <t>bialski</t>
  </si>
  <si>
    <t>parczewski</t>
  </si>
  <si>
    <t>radzyński</t>
  </si>
  <si>
    <t xml:space="preserve">włodawski </t>
  </si>
  <si>
    <t>Biała Podlaska</t>
  </si>
  <si>
    <t>-</t>
  </si>
  <si>
    <t>biłgorajski</t>
  </si>
  <si>
    <t>chełmski</t>
  </si>
  <si>
    <t>hrubieszowski</t>
  </si>
  <si>
    <t>krasnostawski</t>
  </si>
  <si>
    <t>tomaszowski</t>
  </si>
  <si>
    <t>zamojski</t>
  </si>
  <si>
    <t>Chełm</t>
  </si>
  <si>
    <t>Zamość</t>
  </si>
  <si>
    <t>lubartowski</t>
  </si>
  <si>
    <t>lubelski</t>
  </si>
  <si>
    <t>łęczyński</t>
  </si>
  <si>
    <t>świdnicki</t>
  </si>
  <si>
    <t>Lublin</t>
  </si>
  <si>
    <t>janowski</t>
  </si>
  <si>
    <t>kraśnicki</t>
  </si>
  <si>
    <t>łukowski</t>
  </si>
  <si>
    <t>opolski</t>
  </si>
  <si>
    <t>puławski</t>
  </si>
  <si>
    <t>rycki</t>
  </si>
  <si>
    <t>Ludność w wieku</t>
  </si>
  <si>
    <t>Population at age</t>
  </si>
  <si>
    <t>0-14</t>
  </si>
  <si>
    <t>15-64</t>
  </si>
  <si>
    <t>powyżej 65 lat</t>
  </si>
  <si>
    <t>65 years and more</t>
  </si>
  <si>
    <t>ogółem</t>
  </si>
  <si>
    <t>Wyszczególnienie</t>
  </si>
  <si>
    <t>Specyfication</t>
  </si>
  <si>
    <t>Przyrost/ubytek roczny</t>
  </si>
  <si>
    <t>Increase/decrease annual</t>
  </si>
  <si>
    <t>Na 100 mężczyzn przypada kobiet</t>
  </si>
  <si>
    <t>Females</t>
  </si>
  <si>
    <t>Ludność</t>
  </si>
  <si>
    <t>Urban population in %</t>
  </si>
  <si>
    <t>Współczynniki</t>
  </si>
  <si>
    <t>Rate of</t>
  </si>
  <si>
    <t>w osobach</t>
  </si>
  <si>
    <t>in persons</t>
  </si>
  <si>
    <t>na 1000 ludności</t>
  </si>
  <si>
    <t>dzietności ogólnej</t>
  </si>
  <si>
    <t>total fertility</t>
  </si>
  <si>
    <t>reprodukcji brutto</t>
  </si>
  <si>
    <t>dynamiki demograficznej</t>
  </si>
  <si>
    <t>demographie dynamics</t>
  </si>
  <si>
    <t xml:space="preserve">Małżeństwa </t>
  </si>
  <si>
    <t>Marriages</t>
  </si>
  <si>
    <t>Live births</t>
  </si>
  <si>
    <t>Deaths</t>
  </si>
  <si>
    <t>Natural increase</t>
  </si>
  <si>
    <t>Infant deaths per 1000 live births</t>
  </si>
  <si>
    <t>of which infant</t>
  </si>
  <si>
    <t>per 1000 population</t>
  </si>
  <si>
    <t>Migracje wewnętrzne</t>
  </si>
  <si>
    <t>Migracje zagraniczne</t>
  </si>
  <si>
    <t>napływ</t>
  </si>
  <si>
    <t>saldo</t>
  </si>
  <si>
    <t>Polska</t>
  </si>
  <si>
    <t>Poland</t>
  </si>
  <si>
    <t>województwo lubelskie</t>
  </si>
  <si>
    <t>voivodship lubelskie</t>
  </si>
  <si>
    <t>Polska=100</t>
  </si>
  <si>
    <t>Poland=100</t>
  </si>
  <si>
    <t>15 – 64</t>
  </si>
  <si>
    <t>65 and more</t>
  </si>
  <si>
    <t>0-14 years</t>
  </si>
  <si>
    <t>outflow</t>
  </si>
  <si>
    <t>Województwa</t>
  </si>
  <si>
    <t>Voivodships</t>
  </si>
  <si>
    <t>Population</t>
  </si>
  <si>
    <t>Przyrost roczny</t>
  </si>
  <si>
    <t>Annual growth</t>
  </si>
  <si>
    <t>mężczyzn</t>
  </si>
  <si>
    <t>kobiet</t>
  </si>
  <si>
    <t>w tys.</t>
  </si>
  <si>
    <t>in thous.</t>
  </si>
  <si>
    <t>w %</t>
  </si>
  <si>
    <t>in %</t>
  </si>
  <si>
    <t>Dolnośląskie</t>
  </si>
  <si>
    <t>Kujawsko-pomorskie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</si>
  <si>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</si>
  <si>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</si>
  <si>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</si>
  <si>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</si>
  <si>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</si>
  <si>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</si>
  <si>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</si>
  <si>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</si>
  <si>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</si>
  <si>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</si>
  <si>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</si>
  <si>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</si>
  <si>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</si>
  <si>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Ludność wg grup wieku</t>
  </si>
  <si>
    <t>Population by age groups</t>
  </si>
  <si>
    <t>Population by age groups in % of total population</t>
  </si>
  <si>
    <t>Mediana wieku</t>
  </si>
  <si>
    <t>Median age</t>
  </si>
  <si>
    <t>0-14 lat</t>
  </si>
  <si>
    <t>65 i więcej lat</t>
  </si>
  <si>
    <t xml:space="preserve">Urodzenia żywe </t>
  </si>
  <si>
    <t xml:space="preserve">Zgony   </t>
  </si>
  <si>
    <t xml:space="preserve">Przyrost naturalny </t>
  </si>
  <si>
    <t xml:space="preserve">Natural increase </t>
  </si>
  <si>
    <t>Zgony niemowląt na 1000 urodzeń żywych</t>
  </si>
  <si>
    <t>w tym nie-mowląt</t>
  </si>
  <si>
    <t xml:space="preserve">na 1000 ludności    </t>
  </si>
  <si>
    <t>Internal migration</t>
  </si>
  <si>
    <t>International migration</t>
  </si>
  <si>
    <t>Saldo migracji</t>
  </si>
  <si>
    <t>Net migration</t>
  </si>
  <si>
    <t xml:space="preserve">odpływ </t>
  </si>
  <si>
    <t xml:space="preserve">net </t>
  </si>
  <si>
    <t>imigracja</t>
  </si>
  <si>
    <t xml:space="preserve">immigration </t>
  </si>
  <si>
    <t>emigracja</t>
  </si>
  <si>
    <t>emigration</t>
  </si>
  <si>
    <t>net</t>
  </si>
  <si>
    <t>LATA</t>
  </si>
  <si>
    <t>per 1000  population</t>
  </si>
  <si>
    <t xml:space="preserve">inflow </t>
  </si>
  <si>
    <t>.</t>
  </si>
  <si>
    <t>. </t>
  </si>
  <si>
    <t xml:space="preserve">               Voivodship on the background of the country</t>
  </si>
  <si>
    <t>Powrót do spisu tablic
Return to list of tables</t>
  </si>
  <si>
    <t>Województwo na tle kraju</t>
  </si>
  <si>
    <t xml:space="preserve">Tabl. 1.      </t>
  </si>
  <si>
    <t xml:space="preserve">Tabl. 2.     </t>
  </si>
  <si>
    <t xml:space="preserve">Tabl. 4.      </t>
  </si>
  <si>
    <t xml:space="preserve">Tabl. 5.     </t>
  </si>
  <si>
    <t xml:space="preserve">Tabl. 6.       </t>
  </si>
  <si>
    <t xml:space="preserve">Tabl. 7.       </t>
  </si>
  <si>
    <t xml:space="preserve">Tabl. 8.       </t>
  </si>
  <si>
    <t xml:space="preserve">Tabl. 9.      </t>
  </si>
  <si>
    <t xml:space="preserve">Tabl. 10.     </t>
  </si>
  <si>
    <t xml:space="preserve">Tabl. 11.    </t>
  </si>
  <si>
    <t xml:space="preserve">Tabl. 12.     </t>
  </si>
  <si>
    <t xml:space="preserve">Tabl. 13.     </t>
  </si>
  <si>
    <t xml:space="preserve">Tabl. 14.     </t>
  </si>
  <si>
    <t xml:space="preserve">Tabl. 3.      </t>
  </si>
  <si>
    <t>Voivodship on the background of the country</t>
  </si>
  <si>
    <r>
      <t>Powierzchnia w km</t>
    </r>
    <r>
      <rPr>
        <vertAlign val="superscript"/>
        <sz val="8"/>
        <color rgb="FF000000"/>
        <rFont val="Arial"/>
        <family val="2"/>
        <charset val="238"/>
      </rPr>
      <t xml:space="preserve">2
</t>
    </r>
    <r>
      <rPr>
        <sz val="8"/>
        <color rgb="FF5F5F5F"/>
        <rFont val="Arial"/>
        <family val="2"/>
        <charset val="238"/>
      </rPr>
      <t>Area in km</t>
    </r>
    <r>
      <rPr>
        <vertAlign val="superscript"/>
        <sz val="8"/>
        <color rgb="FF5F5F5F"/>
        <rFont val="Arial"/>
        <family val="2"/>
        <charset val="238"/>
      </rPr>
      <t>2</t>
    </r>
  </si>
  <si>
    <t>Tabl. 1. Województwo na tle kraju</t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</si>
  <si>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</si>
  <si>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</si>
  <si>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Na 100 mężczyzn przypada kobiet
</t>
    </r>
    <r>
      <rPr>
        <sz val="8"/>
        <color theme="0" tint="-0.499984740745262"/>
        <rFont val="Arial"/>
        <family val="2"/>
        <charset val="238"/>
      </rPr>
      <t>Females per 100 males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</si>
  <si>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 xml:space="preserve">2 </t>
    </r>
    <r>
      <rPr>
        <sz val="8"/>
        <color rgb="FF000000"/>
        <rFont val="Arial"/>
        <family val="2"/>
        <charset val="238"/>
      </rPr>
      <t xml:space="preserve"> ogółem
</t>
    </r>
    <r>
      <rPr>
        <sz val="8"/>
        <color theme="0" tint="-0.499984740745262"/>
        <rFont val="Arial"/>
        <family val="2"/>
        <charset val="238"/>
      </rPr>
      <t>Population per km</t>
    </r>
    <r>
      <rPr>
        <vertAlign val="superscript"/>
        <sz val="8"/>
        <color theme="0" tint="-0.499984740745262"/>
        <rFont val="Arial"/>
        <family val="2"/>
        <charset val="238"/>
      </rPr>
      <t>2</t>
    </r>
    <r>
      <rPr>
        <sz val="8"/>
        <color theme="0" tint="-0.499984740745262"/>
        <rFont val="Arial"/>
        <family val="2"/>
        <charset val="238"/>
      </rPr>
      <t xml:space="preserve"> total</t>
    </r>
  </si>
  <si>
    <r>
      <t xml:space="preserve">Ludność wg biologicznych grup wieku:
</t>
    </r>
    <r>
      <rPr>
        <sz val="8"/>
        <color theme="0" tint="-0.499984740745262"/>
        <rFont val="Arial"/>
        <family val="2"/>
        <charset val="238"/>
      </rPr>
      <t>Population by biological age groups:</t>
    </r>
  </si>
  <si>
    <r>
      <t xml:space="preserve">Struktura ludności według biologicznych grup wieku:
</t>
    </r>
    <r>
      <rPr>
        <sz val="8"/>
        <color theme="0" tint="-0.499984740745262"/>
        <rFont val="Arial"/>
        <family val="2"/>
        <charset val="238"/>
      </rPr>
      <t>Population structure by biological age groups:</t>
    </r>
  </si>
  <si>
    <r>
      <t xml:space="preserve">Kobiety w wieku rozrodczym (15 – 49 lat)
</t>
    </r>
    <r>
      <rPr>
        <sz val="8"/>
        <color theme="0" tint="-0.499984740745262"/>
        <rFont val="Arial"/>
        <family val="2"/>
        <charset val="238"/>
      </rPr>
      <t>Females at reproductive age 15-49</t>
    </r>
  </si>
  <si>
    <r>
      <t xml:space="preserve">Mediana wieku:
</t>
    </r>
    <r>
      <rPr>
        <sz val="8"/>
        <color theme="0" tint="-0.499984740745262"/>
        <rFont val="Arial"/>
        <family val="2"/>
        <charset val="238"/>
      </rPr>
      <t>Median age :</t>
    </r>
  </si>
  <si>
    <r>
      <t xml:space="preserve">Małżeństwa
</t>
    </r>
    <r>
      <rPr>
        <sz val="8"/>
        <color theme="0" tint="-0.499984740745262"/>
        <rFont val="Arial"/>
        <family val="2"/>
        <charset val="238"/>
      </rPr>
      <t>Marriages</t>
    </r>
  </si>
  <si>
    <r>
      <t xml:space="preserve">na 1000 ludności
</t>
    </r>
    <r>
      <rPr>
        <sz val="8"/>
        <color theme="0" tint="-0.499984740745262"/>
        <rFont val="Arial"/>
        <family val="2"/>
        <charset val="238"/>
      </rPr>
      <t>per 1000  population</t>
    </r>
  </si>
  <si>
    <r>
      <t xml:space="preserve">Separacje
</t>
    </r>
    <r>
      <rPr>
        <sz val="8"/>
        <color theme="0" tint="-0.499984740745262"/>
        <rFont val="Arial"/>
        <family val="2"/>
        <charset val="238"/>
      </rPr>
      <t>Separations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</si>
  <si>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</si>
  <si>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miasta
</t>
    </r>
    <r>
      <rPr>
        <sz val="8"/>
        <color theme="0" tint="-0.499984740745262"/>
        <rFont val="Arial"/>
        <family val="2"/>
        <charset val="238"/>
      </rPr>
      <t>urban areas</t>
    </r>
  </si>
  <si>
    <r>
      <t xml:space="preserve">wieś
</t>
    </r>
    <r>
      <rPr>
        <sz val="8"/>
        <color theme="0" tint="-0.499984740745262"/>
        <rFont val="Arial"/>
        <family val="2"/>
        <charset val="238"/>
      </rPr>
      <t>rural areas</t>
    </r>
  </si>
  <si>
    <r>
      <t xml:space="preserve">na 100 tys. ludności
</t>
    </r>
    <r>
      <rPr>
        <sz val="8"/>
        <color theme="0" tint="-0.499984740745262"/>
        <rFont val="Arial"/>
        <family val="2"/>
        <charset val="238"/>
      </rPr>
      <t>per 100 thousand population</t>
    </r>
  </si>
  <si>
    <r>
      <t xml:space="preserve">0 – 14 lat
 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</si>
  <si>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 xml:space="preserve">65 lat i więcej
    </t>
    </r>
    <r>
      <rPr>
        <sz val="8"/>
        <color theme="0" tint="-0.499984740745262"/>
        <rFont val="Arial"/>
        <family val="2"/>
        <charset val="238"/>
      </rPr>
      <t xml:space="preserve"> and more</t>
    </r>
  </si>
  <si>
    <r>
      <t xml:space="preserve">Rozwody
</t>
    </r>
    <r>
      <rPr>
        <sz val="8"/>
        <color theme="0" tint="-0.499984740745262"/>
        <rFont val="Arial"/>
        <family val="2"/>
        <charset val="238"/>
      </rPr>
      <t>Divorces</t>
    </r>
  </si>
  <si>
    <r>
      <t xml:space="preserve">Urodzenia żywe
</t>
    </r>
    <r>
      <rPr>
        <sz val="8"/>
        <color theme="0" tint="-0.499984740745262"/>
        <rFont val="Arial"/>
        <family val="2"/>
        <charset val="238"/>
      </rPr>
      <t>Live births</t>
    </r>
  </si>
  <si>
    <r>
      <t xml:space="preserve">Zgony ogółem
</t>
    </r>
    <r>
      <rPr>
        <sz val="8"/>
        <color theme="0" tint="-0.499984740745262"/>
        <rFont val="Arial"/>
        <family val="2"/>
        <charset val="238"/>
      </rPr>
      <t>Deaths total</t>
    </r>
  </si>
  <si>
    <r>
      <t xml:space="preserve">według przyczyn (w %):
</t>
    </r>
    <r>
      <rPr>
        <sz val="8"/>
        <color theme="0" tint="-0.499984740745262"/>
        <rFont val="Arial"/>
        <family val="2"/>
        <charset val="238"/>
      </rPr>
      <t>by causes (%):</t>
    </r>
  </si>
  <si>
    <r>
      <t xml:space="preserve">choroby układu krążenia 
</t>
    </r>
    <r>
      <rPr>
        <sz val="8"/>
        <color theme="0" tint="-0.499984740745262"/>
        <rFont val="Arial"/>
        <family val="2"/>
        <charset val="238"/>
      </rPr>
      <t>diseases of the circulatory system</t>
    </r>
  </si>
  <si>
    <r>
      <t xml:space="preserve">nowotwory
</t>
    </r>
    <r>
      <rPr>
        <sz val="8"/>
        <color theme="0" tint="-0.499984740745262"/>
        <rFont val="Arial"/>
        <family val="2"/>
        <charset val="238"/>
      </rPr>
      <t>neoplasms</t>
    </r>
  </si>
  <si>
    <r>
      <t xml:space="preserve">zewnętrzne przyczyny zachorowalności i śmiertelności
</t>
    </r>
    <r>
      <rPr>
        <sz val="8"/>
        <color theme="0" tint="-0.499984740745262"/>
        <rFont val="Arial"/>
        <family val="2"/>
        <charset val="238"/>
      </rPr>
      <t>external causes of morbidity and mortality</t>
    </r>
  </si>
  <si>
    <r>
      <t xml:space="preserve">przyczyny niedokładnie określone 
</t>
    </r>
    <r>
      <rPr>
        <sz val="8"/>
        <color theme="0" tint="-0.499984740745262"/>
        <rFont val="Arial"/>
        <family val="2"/>
        <charset val="238"/>
      </rPr>
      <t>causes illdefined conditions</t>
    </r>
  </si>
  <si>
    <r>
      <t xml:space="preserve">Zgony niemowląt 
</t>
    </r>
    <r>
      <rPr>
        <sz val="8"/>
        <color theme="0" tint="-0.499984740745262"/>
        <rFont val="Arial"/>
        <family val="2"/>
        <charset val="238"/>
      </rPr>
      <t>Infant deaths</t>
    </r>
  </si>
  <si>
    <r>
      <t xml:space="preserve">na 1000 urodzeń żywych
</t>
    </r>
    <r>
      <rPr>
        <sz val="8"/>
        <color theme="0" tint="-0.499984740745262"/>
        <rFont val="Arial"/>
        <family val="2"/>
        <charset val="238"/>
      </rPr>
      <t>per 1000  live births</t>
    </r>
  </si>
  <si>
    <r>
      <t xml:space="preserve">Przyrost naturalny
</t>
    </r>
    <r>
      <rPr>
        <sz val="8"/>
        <color theme="0" tint="-0.499984740745262"/>
        <rFont val="Arial"/>
        <family val="2"/>
        <charset val="238"/>
      </rPr>
      <t>Natural increase</t>
    </r>
  </si>
  <si>
    <r>
      <t xml:space="preserve">Współczynnik:
</t>
    </r>
    <r>
      <rPr>
        <sz val="8"/>
        <color theme="0" tint="-0.499984740745262"/>
        <rFont val="Arial"/>
        <family val="2"/>
        <charset val="238"/>
      </rPr>
      <t>Rate of:</t>
    </r>
  </si>
  <si>
    <r>
      <t xml:space="preserve">dynamiki demograficznej
</t>
    </r>
    <r>
      <rPr>
        <sz val="8"/>
        <color theme="0" tint="-0.499984740745262"/>
        <rFont val="Arial"/>
        <family val="2"/>
        <charset val="238"/>
      </rPr>
      <t>demographic dynamics</t>
    </r>
  </si>
  <si>
    <r>
      <t xml:space="preserve">dzietności ogólnej
</t>
    </r>
    <r>
      <rPr>
        <sz val="8"/>
        <color theme="0" tint="-0.499984740745262"/>
        <rFont val="Arial"/>
        <family val="2"/>
        <charset val="238"/>
      </rPr>
      <t>total fertility</t>
    </r>
  </si>
  <si>
    <r>
      <t xml:space="preserve">reprodukcji brutto
</t>
    </r>
    <r>
      <rPr>
        <sz val="8"/>
        <color theme="0" tint="-0.499984740745262"/>
        <rFont val="Arial"/>
        <family val="2"/>
        <charset val="238"/>
      </rPr>
      <t>gross reproduction</t>
    </r>
  </si>
  <si>
    <r>
      <t xml:space="preserve">Migracje wewnętrzne pobyt stały
</t>
    </r>
    <r>
      <rPr>
        <sz val="8"/>
        <color theme="0" tint="-0.499984740745262"/>
        <rFont val="Arial"/>
        <family val="2"/>
        <charset val="238"/>
      </rPr>
      <t>Internal migration for permanent residence</t>
    </r>
  </si>
  <si>
    <r>
      <t xml:space="preserve">napływ
</t>
    </r>
    <r>
      <rPr>
        <sz val="8"/>
        <color theme="0" tint="-0.499984740745262"/>
        <rFont val="Arial"/>
        <family val="2"/>
        <charset val="238"/>
      </rPr>
      <t>inflow</t>
    </r>
  </si>
  <si>
    <r>
      <t xml:space="preserve">odpływ
</t>
    </r>
    <r>
      <rPr>
        <sz val="8"/>
        <color theme="0" tint="-0.499984740745262"/>
        <rFont val="Arial"/>
        <family val="2"/>
        <charset val="238"/>
      </rPr>
      <t>outflow</t>
    </r>
  </si>
  <si>
    <r>
      <t xml:space="preserve">Migracje zagraniczne pobyt stały
</t>
    </r>
    <r>
      <rPr>
        <sz val="8"/>
        <color theme="0" tint="-0.499984740745262"/>
        <rFont val="Arial"/>
        <family val="2"/>
        <charset val="238"/>
      </rPr>
      <t>International  migration for permanent residence</t>
    </r>
  </si>
  <si>
    <r>
      <t xml:space="preserve">Ogólne saldo migracji
</t>
    </r>
    <r>
      <rPr>
        <sz val="8"/>
        <color theme="0" tint="-0.499984740745262"/>
        <rFont val="Arial"/>
        <family val="2"/>
        <charset val="238"/>
      </rPr>
      <t>Total net migration</t>
    </r>
  </si>
  <si>
    <r>
      <t xml:space="preserve">0 – 14 lat
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</si>
  <si>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>2</t>
    </r>
  </si>
  <si>
    <t>Females  
per 100 males</t>
  </si>
  <si>
    <r>
      <t>Population 
per 1 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</si>
  <si>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>Na 100 mężczyn 
przypada kobiet</t>
  </si>
  <si>
    <t>Ludność  miast 
w % ogółu</t>
  </si>
  <si>
    <t>Population of urban areas as a % of total</t>
  </si>
  <si>
    <r>
      <t xml:space="preserve">POLSKA  
</t>
    </r>
    <r>
      <rPr>
        <b/>
        <sz val="8"/>
        <color rgb="FF808080"/>
        <rFont val="Arial"/>
        <family val="2"/>
        <charset val="238"/>
      </rPr>
      <t>POLAND</t>
    </r>
  </si>
  <si>
    <r>
      <t xml:space="preserve">MIASTA  
</t>
    </r>
    <r>
      <rPr>
        <b/>
        <sz val="8"/>
        <color rgb="FF808080"/>
        <rFont val="Arial"/>
        <family val="2"/>
        <charset val="238"/>
      </rPr>
      <t>URBAN AREAS</t>
    </r>
  </si>
  <si>
    <r>
      <t xml:space="preserve">WIEŚ   
</t>
    </r>
    <r>
      <rPr>
        <b/>
        <sz val="8"/>
        <color theme="0" tint="-0.499984740745262"/>
        <rFont val="Arial"/>
        <family val="2"/>
        <charset val="238"/>
      </rPr>
      <t>RURAL AREAS</t>
    </r>
  </si>
  <si>
    <t>Ludności wg grup wieku 
w % do ogólnej liczby ludności</t>
  </si>
  <si>
    <r>
      <t>Małżeństwa</t>
    </r>
    <r>
      <rPr>
        <sz val="8"/>
        <color rgb="FF6D6E71"/>
        <rFont val="Arial"/>
        <family val="2"/>
        <charset val="238"/>
      </rPr>
      <t xml:space="preserve"> </t>
    </r>
  </si>
  <si>
    <t>YEARS</t>
  </si>
  <si>
    <r>
      <t>Ludność 
na 1 km</t>
    </r>
    <r>
      <rPr>
        <vertAlign val="superscript"/>
        <sz val="8"/>
        <color rgb="FF000000"/>
        <rFont val="Arial"/>
        <family val="2"/>
        <charset val="238"/>
      </rPr>
      <t>2</t>
    </r>
  </si>
  <si>
    <t xml:space="preserve">Kobiety </t>
  </si>
  <si>
    <r>
      <t xml:space="preserve">Powiaty:
</t>
    </r>
    <r>
      <rPr>
        <sz val="8"/>
        <color theme="0" tint="-0.499984740745262"/>
        <rFont val="Arial"/>
        <family val="2"/>
        <charset val="238"/>
      </rPr>
      <t>Powiats:</t>
    </r>
  </si>
  <si>
    <r>
      <t xml:space="preserve">Miasto na prawach powiatu:
</t>
    </r>
    <r>
      <rPr>
        <sz val="8"/>
        <color theme="0" tint="-0.499984740745262"/>
        <rFont val="Arial"/>
        <family val="2"/>
        <charset val="238"/>
      </rPr>
      <t>Cities with powiat status:</t>
    </r>
  </si>
  <si>
    <t>w ‰</t>
  </si>
  <si>
    <t>in ‰</t>
  </si>
  <si>
    <t>Females  per 100 males</t>
  </si>
  <si>
    <t>Ludność  w miastach %</t>
  </si>
  <si>
    <t>gross reproduction</t>
  </si>
  <si>
    <r>
      <t>Population per 1km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</si>
  <si>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 xml:space="preserve">Tabl. 6. Ludność w województwie lubelskim </t>
  </si>
  <si>
    <t>Ludność w województwie lubelskim</t>
  </si>
  <si>
    <t>Population in lubelskie voivodship</t>
  </si>
  <si>
    <t>Ruch naturalny w województwie lubelskim</t>
  </si>
  <si>
    <t>Vital statistics in lubelskie voivodship</t>
  </si>
  <si>
    <t>Migracje ludności na pobyt stały w województwie lubelskim</t>
  </si>
  <si>
    <t>Migration of population for permanent residence in lubelskie voivodship</t>
  </si>
  <si>
    <t xml:space="preserve"> Population in lubelskie voivodship</t>
  </si>
  <si>
    <t>Tabl. 7. Ruch naturalny w województwie lubelskim</t>
  </si>
  <si>
    <t xml:space="preserve">  Vital statistics in lubelskie voivodship</t>
  </si>
  <si>
    <t>Tabl. 8. Migracje ludności na pobyt stały w województwie lubelskim</t>
  </si>
  <si>
    <t xml:space="preserve">  Migration of population for permanent residence in lubelskie voivodship</t>
  </si>
  <si>
    <r>
      <t xml:space="preserve">Ludność (stan w dniu 31 grudnia)
</t>
    </r>
    <r>
      <rPr>
        <sz val="8"/>
        <color rgb="FF646464"/>
        <rFont val="Arial"/>
        <family val="2"/>
        <charset val="238"/>
      </rPr>
      <t>Population (as of 31 December)</t>
    </r>
  </si>
  <si>
    <t>a W 2020 r.</t>
  </si>
  <si>
    <t>a In 2020.</t>
  </si>
  <si>
    <t>Sytuacja demograficzna województwa lubelskiego w 2021 r.</t>
  </si>
  <si>
    <t>Demographic situation of Lubelskie Voivodship in 2021</t>
  </si>
  <si>
    <t>Stan ludności i wybrane wskaźniki demograficzne według województw w 2021 r.</t>
  </si>
  <si>
    <t>Size of population and selected demographic ratio by voivodships in 2021</t>
  </si>
  <si>
    <t>Ludność według biologicznych grup wieku i według województw w 2021 r.</t>
  </si>
  <si>
    <t>Population by biological age groups and by voivodships in 2021</t>
  </si>
  <si>
    <t>Ruch naturalny ludności według województw w 2021 r.</t>
  </si>
  <si>
    <t>Vital statistics by voivodships in 2021</t>
  </si>
  <si>
    <t>Migracje ludności na pobyt stały według województw w 2021 r.</t>
  </si>
  <si>
    <t>Migration of population for permanent residence by voivodships in 2021</t>
  </si>
  <si>
    <t>Ludność według biologicznych grup wieku i powiatów w 2021 r.</t>
  </si>
  <si>
    <t>Population by biological age groups and by powiats in 2021</t>
  </si>
  <si>
    <t>Mediana wieku ludności według  płci i powiatów w 2021 r.</t>
  </si>
  <si>
    <t>Median ages of population by sex and by powiats in 2021</t>
  </si>
  <si>
    <t>Wybrane wskaźniki demograficzne według powiatów 2021 r.</t>
  </si>
  <si>
    <t>Selected demographic ratio by powiats in 2021</t>
  </si>
  <si>
    <t>Ruch naturalny według powiatów 2021 r.</t>
  </si>
  <si>
    <t>Vital statistics by powiats in 2021</t>
  </si>
  <si>
    <t>Migracje wewnętrzne i zagraniczne ludności na pobyt stały w 2021 r.</t>
  </si>
  <si>
    <t>Internal and international migration for permanent residence by powiats in 2021</t>
  </si>
  <si>
    <t>Tabl. 2. Stan ludności i wybrane wskaźniki demograficzne według województw w 2021 r.</t>
  </si>
  <si>
    <t xml:space="preserve">               Stan w dniu 31 grudnia</t>
  </si>
  <si>
    <t xml:space="preserve">   Size of population and selected demographic ratio by voivodships in 2021</t>
  </si>
  <si>
    <t xml:space="preserve">   As of 31 December</t>
  </si>
  <si>
    <t>Tabl. 3. Ludność według biologicznych grup wieku i według województw w 2021 r.</t>
  </si>
  <si>
    <t xml:space="preserve">              Stan w dniu 31 grudnia</t>
  </si>
  <si>
    <t xml:space="preserve">  Population by biological age groups and by voivodships in 2021</t>
  </si>
  <si>
    <t>Tabl. 4. Ruch naturalny ludności według województw w 2021 r.</t>
  </si>
  <si>
    <t xml:space="preserve">  Vital statistics by voivodships in 2021</t>
  </si>
  <si>
    <t>Tabl. 5. Migracje ludności na pobyt stały według województw w 2021 r.</t>
  </si>
  <si>
    <t xml:space="preserve">  Migration of population for permanent residence by voivodships in 2021</t>
  </si>
  <si>
    <t>stan w dniu 30 czerwca</t>
  </si>
  <si>
    <t>as of 30 June</t>
  </si>
  <si>
    <t>stan w dniu 31 grudnia</t>
  </si>
  <si>
    <t>as of 31 December</t>
  </si>
  <si>
    <t>Tabl. 9. Ludność według powiatów w 2021 r.</t>
  </si>
  <si>
    <t xml:space="preserve">  Stan w dniu 31 grudnia</t>
  </si>
  <si>
    <t xml:space="preserve">  Population by powiats in 2021</t>
  </si>
  <si>
    <t xml:space="preserve">  As of 31 December</t>
  </si>
  <si>
    <t>Tabl. 10. Ludność według biologicznych grup wieku i powiatów w 2021 r.</t>
  </si>
  <si>
    <t>Stan w dniu 31 grudnia</t>
  </si>
  <si>
    <t>As of 31 December</t>
  </si>
  <si>
    <t>Tabl. 11.  Mediana wieku ludności według  płci i powiatów w 2021 r.</t>
  </si>
  <si>
    <t xml:space="preserve">         Stan w dniu 31 grudnia </t>
  </si>
  <si>
    <t xml:space="preserve"> Median ages of population by sex and by powiats in 2021</t>
  </si>
  <si>
    <t xml:space="preserve"> As of 31 December</t>
  </si>
  <si>
    <t>Tabl. 12. Wybrane wskaźniki demograficzne według powiatów 2021 r.</t>
  </si>
  <si>
    <t>Tabl. 13. Ruch naturalny według powiatów 2021 r.</t>
  </si>
  <si>
    <t>Tabl.14. Migracje wewnętrzne i zagraniczne ludności na pobyt stały w 2021 r.</t>
  </si>
  <si>
    <t>Ludność według powiatów w 2021 r.</t>
  </si>
  <si>
    <t>Population by powiats in 2021</t>
  </si>
  <si>
    <r>
      <t xml:space="preserve">Przeciętne trwanie życia noworodka urodzonego w 2000  i 2021 r.
</t>
    </r>
    <r>
      <rPr>
        <sz val="8"/>
        <color theme="0" tint="-0.499984740745262"/>
        <rFont val="Arial"/>
        <family val="2"/>
        <charset val="238"/>
      </rPr>
      <t>Life expectancy at birth in 2000 and 2021</t>
    </r>
  </si>
  <si>
    <r>
      <t xml:space="preserve">Ludność w miastach w % ogółu
</t>
    </r>
    <r>
      <rPr>
        <sz val="8"/>
        <color theme="0" tint="-0.499984740745262"/>
        <rFont val="Arial"/>
        <family val="2"/>
        <charset val="238"/>
      </rPr>
      <t>Urban population in % of total population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</si>
</sst>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 x14ac:knownFonts="1">
    <font>
      <sz val="11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808080"/>
      <name val="Arial"/>
      <family val="2"/>
      <charset val="238"/>
    </font>
    <font>
      <sz val="8"/>
      <color rgb="FF6D6E71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Fira Sans"/>
      <family val="2"/>
      <charset val="238"/>
    </font>
    <font>
      <u/>
      <sz val="11"/>
      <color theme="10"/>
      <name val="Fira Sans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646464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5F5F5F"/>
      <name val="Arial"/>
      <family val="2"/>
      <charset val="238"/>
    </font>
    <font>
      <vertAlign val="superscript"/>
      <sz val="8"/>
      <color rgb="FF5F5F5F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8"/>
      <color rgb="FF808080"/>
      <name val="Arial"/>
      <family val="2"/>
      <charset val="238"/>
    </font>
    <font>
      <sz val="9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33" fillId="0" borderId="0"/>
    <xf numFmtId="0" fontId="2" fillId="0" borderId="0"/>
  </cellStyleXfs>
  <cellXfs count="27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0" xfId="0" applyFont="1"/>
    <xf numFmtId="0" fontId="9" fillId="0" borderId="6" xfId="0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 wrapText="1"/>
    </xf>
    <xf numFmtId="0" fontId="11" fillId="0" borderId="0" xfId="0" applyFont="1"/>
    <xf numFmtId="0" fontId="12" fillId="0" borderId="0" xfId="1"/>
    <xf numFmtId="0" fontId="16" fillId="0" borderId="0" xfId="0" applyFont="1"/>
    <xf numFmtId="0" fontId="15" fillId="0" borderId="0" xfId="0" applyFont="1"/>
    <xf numFmtId="0" fontId="15" fillId="0" borderId="0" xfId="1" applyFont="1"/>
    <xf numFmtId="0" fontId="15" fillId="0" borderId="0" xfId="1" applyFont="1" applyAlignment="1"/>
    <xf numFmtId="0" fontId="15" fillId="0" borderId="0" xfId="1" applyFont="1" applyAlignment="1">
      <alignment horizontal="left"/>
    </xf>
    <xf numFmtId="0" fontId="17" fillId="0" borderId="0" xfId="0" applyFont="1"/>
    <xf numFmtId="0" fontId="19" fillId="0" borderId="0" xfId="1" applyFont="1"/>
    <xf numFmtId="0" fontId="13" fillId="0" borderId="0" xfId="0" applyFont="1"/>
    <xf numFmtId="0" fontId="14" fillId="0" borderId="0" xfId="1" quotePrefix="1" applyFont="1" applyFill="1"/>
    <xf numFmtId="0" fontId="1" fillId="0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164" fontId="1" fillId="0" borderId="0" xfId="0" applyNumberFormat="1" applyFont="1"/>
    <xf numFmtId="0" fontId="1" fillId="0" borderId="0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26" fillId="0" borderId="0" xfId="0" applyFont="1"/>
    <xf numFmtId="0" fontId="18" fillId="0" borderId="0" xfId="0" applyFont="1"/>
    <xf numFmtId="0" fontId="18" fillId="0" borderId="0" xfId="0" applyFont="1" applyAlignment="1"/>
    <xf numFmtId="0" fontId="24" fillId="0" borderId="0" xfId="0" applyFont="1"/>
    <xf numFmtId="0" fontId="1" fillId="3" borderId="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21" xfId="0" applyFont="1" applyFill="1" applyBorder="1"/>
    <xf numFmtId="0" fontId="27" fillId="0" borderId="0" xfId="0" applyFont="1"/>
    <xf numFmtId="0" fontId="24" fillId="0" borderId="0" xfId="0" applyFont="1" applyAlignment="1">
      <alignment horizontal="left" vertical="center" indent="3"/>
    </xf>
    <xf numFmtId="0" fontId="18" fillId="0" borderId="0" xfId="0" applyFont="1" applyAlignment="1">
      <alignment vertical="center"/>
    </xf>
    <xf numFmtId="0" fontId="30" fillId="0" borderId="0" xfId="0" applyFont="1"/>
    <xf numFmtId="0" fontId="19" fillId="0" borderId="0" xfId="1" quotePrefix="1" applyFont="1"/>
    <xf numFmtId="0" fontId="8" fillId="3" borderId="12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1" fillId="3" borderId="15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24" fillId="0" borderId="22" xfId="0" applyFont="1" applyBorder="1"/>
    <xf numFmtId="0" fontId="14" fillId="0" borderId="0" xfId="1" quotePrefix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1" fillId="3" borderId="4" xfId="0" applyFont="1" applyFill="1" applyBorder="1"/>
    <xf numFmtId="0" fontId="6" fillId="3" borderId="1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7" fillId="0" borderId="0" xfId="0" applyFont="1" applyAlignment="1"/>
    <xf numFmtId="0" fontId="1" fillId="0" borderId="0" xfId="0" applyFont="1" applyBorder="1" applyAlignment="1">
      <alignment vertical="center" wrapText="1"/>
    </xf>
    <xf numFmtId="0" fontId="27" fillId="0" borderId="22" xfId="0" applyFont="1" applyBorder="1"/>
    <xf numFmtId="0" fontId="27" fillId="0" borderId="22" xfId="0" applyFont="1" applyBorder="1" applyAlignment="1">
      <alignment horizontal="left"/>
    </xf>
    <xf numFmtId="0" fontId="24" fillId="0" borderId="22" xfId="0" applyFont="1" applyBorder="1" applyAlignment="1">
      <alignment horizontal="left" vertical="center" indent="3"/>
    </xf>
    <xf numFmtId="2" fontId="9" fillId="0" borderId="6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3"/>
    </xf>
    <xf numFmtId="0" fontId="14" fillId="0" borderId="0" xfId="1" quotePrefix="1" applyFont="1"/>
    <xf numFmtId="0" fontId="9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7" fillId="0" borderId="0" xfId="0" applyFont="1" applyAlignment="1">
      <alignment horizontal="left" vertical="center" indent="3"/>
    </xf>
    <xf numFmtId="0" fontId="24" fillId="0" borderId="0" xfId="0" applyFont="1" applyAlignment="1">
      <alignment horizontal="left"/>
    </xf>
    <xf numFmtId="0" fontId="31" fillId="0" borderId="0" xfId="1" quotePrefix="1" applyFont="1"/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7" fillId="0" borderId="0" xfId="0" applyFont="1" applyAlignment="1">
      <alignment horizontal="left" vertical="center" indent="4"/>
    </xf>
    <xf numFmtId="0" fontId="4" fillId="0" borderId="5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top" wrapText="1"/>
    </xf>
    <xf numFmtId="2" fontId="9" fillId="0" borderId="8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2" fontId="9" fillId="0" borderId="6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horizontal="right" vertical="top" wrapText="1"/>
    </xf>
    <xf numFmtId="164" fontId="9" fillId="0" borderId="8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top" wrapText="1"/>
    </xf>
    <xf numFmtId="1" fontId="3" fillId="0" borderId="7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4" fillId="2" borderId="4" xfId="0" applyFont="1" applyFill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left" vertical="top" wrapText="1" indent="2"/>
    </xf>
    <xf numFmtId="0" fontId="4" fillId="2" borderId="5" xfId="0" applyFont="1" applyFill="1" applyBorder="1" applyAlignment="1">
      <alignment horizontal="left" vertical="top" wrapText="1" indent="1"/>
    </xf>
    <xf numFmtId="1" fontId="1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6" fillId="2" borderId="5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5" fillId="2" borderId="5" xfId="0" applyFont="1" applyFill="1" applyBorder="1" applyAlignment="1">
      <alignment horizontal="left" vertical="top" wrapText="1" indent="1"/>
    </xf>
    <xf numFmtId="2" fontId="4" fillId="0" borderId="1" xfId="0" applyNumberFormat="1" applyFont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 indent="1"/>
    </xf>
    <xf numFmtId="165" fontId="4" fillId="0" borderId="1" xfId="0" applyNumberFormat="1" applyFont="1" applyBorder="1" applyAlignment="1">
      <alignment horizontal="right" vertical="top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 indent="2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0" xfId="0" applyFont="1"/>
    <xf numFmtId="0" fontId="24" fillId="0" borderId="0" xfId="0" applyFont="1" applyAlignment="1">
      <alignment horizontal="left" indent="4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31" fillId="0" borderId="0" xfId="1" quotePrefix="1" applyFont="1" applyAlignment="1">
      <alignment vertical="center" wrapText="1"/>
    </xf>
    <xf numFmtId="0" fontId="24" fillId="0" borderId="0" xfId="0" applyFont="1" applyAlignment="1">
      <alignment vertical="center"/>
    </xf>
    <xf numFmtId="0" fontId="9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" fontId="0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 vertical="top" wrapText="1"/>
    </xf>
    <xf numFmtId="3" fontId="33" fillId="0" borderId="0" xfId="2" applyNumberFormat="1" applyFont="1"/>
    <xf numFmtId="1" fontId="3" fillId="0" borderId="1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10" fillId="0" borderId="7" xfId="0" applyNumberFormat="1" applyFont="1" applyFill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right" vertical="top"/>
    </xf>
    <xf numFmtId="0" fontId="5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/>
    <xf numFmtId="164" fontId="1" fillId="0" borderId="6" xfId="0" applyNumberFormat="1" applyFont="1" applyBorder="1"/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0" fontId="19" fillId="0" borderId="0" xfId="1" applyFont="1" applyAlignment="1">
      <alignment wrapText="1"/>
    </xf>
    <xf numFmtId="0" fontId="19" fillId="0" borderId="0" xfId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</cellXfs>
  <cellStyles count="4">
    <cellStyle name="Hiperłącze" xfId="1" builtinId="8"/>
    <cellStyle name="Normalny" xfId="0" builtinId="0"/>
    <cellStyle name="Normalny 4" xfId="2" xr:uid="{B0A6FC47-67A4-41F4-9487-8F7C55458257}"/>
    <cellStyle name="Normalny 6" xfId="3" xr:uid="{722C1FE0-1B01-4365-8A9B-9013F12A447C}"/>
  </cellStyles>
  <dxfs count="0"/>
  <tableStyles count="0" defaultTableStyle="TableStyleMedium2" defaultPivotStyle="PivotStyleLight16"/>
  <colors>
    <mruColors>
      <color rgb="FFCDFBFF"/>
      <color rgb="FF646464"/>
      <color rgb="FFBDFAFF"/>
      <color rgb="FF969696"/>
      <color rgb="FF5F5F5F"/>
      <color rgb="FFE5F4F6"/>
      <color rgb="FF009AA6"/>
      <color rgb="FF2DB8B5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workbookViewId="0"/>
  </sheetViews>
  <sheetFormatPr defaultColWidth="9" defaultRowHeight="14.25" x14ac:dyDescent="0.2"/>
  <cols>
    <col min="1" max="1" width="11.25" style="11" customWidth="1"/>
    <col min="2" max="16384" width="9" style="11"/>
  </cols>
  <sheetData>
    <row r="1" spans="1:9" ht="15" x14ac:dyDescent="0.25">
      <c r="A1" s="10" t="s">
        <v>238</v>
      </c>
    </row>
    <row r="2" spans="1:9" x14ac:dyDescent="0.2">
      <c r="A2" s="15" t="s">
        <v>239</v>
      </c>
    </row>
    <row r="4" spans="1:9" s="2" customFormat="1" ht="15" customHeight="1" x14ac:dyDescent="0.2">
      <c r="A4" s="11" t="s">
        <v>146</v>
      </c>
      <c r="B4" s="11" t="s">
        <v>145</v>
      </c>
      <c r="C4" s="11"/>
      <c r="D4" s="11"/>
      <c r="E4" s="11"/>
      <c r="F4" s="11"/>
      <c r="G4" s="11"/>
      <c r="H4" s="11"/>
      <c r="I4" s="11"/>
    </row>
    <row r="5" spans="1:9" s="2" customFormat="1" ht="15" customHeight="1" x14ac:dyDescent="0.2">
      <c r="A5" s="11"/>
      <c r="B5" s="15" t="s">
        <v>160</v>
      </c>
      <c r="C5" s="11"/>
      <c r="D5" s="11"/>
      <c r="E5" s="11"/>
      <c r="F5" s="11"/>
      <c r="G5" s="11"/>
      <c r="H5" s="11"/>
      <c r="I5" s="11"/>
    </row>
    <row r="6" spans="1:9" s="8" customFormat="1" ht="15" x14ac:dyDescent="0.25">
      <c r="A6" s="11" t="s">
        <v>147</v>
      </c>
      <c r="B6" s="11" t="s">
        <v>240</v>
      </c>
      <c r="C6" s="11"/>
      <c r="D6" s="11"/>
      <c r="E6" s="11"/>
      <c r="F6" s="11"/>
      <c r="G6" s="11"/>
      <c r="H6" s="11"/>
      <c r="I6" s="11"/>
    </row>
    <row r="7" spans="1:9" s="8" customFormat="1" ht="15" x14ac:dyDescent="0.25">
      <c r="A7" s="11"/>
      <c r="B7" s="15" t="s">
        <v>241</v>
      </c>
      <c r="C7" s="11"/>
      <c r="D7" s="11"/>
      <c r="E7" s="11"/>
      <c r="F7" s="11"/>
      <c r="G7" s="11"/>
      <c r="H7" s="11"/>
      <c r="I7" s="11"/>
    </row>
    <row r="8" spans="1:9" s="8" customFormat="1" ht="15" x14ac:dyDescent="0.25">
      <c r="A8" s="11" t="s">
        <v>159</v>
      </c>
      <c r="B8" s="11" t="s">
        <v>242</v>
      </c>
      <c r="C8" s="11"/>
      <c r="D8" s="11"/>
      <c r="E8" s="11"/>
      <c r="F8" s="11"/>
      <c r="G8" s="11"/>
      <c r="H8" s="11"/>
      <c r="I8" s="11"/>
    </row>
    <row r="9" spans="1:9" s="8" customFormat="1" ht="15" x14ac:dyDescent="0.25">
      <c r="A9" s="11"/>
      <c r="B9" s="15" t="s">
        <v>243</v>
      </c>
      <c r="C9" s="11"/>
      <c r="D9" s="11"/>
      <c r="E9" s="11"/>
      <c r="F9" s="11"/>
      <c r="G9" s="11"/>
      <c r="H9" s="11"/>
      <c r="I9" s="11"/>
    </row>
    <row r="10" spans="1:9" s="12" customFormat="1" x14ac:dyDescent="0.2">
      <c r="A10" s="11" t="s">
        <v>148</v>
      </c>
      <c r="B10" s="11" t="s">
        <v>244</v>
      </c>
      <c r="C10" s="11"/>
      <c r="D10" s="11"/>
      <c r="E10" s="11"/>
      <c r="F10" s="11"/>
      <c r="G10" s="11"/>
      <c r="H10" s="11"/>
      <c r="I10" s="11"/>
    </row>
    <row r="11" spans="1:9" s="12" customFormat="1" x14ac:dyDescent="0.2">
      <c r="A11" s="11"/>
      <c r="B11" s="15" t="s">
        <v>245</v>
      </c>
      <c r="C11" s="11"/>
      <c r="D11" s="11"/>
      <c r="E11" s="11"/>
      <c r="F11" s="11"/>
      <c r="G11" s="11"/>
      <c r="H11" s="11"/>
      <c r="I11" s="11"/>
    </row>
    <row r="12" spans="1:9" s="13" customFormat="1" x14ac:dyDescent="0.2">
      <c r="A12" s="11" t="s">
        <v>149</v>
      </c>
      <c r="B12" s="11" t="s">
        <v>246</v>
      </c>
      <c r="C12" s="11"/>
      <c r="D12" s="11"/>
      <c r="E12" s="11"/>
      <c r="F12" s="11"/>
      <c r="G12" s="11"/>
      <c r="H12" s="11"/>
      <c r="I12" s="11"/>
    </row>
    <row r="13" spans="1:9" s="13" customFormat="1" x14ac:dyDescent="0.2">
      <c r="A13" s="11"/>
      <c r="B13" s="15" t="s">
        <v>247</v>
      </c>
      <c r="C13" s="11"/>
      <c r="D13" s="11"/>
      <c r="E13" s="11"/>
      <c r="F13" s="11"/>
      <c r="G13" s="11"/>
      <c r="H13" s="11"/>
      <c r="I13" s="11"/>
    </row>
    <row r="14" spans="1:9" s="12" customFormat="1" x14ac:dyDescent="0.2">
      <c r="A14" s="11" t="s">
        <v>150</v>
      </c>
      <c r="B14" s="11" t="s">
        <v>224</v>
      </c>
      <c r="C14" s="11"/>
      <c r="D14" s="11"/>
      <c r="E14" s="11"/>
      <c r="F14" s="11"/>
      <c r="G14" s="11"/>
      <c r="H14" s="11"/>
      <c r="I14" s="11"/>
    </row>
    <row r="15" spans="1:9" s="12" customFormat="1" x14ac:dyDescent="0.2">
      <c r="A15" s="11"/>
      <c r="B15" s="15" t="s">
        <v>225</v>
      </c>
      <c r="C15" s="11"/>
      <c r="D15" s="11"/>
      <c r="E15" s="11"/>
      <c r="F15" s="11"/>
      <c r="G15" s="11"/>
      <c r="H15" s="11"/>
      <c r="I15" s="11"/>
    </row>
    <row r="16" spans="1:9" s="8" customFormat="1" ht="15" x14ac:dyDescent="0.25">
      <c r="A16" s="11" t="s">
        <v>151</v>
      </c>
      <c r="B16" s="11" t="s">
        <v>226</v>
      </c>
      <c r="C16" s="11"/>
      <c r="D16" s="11"/>
      <c r="E16" s="11"/>
      <c r="F16" s="11"/>
      <c r="G16" s="11"/>
      <c r="H16" s="11"/>
      <c r="I16" s="11"/>
    </row>
    <row r="17" spans="1:10" s="8" customFormat="1" ht="15" x14ac:dyDescent="0.25">
      <c r="A17" s="11"/>
      <c r="B17" s="15" t="s">
        <v>227</v>
      </c>
      <c r="C17" s="11"/>
      <c r="D17" s="11"/>
      <c r="E17" s="11"/>
      <c r="F17" s="11"/>
      <c r="G17" s="11"/>
      <c r="H17" s="11"/>
      <c r="I17" s="11"/>
    </row>
    <row r="18" spans="1:10" s="8" customFormat="1" ht="15" x14ac:dyDescent="0.25">
      <c r="A18" s="11" t="s">
        <v>152</v>
      </c>
      <c r="B18" s="11" t="s">
        <v>228</v>
      </c>
      <c r="C18" s="11"/>
      <c r="D18" s="11"/>
      <c r="E18" s="11"/>
      <c r="F18" s="11"/>
      <c r="G18" s="11"/>
      <c r="H18" s="11"/>
      <c r="I18" s="11"/>
    </row>
    <row r="19" spans="1:10" s="8" customFormat="1" ht="15" x14ac:dyDescent="0.25">
      <c r="A19" s="11"/>
      <c r="B19" s="15" t="s">
        <v>229</v>
      </c>
      <c r="C19" s="11"/>
      <c r="D19" s="11"/>
      <c r="E19" s="11"/>
      <c r="F19" s="11"/>
      <c r="G19" s="11"/>
      <c r="H19" s="11"/>
      <c r="I19" s="11"/>
      <c r="J19" s="9"/>
    </row>
    <row r="20" spans="1:10" s="8" customFormat="1" ht="15" x14ac:dyDescent="0.25">
      <c r="A20" s="11" t="s">
        <v>153</v>
      </c>
      <c r="B20" s="11" t="s">
        <v>287</v>
      </c>
      <c r="C20" s="11"/>
      <c r="D20" s="11"/>
      <c r="E20" s="11"/>
      <c r="F20" s="11"/>
      <c r="G20" s="11"/>
      <c r="H20" s="11"/>
      <c r="I20" s="11"/>
    </row>
    <row r="21" spans="1:10" s="8" customFormat="1" ht="15" x14ac:dyDescent="0.25">
      <c r="A21" s="11"/>
      <c r="B21" s="15" t="s">
        <v>288</v>
      </c>
      <c r="C21" s="11"/>
      <c r="D21" s="11"/>
      <c r="E21" s="11"/>
      <c r="F21" s="11"/>
      <c r="G21" s="11"/>
      <c r="H21" s="11"/>
      <c r="I21" s="11"/>
    </row>
    <row r="22" spans="1:10" s="14" customFormat="1" x14ac:dyDescent="0.2">
      <c r="A22" s="11" t="s">
        <v>154</v>
      </c>
      <c r="B22" s="11" t="s">
        <v>248</v>
      </c>
      <c r="C22" s="11"/>
      <c r="D22" s="11"/>
      <c r="E22" s="11"/>
      <c r="F22" s="11"/>
      <c r="G22" s="11"/>
      <c r="H22" s="11"/>
      <c r="I22" s="11"/>
    </row>
    <row r="23" spans="1:10" s="14" customFormat="1" x14ac:dyDescent="0.2">
      <c r="A23" s="11"/>
      <c r="B23" s="15" t="s">
        <v>249</v>
      </c>
      <c r="C23" s="11"/>
      <c r="D23" s="11"/>
      <c r="E23" s="11"/>
      <c r="F23" s="11"/>
      <c r="G23" s="11"/>
      <c r="H23" s="11"/>
      <c r="I23" s="11"/>
    </row>
    <row r="24" spans="1:10" s="8" customFormat="1" ht="15" x14ac:dyDescent="0.25">
      <c r="A24" s="11" t="s">
        <v>155</v>
      </c>
      <c r="B24" s="11" t="s">
        <v>250</v>
      </c>
      <c r="C24" s="11"/>
      <c r="D24" s="11"/>
      <c r="E24" s="11"/>
      <c r="F24" s="11"/>
      <c r="G24" s="11"/>
      <c r="H24" s="11"/>
      <c r="I24" s="11"/>
    </row>
    <row r="25" spans="1:10" s="8" customFormat="1" ht="15" x14ac:dyDescent="0.25">
      <c r="A25" s="11"/>
      <c r="B25" s="15" t="s">
        <v>251</v>
      </c>
      <c r="C25" s="11"/>
      <c r="D25" s="11"/>
      <c r="E25" s="11"/>
      <c r="F25" s="11"/>
      <c r="G25" s="11"/>
      <c r="H25" s="11"/>
      <c r="I25" s="11"/>
    </row>
    <row r="26" spans="1:10" s="8" customFormat="1" ht="15" x14ac:dyDescent="0.25">
      <c r="A26" s="11" t="s">
        <v>156</v>
      </c>
      <c r="B26" s="11" t="s">
        <v>252</v>
      </c>
      <c r="C26" s="11"/>
      <c r="D26" s="11"/>
      <c r="E26" s="11"/>
      <c r="F26" s="11"/>
      <c r="G26" s="11"/>
      <c r="H26" s="11"/>
      <c r="I26" s="11"/>
    </row>
    <row r="27" spans="1:10" s="8" customFormat="1" ht="15" x14ac:dyDescent="0.25">
      <c r="A27" s="11"/>
      <c r="B27" s="15" t="s">
        <v>253</v>
      </c>
      <c r="C27" s="11"/>
      <c r="D27" s="11"/>
      <c r="E27" s="11"/>
      <c r="F27" s="11"/>
      <c r="G27" s="11"/>
      <c r="H27" s="11"/>
      <c r="I27" s="11"/>
    </row>
    <row r="28" spans="1:10" s="8" customFormat="1" ht="15" customHeight="1" x14ac:dyDescent="0.25">
      <c r="A28" s="11" t="s">
        <v>157</v>
      </c>
      <c r="B28" s="11" t="s">
        <v>254</v>
      </c>
      <c r="C28" s="11"/>
      <c r="D28" s="11"/>
      <c r="E28" s="11"/>
      <c r="F28" s="11"/>
      <c r="G28" s="11"/>
      <c r="H28" s="11"/>
      <c r="I28" s="11"/>
    </row>
    <row r="29" spans="1:10" s="8" customFormat="1" ht="15" customHeight="1" x14ac:dyDescent="0.25">
      <c r="A29" s="11"/>
      <c r="B29" s="15" t="s">
        <v>255</v>
      </c>
      <c r="C29" s="11"/>
      <c r="D29" s="11"/>
      <c r="E29" s="11"/>
      <c r="F29" s="11"/>
      <c r="G29" s="11"/>
      <c r="H29" s="11"/>
      <c r="I29" s="11"/>
    </row>
    <row r="30" spans="1:10" s="8" customFormat="1" ht="15" x14ac:dyDescent="0.25">
      <c r="A30" s="11" t="s">
        <v>158</v>
      </c>
      <c r="B30" s="11" t="s">
        <v>256</v>
      </c>
      <c r="C30" s="11"/>
      <c r="D30" s="11"/>
      <c r="E30" s="11"/>
      <c r="F30" s="11"/>
      <c r="G30" s="11"/>
      <c r="H30" s="11"/>
      <c r="I30" s="11"/>
    </row>
    <row r="31" spans="1:10" s="12" customFormat="1" x14ac:dyDescent="0.2">
      <c r="A31" s="11"/>
      <c r="B31" s="15" t="s">
        <v>257</v>
      </c>
      <c r="C31" s="11"/>
      <c r="D31" s="11"/>
      <c r="E31" s="11"/>
      <c r="F31" s="11"/>
      <c r="G31" s="11"/>
      <c r="H31" s="11"/>
      <c r="I31" s="11"/>
    </row>
  </sheetData>
  <hyperlinks>
    <hyperlink ref="A4:D4" location="'1'!A1" display="Tabl. 1.      " xr:uid="{00000000-0004-0000-0000-000000000000}"/>
    <hyperlink ref="B5" location="'1'!A1" display="Voivodship on the background of the country" xr:uid="{00000000-0004-0000-0000-000001000000}"/>
    <hyperlink ref="A6:I6" location="'2'!A1" display="Tabl. 2.     " xr:uid="{00000000-0004-0000-0000-000002000000}"/>
    <hyperlink ref="B5:F5" location="'1'!A1" display="Voivodship on the background of the country" xr:uid="{00000000-0004-0000-0000-000003000000}"/>
    <hyperlink ref="B7:H7" location="'2'!A1" display="Size of population and selected demographic ratio by voivodships in 2019" xr:uid="{00000000-0004-0000-0000-000004000000}"/>
    <hyperlink ref="A8:H8" location="'3'!A1" display="Tabl. 3.      " xr:uid="{00000000-0004-0000-0000-000005000000}"/>
    <hyperlink ref="B9:G9" location="'3'!A1" display="Population by biological age groups and by voivodships in 2019" xr:uid="{00000000-0004-0000-0000-000006000000}"/>
    <hyperlink ref="A10:F10" location="'4'!A1" display="Tabl. 4.      " xr:uid="{00000000-0004-0000-0000-000007000000}"/>
    <hyperlink ref="B11:E11" location="'4'!A1" display="Vital statistics by voivodships in 2019" xr:uid="{00000000-0004-0000-0000-000008000000}"/>
    <hyperlink ref="A12:G12" location="'5'!A1" display="Tabl. 5.     " xr:uid="{00000000-0004-0000-0000-000009000000}"/>
    <hyperlink ref="B13:H13" location="'5'!A1" display="Migration of population for permanent residence by voivodships in 2019" xr:uid="{00000000-0004-0000-0000-00000A000000}"/>
    <hyperlink ref="A16:G16" location="'7'!A1" display="Tabl. 7.       " xr:uid="{00000000-0004-0000-0000-00000B000000}"/>
    <hyperlink ref="B17:F17" location="'7'!A1" display="Vital statistics in lubelskie voivodship in 2000-2019" xr:uid="{00000000-0004-0000-0000-00000C000000}"/>
    <hyperlink ref="A14:G14" location="'6'!A1" display="Tabl. 6.       " xr:uid="{00000000-0004-0000-0000-00000D000000}"/>
    <hyperlink ref="B15:F15" location="'6'!A1" display="Population in lubelskie voivodship in 2000-2019" xr:uid="{00000000-0004-0000-0000-00000E000000}"/>
    <hyperlink ref="A18:I18" location="'8'!A1" display="Tabl. 8.       " xr:uid="{00000000-0004-0000-0000-00000F000000}"/>
    <hyperlink ref="B19:J19" location="'8'!A1" display="Migration of population for permanent residence in lubelskie voivodship in 2000-2019" xr:uid="{00000000-0004-0000-0000-000010000000}"/>
    <hyperlink ref="A20:E20" location="'9'!A1" display="Tabl. 9.      " xr:uid="{00000000-0004-0000-0000-000011000000}"/>
    <hyperlink ref="B21:D21" location="'9'!A1" display="Population by powiats in 2019" xr:uid="{00000000-0004-0000-0000-000012000000}"/>
    <hyperlink ref="A22:G22" location="'10'!A1" display="Tabl. 10.     " xr:uid="{00000000-0004-0000-0000-000013000000}"/>
    <hyperlink ref="B23:G23" location="'10'!A1" display="Population by biological age groups and by powiats in 2019" xr:uid="{00000000-0004-0000-0000-000014000000}"/>
    <hyperlink ref="A24:G24" location="'11'!A1" display="Tabl. 11.    " xr:uid="{00000000-0004-0000-0000-000015000000}"/>
    <hyperlink ref="B25:G25" location="'11'!A1" display="Median ages of population by sex and by powiats in 2019" xr:uid="{00000000-0004-0000-0000-000016000000}"/>
    <hyperlink ref="A26:G26" location="'12'!A1" display="Tabl. 12.     " xr:uid="{3024FC8D-DE8E-448C-BA53-7B8805E90BA2}"/>
    <hyperlink ref="B27" location="'12'!A1" display="Selected demographic ratio by powiats in 2019" xr:uid="{95DC362B-7078-4351-A790-10CC21493D39}"/>
    <hyperlink ref="A28:E28" location="'13'!A1" display="Tabl. 13.     " xr:uid="{ABAF25D5-2956-40BC-BA21-CAB338ACA063}"/>
    <hyperlink ref="B29:E29" location="'13'!A1" display="Vital statistics by powiats in 2019" xr:uid="{6E94FF8A-4332-4F95-8B68-51139C4241C3}"/>
    <hyperlink ref="A30:H30" location="'14'!A1" display="Tabl. 14.     " xr:uid="{84A9D5F8-0C0B-4743-A984-4669E8E21842}"/>
    <hyperlink ref="B31:I31" location="'14'!A1" display="Internal and international migration for permanent residence by powiats in 2019" xr:uid="{2F6506C6-7887-49E2-850D-DC04645F1EB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5"/>
  <sheetViews>
    <sheetView showGridLines="0" workbookViewId="0"/>
  </sheetViews>
  <sheetFormatPr defaultColWidth="9" defaultRowHeight="14.25" x14ac:dyDescent="0.2"/>
  <cols>
    <col min="1" max="1" width="18.75" style="34" customWidth="1"/>
    <col min="2" max="16384" width="9" style="34"/>
  </cols>
  <sheetData>
    <row r="1" spans="1:12" s="48" customFormat="1" ht="12" x14ac:dyDescent="0.2">
      <c r="A1" s="47" t="s">
        <v>273</v>
      </c>
      <c r="K1" s="227" t="s">
        <v>144</v>
      </c>
      <c r="L1" s="228"/>
    </row>
    <row r="2" spans="1:12" s="45" customFormat="1" ht="12" x14ac:dyDescent="0.2">
      <c r="A2" s="100" t="s">
        <v>274</v>
      </c>
      <c r="K2" s="228"/>
      <c r="L2" s="228"/>
    </row>
    <row r="3" spans="1:12" s="37" customFormat="1" x14ac:dyDescent="0.2">
      <c r="A3" s="46" t="s">
        <v>275</v>
      </c>
      <c r="K3" s="68"/>
      <c r="L3" s="1"/>
    </row>
    <row r="4" spans="1:12" s="37" customFormat="1" ht="12" x14ac:dyDescent="0.2">
      <c r="A4" s="46" t="s">
        <v>276</v>
      </c>
      <c r="B4" s="101"/>
      <c r="C4" s="101"/>
    </row>
    <row r="5" spans="1:12" s="1" customFormat="1" ht="11.25" x14ac:dyDescent="0.2">
      <c r="A5" s="256" t="s">
        <v>47</v>
      </c>
      <c r="B5" s="236" t="s">
        <v>0</v>
      </c>
      <c r="C5" s="236" t="s">
        <v>2</v>
      </c>
      <c r="D5" s="236" t="s">
        <v>214</v>
      </c>
      <c r="E5" s="236" t="s">
        <v>4</v>
      </c>
      <c r="F5" s="236"/>
      <c r="G5" s="236"/>
      <c r="H5" s="236" t="s">
        <v>6</v>
      </c>
      <c r="I5" s="236"/>
      <c r="J5" s="238"/>
      <c r="K5" s="102"/>
    </row>
    <row r="6" spans="1:12" s="1" customFormat="1" ht="11.25" x14ac:dyDescent="0.2">
      <c r="A6" s="257"/>
      <c r="B6" s="244"/>
      <c r="C6" s="244"/>
      <c r="D6" s="244"/>
      <c r="E6" s="237" t="s">
        <v>5</v>
      </c>
      <c r="F6" s="237"/>
      <c r="G6" s="237"/>
      <c r="H6" s="237" t="s">
        <v>7</v>
      </c>
      <c r="I6" s="237"/>
      <c r="J6" s="239"/>
    </row>
    <row r="7" spans="1:12" s="1" customFormat="1" ht="11.25" x14ac:dyDescent="0.2">
      <c r="A7" s="243" t="s">
        <v>48</v>
      </c>
      <c r="B7" s="240" t="s">
        <v>1</v>
      </c>
      <c r="C7" s="240" t="s">
        <v>3</v>
      </c>
      <c r="D7" s="240" t="s">
        <v>52</v>
      </c>
      <c r="E7" s="78" t="s">
        <v>8</v>
      </c>
      <c r="F7" s="78" t="s">
        <v>10</v>
      </c>
      <c r="G7" s="78" t="s">
        <v>12</v>
      </c>
      <c r="H7" s="78" t="s">
        <v>8</v>
      </c>
      <c r="I7" s="78" t="s">
        <v>10</v>
      </c>
      <c r="J7" s="79" t="s">
        <v>12</v>
      </c>
    </row>
    <row r="8" spans="1:12" s="1" customFormat="1" ht="15" customHeight="1" x14ac:dyDescent="0.2">
      <c r="A8" s="265"/>
      <c r="B8" s="237"/>
      <c r="C8" s="237"/>
      <c r="D8" s="237"/>
      <c r="E8" s="74" t="s">
        <v>9</v>
      </c>
      <c r="F8" s="74" t="s">
        <v>11</v>
      </c>
      <c r="G8" s="74" t="s">
        <v>13</v>
      </c>
      <c r="H8" s="74" t="s">
        <v>9</v>
      </c>
      <c r="I8" s="74" t="s">
        <v>11</v>
      </c>
      <c r="J8" s="75" t="s">
        <v>13</v>
      </c>
    </row>
    <row r="9" spans="1:12" s="1" customFormat="1" ht="15" customHeight="1" x14ac:dyDescent="0.2">
      <c r="A9" s="98" t="s">
        <v>14</v>
      </c>
      <c r="B9" s="84">
        <v>2038299</v>
      </c>
      <c r="C9" s="84">
        <v>986950</v>
      </c>
      <c r="D9" s="84">
        <v>1051349</v>
      </c>
      <c r="E9" s="84">
        <v>941638</v>
      </c>
      <c r="F9" s="84">
        <v>441725</v>
      </c>
      <c r="G9" s="84">
        <v>499913</v>
      </c>
      <c r="H9" s="84">
        <v>1096661</v>
      </c>
      <c r="I9" s="84">
        <v>545225</v>
      </c>
      <c r="J9" s="85">
        <v>551436</v>
      </c>
    </row>
    <row r="10" spans="1:12" s="1" customFormat="1" ht="22.5" customHeight="1" x14ac:dyDescent="0.2">
      <c r="A10" s="99" t="s">
        <v>215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s="1" customFormat="1" ht="15" customHeight="1" x14ac:dyDescent="0.2">
      <c r="A11" s="106" t="s">
        <v>15</v>
      </c>
      <c r="B11" s="82">
        <v>106194</v>
      </c>
      <c r="C11" s="82">
        <v>53072</v>
      </c>
      <c r="D11" s="82">
        <v>53122</v>
      </c>
      <c r="E11" s="82">
        <v>20939</v>
      </c>
      <c r="F11" s="82">
        <v>10150</v>
      </c>
      <c r="G11" s="82">
        <v>10789</v>
      </c>
      <c r="H11" s="82">
        <v>85255</v>
      </c>
      <c r="I11" s="82">
        <v>42922</v>
      </c>
      <c r="J11" s="86">
        <v>42333</v>
      </c>
    </row>
    <row r="12" spans="1:12" s="1" customFormat="1" ht="15" customHeight="1" x14ac:dyDescent="0.2">
      <c r="A12" s="106" t="s">
        <v>21</v>
      </c>
      <c r="B12" s="82">
        <v>97771</v>
      </c>
      <c r="C12" s="82">
        <v>48096</v>
      </c>
      <c r="D12" s="82">
        <v>49675</v>
      </c>
      <c r="E12" s="82">
        <v>33063</v>
      </c>
      <c r="F12" s="82">
        <v>15757</v>
      </c>
      <c r="G12" s="82">
        <v>17306</v>
      </c>
      <c r="H12" s="82">
        <v>64708</v>
      </c>
      <c r="I12" s="82">
        <v>32339</v>
      </c>
      <c r="J12" s="86">
        <v>32369</v>
      </c>
    </row>
    <row r="13" spans="1:12" s="1" customFormat="1" ht="15" customHeight="1" x14ac:dyDescent="0.2">
      <c r="A13" s="106" t="s">
        <v>22</v>
      </c>
      <c r="B13" s="82">
        <v>74857</v>
      </c>
      <c r="C13" s="82">
        <v>37162</v>
      </c>
      <c r="D13" s="82">
        <v>37695</v>
      </c>
      <c r="E13" s="82">
        <v>7361</v>
      </c>
      <c r="F13" s="82">
        <v>3584</v>
      </c>
      <c r="G13" s="82">
        <v>3777</v>
      </c>
      <c r="H13" s="82">
        <v>67496</v>
      </c>
      <c r="I13" s="82">
        <v>33578</v>
      </c>
      <c r="J13" s="86">
        <v>33918</v>
      </c>
    </row>
    <row r="14" spans="1:12" s="1" customFormat="1" ht="15" customHeight="1" x14ac:dyDescent="0.2">
      <c r="A14" s="106" t="s">
        <v>23</v>
      </c>
      <c r="B14" s="82">
        <v>58627</v>
      </c>
      <c r="C14" s="82">
        <v>28697</v>
      </c>
      <c r="D14" s="82">
        <v>29930</v>
      </c>
      <c r="E14" s="82">
        <v>16563</v>
      </c>
      <c r="F14" s="82">
        <v>7859</v>
      </c>
      <c r="G14" s="82">
        <v>8704</v>
      </c>
      <c r="H14" s="82">
        <v>42064</v>
      </c>
      <c r="I14" s="82">
        <v>20838</v>
      </c>
      <c r="J14" s="86">
        <v>21226</v>
      </c>
    </row>
    <row r="15" spans="1:12" s="1" customFormat="1" ht="15" customHeight="1" x14ac:dyDescent="0.2">
      <c r="A15" s="106" t="s">
        <v>34</v>
      </c>
      <c r="B15" s="82">
        <v>43638</v>
      </c>
      <c r="C15" s="82">
        <v>21605</v>
      </c>
      <c r="D15" s="82">
        <v>22033</v>
      </c>
      <c r="E15" s="82">
        <v>12599</v>
      </c>
      <c r="F15" s="82">
        <v>6066</v>
      </c>
      <c r="G15" s="82">
        <v>6533</v>
      </c>
      <c r="H15" s="82">
        <v>31039</v>
      </c>
      <c r="I15" s="82">
        <v>15539</v>
      </c>
      <c r="J15" s="86">
        <v>15500</v>
      </c>
    </row>
    <row r="16" spans="1:12" s="1" customFormat="1" ht="15" customHeight="1" x14ac:dyDescent="0.2">
      <c r="A16" s="106" t="s">
        <v>24</v>
      </c>
      <c r="B16" s="82">
        <v>60269</v>
      </c>
      <c r="C16" s="82">
        <v>29360</v>
      </c>
      <c r="D16" s="82">
        <v>30909</v>
      </c>
      <c r="E16" s="82">
        <v>17702</v>
      </c>
      <c r="F16" s="82">
        <v>8451</v>
      </c>
      <c r="G16" s="82">
        <v>9251</v>
      </c>
      <c r="H16" s="82">
        <v>42567</v>
      </c>
      <c r="I16" s="82">
        <v>20909</v>
      </c>
      <c r="J16" s="86">
        <v>21658</v>
      </c>
    </row>
    <row r="17" spans="1:10" s="1" customFormat="1" ht="15" customHeight="1" x14ac:dyDescent="0.2">
      <c r="A17" s="106" t="s">
        <v>35</v>
      </c>
      <c r="B17" s="82">
        <v>91004</v>
      </c>
      <c r="C17" s="82">
        <v>44106</v>
      </c>
      <c r="D17" s="82">
        <v>46898</v>
      </c>
      <c r="E17" s="82">
        <v>36222</v>
      </c>
      <c r="F17" s="82">
        <v>17018</v>
      </c>
      <c r="G17" s="82">
        <v>19204</v>
      </c>
      <c r="H17" s="82">
        <v>54782</v>
      </c>
      <c r="I17" s="82">
        <v>27088</v>
      </c>
      <c r="J17" s="86">
        <v>27694</v>
      </c>
    </row>
    <row r="18" spans="1:10" s="1" customFormat="1" ht="15" customHeight="1" x14ac:dyDescent="0.2">
      <c r="A18" s="106" t="s">
        <v>29</v>
      </c>
      <c r="B18" s="82">
        <v>85146</v>
      </c>
      <c r="C18" s="82">
        <v>41671</v>
      </c>
      <c r="D18" s="82">
        <v>43475</v>
      </c>
      <c r="E18" s="82">
        <v>26954</v>
      </c>
      <c r="F18" s="82">
        <v>12739</v>
      </c>
      <c r="G18" s="82">
        <v>14215</v>
      </c>
      <c r="H18" s="82">
        <v>58192</v>
      </c>
      <c r="I18" s="82">
        <v>28932</v>
      </c>
      <c r="J18" s="86">
        <v>29260</v>
      </c>
    </row>
    <row r="19" spans="1:10" s="1" customFormat="1" ht="15" customHeight="1" x14ac:dyDescent="0.2">
      <c r="A19" s="106" t="s">
        <v>30</v>
      </c>
      <c r="B19" s="82">
        <v>162129</v>
      </c>
      <c r="C19" s="82">
        <v>79521</v>
      </c>
      <c r="D19" s="82">
        <v>82608</v>
      </c>
      <c r="E19" s="82">
        <v>10708</v>
      </c>
      <c r="F19" s="82">
        <v>5035</v>
      </c>
      <c r="G19" s="82">
        <v>5673</v>
      </c>
      <c r="H19" s="82">
        <v>151421</v>
      </c>
      <c r="I19" s="82">
        <v>74486</v>
      </c>
      <c r="J19" s="86">
        <v>76935</v>
      </c>
    </row>
    <row r="20" spans="1:10" s="1" customFormat="1" ht="15" customHeight="1" x14ac:dyDescent="0.2">
      <c r="A20" s="106" t="s">
        <v>31</v>
      </c>
      <c r="B20" s="82">
        <v>56162</v>
      </c>
      <c r="C20" s="82">
        <v>27509</v>
      </c>
      <c r="D20" s="82">
        <v>28653</v>
      </c>
      <c r="E20" s="82">
        <v>18025</v>
      </c>
      <c r="F20" s="82">
        <v>8660</v>
      </c>
      <c r="G20" s="82">
        <v>9365</v>
      </c>
      <c r="H20" s="82">
        <v>38137</v>
      </c>
      <c r="I20" s="82">
        <v>18849</v>
      </c>
      <c r="J20" s="86">
        <v>19288</v>
      </c>
    </row>
    <row r="21" spans="1:10" s="1" customFormat="1" ht="15" customHeight="1" x14ac:dyDescent="0.2">
      <c r="A21" s="106" t="s">
        <v>36</v>
      </c>
      <c r="B21" s="82">
        <v>102121</v>
      </c>
      <c r="C21" s="82">
        <v>50610</v>
      </c>
      <c r="D21" s="82">
        <v>51511</v>
      </c>
      <c r="E21" s="82">
        <v>30120</v>
      </c>
      <c r="F21" s="82">
        <v>14365</v>
      </c>
      <c r="G21" s="82">
        <v>15755</v>
      </c>
      <c r="H21" s="82">
        <v>72001</v>
      </c>
      <c r="I21" s="82">
        <v>36245</v>
      </c>
      <c r="J21" s="86">
        <v>35756</v>
      </c>
    </row>
    <row r="22" spans="1:10" s="1" customFormat="1" ht="15" customHeight="1" x14ac:dyDescent="0.2">
      <c r="A22" s="106" t="s">
        <v>37</v>
      </c>
      <c r="B22" s="82">
        <v>56726</v>
      </c>
      <c r="C22" s="82">
        <v>27605</v>
      </c>
      <c r="D22" s="82">
        <v>29121</v>
      </c>
      <c r="E22" s="82">
        <v>17368</v>
      </c>
      <c r="F22" s="82">
        <v>8154</v>
      </c>
      <c r="G22" s="82">
        <v>9214</v>
      </c>
      <c r="H22" s="82">
        <v>39358</v>
      </c>
      <c r="I22" s="82">
        <v>19451</v>
      </c>
      <c r="J22" s="86">
        <v>19907</v>
      </c>
    </row>
    <row r="23" spans="1:10" s="1" customFormat="1" ht="15" customHeight="1" x14ac:dyDescent="0.2">
      <c r="A23" s="106" t="s">
        <v>16</v>
      </c>
      <c r="B23" s="82">
        <v>32934</v>
      </c>
      <c r="C23" s="82">
        <v>16257</v>
      </c>
      <c r="D23" s="82">
        <v>16677</v>
      </c>
      <c r="E23" s="82">
        <v>10402</v>
      </c>
      <c r="F23" s="82">
        <v>4929</v>
      </c>
      <c r="G23" s="82">
        <v>5473</v>
      </c>
      <c r="H23" s="82">
        <v>22532</v>
      </c>
      <c r="I23" s="82">
        <v>11328</v>
      </c>
      <c r="J23" s="86">
        <v>11204</v>
      </c>
    </row>
    <row r="24" spans="1:10" s="1" customFormat="1" ht="15" customHeight="1" x14ac:dyDescent="0.2">
      <c r="A24" s="106" t="s">
        <v>38</v>
      </c>
      <c r="B24" s="82">
        <v>108699</v>
      </c>
      <c r="C24" s="82">
        <v>51933</v>
      </c>
      <c r="D24" s="82">
        <v>56766</v>
      </c>
      <c r="E24" s="82">
        <v>51669</v>
      </c>
      <c r="F24" s="82">
        <v>23885</v>
      </c>
      <c r="G24" s="82">
        <v>27784</v>
      </c>
      <c r="H24" s="82">
        <v>57030</v>
      </c>
      <c r="I24" s="82">
        <v>28048</v>
      </c>
      <c r="J24" s="86">
        <v>28982</v>
      </c>
    </row>
    <row r="25" spans="1:10" s="1" customFormat="1" ht="15" customHeight="1" x14ac:dyDescent="0.2">
      <c r="A25" s="106" t="s">
        <v>17</v>
      </c>
      <c r="B25" s="82">
        <v>55896</v>
      </c>
      <c r="C25" s="82">
        <v>27881</v>
      </c>
      <c r="D25" s="82">
        <v>28015</v>
      </c>
      <c r="E25" s="82">
        <v>14620</v>
      </c>
      <c r="F25" s="82">
        <v>6974</v>
      </c>
      <c r="G25" s="82">
        <v>7646</v>
      </c>
      <c r="H25" s="82">
        <v>41276</v>
      </c>
      <c r="I25" s="82">
        <v>20907</v>
      </c>
      <c r="J25" s="86">
        <v>20369</v>
      </c>
    </row>
    <row r="26" spans="1:10" s="1" customFormat="1" ht="15" customHeight="1" x14ac:dyDescent="0.2">
      <c r="A26" s="106" t="s">
        <v>39</v>
      </c>
      <c r="B26" s="82">
        <v>52486</v>
      </c>
      <c r="C26" s="82">
        <v>25869</v>
      </c>
      <c r="D26" s="82">
        <v>26617</v>
      </c>
      <c r="E26" s="82">
        <v>23704</v>
      </c>
      <c r="F26" s="82">
        <v>11419</v>
      </c>
      <c r="G26" s="82">
        <v>12285</v>
      </c>
      <c r="H26" s="82">
        <v>28782</v>
      </c>
      <c r="I26" s="82">
        <v>14450</v>
      </c>
      <c r="J26" s="86">
        <v>14332</v>
      </c>
    </row>
    <row r="27" spans="1:10" s="1" customFormat="1" ht="15" customHeight="1" x14ac:dyDescent="0.2">
      <c r="A27" s="106" t="s">
        <v>32</v>
      </c>
      <c r="B27" s="82">
        <v>70125</v>
      </c>
      <c r="C27" s="82">
        <v>33686</v>
      </c>
      <c r="D27" s="82">
        <v>36439</v>
      </c>
      <c r="E27" s="82">
        <v>39854</v>
      </c>
      <c r="F27" s="82">
        <v>18808</v>
      </c>
      <c r="G27" s="82">
        <v>21046</v>
      </c>
      <c r="H27" s="82">
        <v>30271</v>
      </c>
      <c r="I27" s="82">
        <v>14878</v>
      </c>
      <c r="J27" s="86">
        <v>15393</v>
      </c>
    </row>
    <row r="28" spans="1:10" s="1" customFormat="1" ht="15" customHeight="1" x14ac:dyDescent="0.2">
      <c r="A28" s="106" t="s">
        <v>25</v>
      </c>
      <c r="B28" s="82">
        <v>78805</v>
      </c>
      <c r="C28" s="82">
        <v>38751</v>
      </c>
      <c r="D28" s="82">
        <v>40054</v>
      </c>
      <c r="E28" s="82">
        <v>24336</v>
      </c>
      <c r="F28" s="82">
        <v>11625</v>
      </c>
      <c r="G28" s="82">
        <v>12711</v>
      </c>
      <c r="H28" s="82">
        <v>54469</v>
      </c>
      <c r="I28" s="82">
        <v>27126</v>
      </c>
      <c r="J28" s="86">
        <v>27343</v>
      </c>
    </row>
    <row r="29" spans="1:10" s="1" customFormat="1" ht="15" customHeight="1" x14ac:dyDescent="0.2">
      <c r="A29" s="106" t="s">
        <v>18</v>
      </c>
      <c r="B29" s="82">
        <v>36169</v>
      </c>
      <c r="C29" s="82">
        <v>17899</v>
      </c>
      <c r="D29" s="82">
        <v>18270</v>
      </c>
      <c r="E29" s="82">
        <v>12364</v>
      </c>
      <c r="F29" s="82">
        <v>5892</v>
      </c>
      <c r="G29" s="82">
        <v>6472</v>
      </c>
      <c r="H29" s="82">
        <v>23805</v>
      </c>
      <c r="I29" s="82">
        <v>12007</v>
      </c>
      <c r="J29" s="86">
        <v>11798</v>
      </c>
    </row>
    <row r="30" spans="1:10" s="1" customFormat="1" ht="15" customHeight="1" x14ac:dyDescent="0.2">
      <c r="A30" s="106" t="s">
        <v>26</v>
      </c>
      <c r="B30" s="82">
        <v>102181</v>
      </c>
      <c r="C30" s="82">
        <v>50430</v>
      </c>
      <c r="D30" s="82">
        <v>51751</v>
      </c>
      <c r="E30" s="82">
        <v>10705</v>
      </c>
      <c r="F30" s="82">
        <v>5125</v>
      </c>
      <c r="G30" s="82">
        <v>5580</v>
      </c>
      <c r="H30" s="82">
        <v>91476</v>
      </c>
      <c r="I30" s="82">
        <v>45305</v>
      </c>
      <c r="J30" s="86">
        <v>46171</v>
      </c>
    </row>
    <row r="31" spans="1:10" s="1" customFormat="1" ht="22.5" customHeight="1" x14ac:dyDescent="0.2">
      <c r="A31" s="3" t="s">
        <v>216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0" s="1" customFormat="1" ht="15" customHeight="1" x14ac:dyDescent="0.2">
      <c r="A32" s="106" t="s">
        <v>19</v>
      </c>
      <c r="B32" s="82">
        <v>55100</v>
      </c>
      <c r="C32" s="82">
        <v>26213</v>
      </c>
      <c r="D32" s="82">
        <v>28887</v>
      </c>
      <c r="E32" s="82">
        <v>55100</v>
      </c>
      <c r="F32" s="82">
        <v>26213</v>
      </c>
      <c r="G32" s="82">
        <v>28887</v>
      </c>
      <c r="H32" s="82" t="s">
        <v>20</v>
      </c>
      <c r="I32" s="82" t="s">
        <v>20</v>
      </c>
      <c r="J32" s="86" t="s">
        <v>20</v>
      </c>
    </row>
    <row r="33" spans="1:10" s="1" customFormat="1" ht="15" customHeight="1" x14ac:dyDescent="0.2">
      <c r="A33" s="106" t="s">
        <v>27</v>
      </c>
      <c r="B33" s="82">
        <v>58805</v>
      </c>
      <c r="C33" s="82">
        <v>27412</v>
      </c>
      <c r="D33" s="82">
        <v>31393</v>
      </c>
      <c r="E33" s="82">
        <v>58805</v>
      </c>
      <c r="F33" s="82">
        <v>27412</v>
      </c>
      <c r="G33" s="82">
        <v>31393</v>
      </c>
      <c r="H33" s="82" t="s">
        <v>20</v>
      </c>
      <c r="I33" s="82" t="s">
        <v>20</v>
      </c>
      <c r="J33" s="86" t="s">
        <v>20</v>
      </c>
    </row>
    <row r="34" spans="1:10" s="1" customFormat="1" ht="15" customHeight="1" x14ac:dyDescent="0.2">
      <c r="A34" s="106" t="s">
        <v>33</v>
      </c>
      <c r="B34" s="82">
        <v>332852</v>
      </c>
      <c r="C34" s="82">
        <v>153824</v>
      </c>
      <c r="D34" s="82">
        <v>179028</v>
      </c>
      <c r="E34" s="82">
        <v>332852</v>
      </c>
      <c r="F34" s="82">
        <v>153824</v>
      </c>
      <c r="G34" s="82">
        <v>179028</v>
      </c>
      <c r="H34" s="82" t="s">
        <v>20</v>
      </c>
      <c r="I34" s="82" t="s">
        <v>20</v>
      </c>
      <c r="J34" s="86" t="s">
        <v>20</v>
      </c>
    </row>
    <row r="35" spans="1:10" s="1" customFormat="1" ht="15" customHeight="1" x14ac:dyDescent="0.2">
      <c r="A35" s="106" t="s">
        <v>28</v>
      </c>
      <c r="B35" s="82">
        <v>59603</v>
      </c>
      <c r="C35" s="82">
        <v>27781</v>
      </c>
      <c r="D35" s="82">
        <v>31822</v>
      </c>
      <c r="E35" s="82">
        <v>59603</v>
      </c>
      <c r="F35" s="82">
        <v>27781</v>
      </c>
      <c r="G35" s="82">
        <v>31822</v>
      </c>
      <c r="H35" s="82" t="s">
        <v>20</v>
      </c>
      <c r="I35" s="82" t="s">
        <v>20</v>
      </c>
      <c r="J35" s="86" t="s">
        <v>20</v>
      </c>
    </row>
  </sheetData>
  <mergeCells count="13">
    <mergeCell ref="K1:L2"/>
    <mergeCell ref="A5:A6"/>
    <mergeCell ref="A7:A8"/>
    <mergeCell ref="B5:B6"/>
    <mergeCell ref="B7:B8"/>
    <mergeCell ref="C5:C6"/>
    <mergeCell ref="C7:C8"/>
    <mergeCell ref="E5:G5"/>
    <mergeCell ref="E6:G6"/>
    <mergeCell ref="H5:J5"/>
    <mergeCell ref="H6:J6"/>
    <mergeCell ref="D5:D6"/>
    <mergeCell ref="D7:D8"/>
  </mergeCells>
  <hyperlinks>
    <hyperlink ref="K1:L2" location="'Spis tablic   List of tables'!A1" display="'Spis tablic   List of tables'!A1" xr:uid="{00000000-0004-0000-09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ColWidth="9" defaultRowHeight="14.25" x14ac:dyDescent="0.2"/>
  <cols>
    <col min="1" max="1" width="19.25" style="34" customWidth="1"/>
    <col min="2" max="16384" width="9" style="34"/>
  </cols>
  <sheetData>
    <row r="1" spans="1:12" s="170" customFormat="1" ht="12" x14ac:dyDescent="0.2">
      <c r="A1" s="73" t="s">
        <v>277</v>
      </c>
      <c r="B1" s="73"/>
      <c r="K1" s="227" t="s">
        <v>144</v>
      </c>
      <c r="L1" s="228"/>
    </row>
    <row r="2" spans="1:12" s="45" customFormat="1" ht="12" x14ac:dyDescent="0.2">
      <c r="A2" s="105" t="s">
        <v>278</v>
      </c>
      <c r="K2" s="228"/>
      <c r="L2" s="228"/>
    </row>
    <row r="3" spans="1:12" s="37" customFormat="1" x14ac:dyDescent="0.2">
      <c r="A3" s="66" t="s">
        <v>249</v>
      </c>
      <c r="K3" s="68"/>
      <c r="L3" s="1"/>
    </row>
    <row r="4" spans="1:12" s="37" customFormat="1" ht="15.75" customHeight="1" x14ac:dyDescent="0.2">
      <c r="A4" s="66" t="s">
        <v>279</v>
      </c>
    </row>
    <row r="5" spans="1:12" ht="15" customHeight="1" x14ac:dyDescent="0.2">
      <c r="A5" s="256" t="s">
        <v>47</v>
      </c>
      <c r="B5" s="236" t="s">
        <v>40</v>
      </c>
      <c r="C5" s="236"/>
      <c r="D5" s="236"/>
      <c r="E5" s="236"/>
      <c r="F5" s="236"/>
      <c r="G5" s="236"/>
      <c r="H5" s="236"/>
      <c r="I5" s="236"/>
      <c r="J5" s="238"/>
      <c r="K5" s="97"/>
    </row>
    <row r="6" spans="1:12" x14ac:dyDescent="0.2">
      <c r="A6" s="257"/>
      <c r="B6" s="237" t="s">
        <v>41</v>
      </c>
      <c r="C6" s="237"/>
      <c r="D6" s="237"/>
      <c r="E6" s="237"/>
      <c r="F6" s="237"/>
      <c r="G6" s="237"/>
      <c r="H6" s="237"/>
      <c r="I6" s="237"/>
      <c r="J6" s="239"/>
    </row>
    <row r="7" spans="1:12" x14ac:dyDescent="0.2">
      <c r="A7" s="257"/>
      <c r="B7" s="271" t="s">
        <v>42</v>
      </c>
      <c r="C7" s="271"/>
      <c r="D7" s="271"/>
      <c r="E7" s="271" t="s">
        <v>43</v>
      </c>
      <c r="F7" s="271"/>
      <c r="G7" s="271"/>
      <c r="H7" s="236" t="s">
        <v>44</v>
      </c>
      <c r="I7" s="236"/>
      <c r="J7" s="238"/>
    </row>
    <row r="8" spans="1:12" x14ac:dyDescent="0.2">
      <c r="A8" s="243" t="s">
        <v>48</v>
      </c>
      <c r="B8" s="272"/>
      <c r="C8" s="272"/>
      <c r="D8" s="272"/>
      <c r="E8" s="272"/>
      <c r="F8" s="272"/>
      <c r="G8" s="272"/>
      <c r="H8" s="237" t="s">
        <v>45</v>
      </c>
      <c r="I8" s="237"/>
      <c r="J8" s="239"/>
    </row>
    <row r="9" spans="1:12" x14ac:dyDescent="0.2">
      <c r="A9" s="243"/>
      <c r="B9" s="174" t="s">
        <v>8</v>
      </c>
      <c r="C9" s="174" t="s">
        <v>10</v>
      </c>
      <c r="D9" s="174" t="s">
        <v>12</v>
      </c>
      <c r="E9" s="174" t="s">
        <v>8</v>
      </c>
      <c r="F9" s="174" t="s">
        <v>10</v>
      </c>
      <c r="G9" s="174" t="s">
        <v>12</v>
      </c>
      <c r="H9" s="174" t="s">
        <v>8</v>
      </c>
      <c r="I9" s="174" t="s">
        <v>10</v>
      </c>
      <c r="J9" s="175" t="s">
        <v>12</v>
      </c>
    </row>
    <row r="10" spans="1:12" x14ac:dyDescent="0.2">
      <c r="A10" s="265"/>
      <c r="B10" s="74" t="s">
        <v>9</v>
      </c>
      <c r="C10" s="74" t="s">
        <v>11</v>
      </c>
      <c r="D10" s="74" t="s">
        <v>13</v>
      </c>
      <c r="E10" s="74" t="s">
        <v>9</v>
      </c>
      <c r="F10" s="74" t="s">
        <v>11</v>
      </c>
      <c r="G10" s="74" t="s">
        <v>13</v>
      </c>
      <c r="H10" s="74" t="s">
        <v>9</v>
      </c>
      <c r="I10" s="74" t="s">
        <v>11</v>
      </c>
      <c r="J10" s="75" t="s">
        <v>13</v>
      </c>
    </row>
    <row r="11" spans="1:12" x14ac:dyDescent="0.2">
      <c r="A11" s="98" t="s">
        <v>14</v>
      </c>
      <c r="B11" s="83">
        <v>308654</v>
      </c>
      <c r="C11" s="83">
        <v>157973</v>
      </c>
      <c r="D11" s="83">
        <v>150681</v>
      </c>
      <c r="E11" s="83">
        <v>1326871</v>
      </c>
      <c r="F11" s="83">
        <v>670850</v>
      </c>
      <c r="G11" s="83">
        <v>656021</v>
      </c>
      <c r="H11" s="83">
        <v>402774</v>
      </c>
      <c r="I11" s="83">
        <v>158127</v>
      </c>
      <c r="J11" s="6">
        <v>244647</v>
      </c>
    </row>
    <row r="12" spans="1:12" ht="22.5" x14ac:dyDescent="0.2">
      <c r="A12" s="99" t="s">
        <v>215</v>
      </c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2" x14ac:dyDescent="0.2">
      <c r="A13" s="106" t="s">
        <v>15</v>
      </c>
      <c r="B13" s="172">
        <v>17313</v>
      </c>
      <c r="C13" s="172">
        <v>8989</v>
      </c>
      <c r="D13" s="172">
        <v>8324</v>
      </c>
      <c r="E13" s="172">
        <v>69824</v>
      </c>
      <c r="F13" s="172">
        <v>36471</v>
      </c>
      <c r="G13" s="172">
        <v>33353</v>
      </c>
      <c r="H13" s="172">
        <v>19057</v>
      </c>
      <c r="I13" s="172">
        <v>7612</v>
      </c>
      <c r="J13" s="173">
        <v>11445</v>
      </c>
    </row>
    <row r="14" spans="1:12" x14ac:dyDescent="0.2">
      <c r="A14" s="106" t="s">
        <v>21</v>
      </c>
      <c r="B14" s="80">
        <v>14616</v>
      </c>
      <c r="C14" s="80">
        <v>7534</v>
      </c>
      <c r="D14" s="80">
        <v>7082</v>
      </c>
      <c r="E14" s="80">
        <v>64536</v>
      </c>
      <c r="F14" s="80">
        <v>33156</v>
      </c>
      <c r="G14" s="80">
        <v>31380</v>
      </c>
      <c r="H14" s="80">
        <v>18619</v>
      </c>
      <c r="I14" s="80">
        <v>7406</v>
      </c>
      <c r="J14" s="81">
        <v>11213</v>
      </c>
    </row>
    <row r="15" spans="1:12" x14ac:dyDescent="0.2">
      <c r="A15" s="106" t="s">
        <v>22</v>
      </c>
      <c r="B15" s="80">
        <v>11528</v>
      </c>
      <c r="C15" s="80">
        <v>5847</v>
      </c>
      <c r="D15" s="80">
        <v>5681</v>
      </c>
      <c r="E15" s="80">
        <v>49779</v>
      </c>
      <c r="F15" s="80">
        <v>25864</v>
      </c>
      <c r="G15" s="80">
        <v>23915</v>
      </c>
      <c r="H15" s="80">
        <v>13550</v>
      </c>
      <c r="I15" s="80">
        <v>5451</v>
      </c>
      <c r="J15" s="81">
        <v>8099</v>
      </c>
    </row>
    <row r="16" spans="1:12" x14ac:dyDescent="0.2">
      <c r="A16" s="106" t="s">
        <v>23</v>
      </c>
      <c r="B16" s="80">
        <v>7763</v>
      </c>
      <c r="C16" s="80">
        <v>4008</v>
      </c>
      <c r="D16" s="80">
        <v>3755</v>
      </c>
      <c r="E16" s="80">
        <v>38194</v>
      </c>
      <c r="F16" s="80">
        <v>19627</v>
      </c>
      <c r="G16" s="80">
        <v>18567</v>
      </c>
      <c r="H16" s="80">
        <v>12670</v>
      </c>
      <c r="I16" s="80">
        <v>5062</v>
      </c>
      <c r="J16" s="81">
        <v>7608</v>
      </c>
    </row>
    <row r="17" spans="1:10" x14ac:dyDescent="0.2">
      <c r="A17" s="106" t="s">
        <v>34</v>
      </c>
      <c r="B17" s="80">
        <v>6393</v>
      </c>
      <c r="C17" s="80">
        <v>3264</v>
      </c>
      <c r="D17" s="80">
        <v>3129</v>
      </c>
      <c r="E17" s="80">
        <v>28653</v>
      </c>
      <c r="F17" s="80">
        <v>14860</v>
      </c>
      <c r="G17" s="80">
        <v>13793</v>
      </c>
      <c r="H17" s="80">
        <v>8592</v>
      </c>
      <c r="I17" s="80">
        <v>3481</v>
      </c>
      <c r="J17" s="81">
        <v>5111</v>
      </c>
    </row>
    <row r="18" spans="1:10" x14ac:dyDescent="0.2">
      <c r="A18" s="106" t="s">
        <v>24</v>
      </c>
      <c r="B18" s="80">
        <v>7878</v>
      </c>
      <c r="C18" s="80">
        <v>3998</v>
      </c>
      <c r="D18" s="80">
        <v>3880</v>
      </c>
      <c r="E18" s="80">
        <v>38425</v>
      </c>
      <c r="F18" s="80">
        <v>19876</v>
      </c>
      <c r="G18" s="80">
        <v>18549</v>
      </c>
      <c r="H18" s="80">
        <v>13966</v>
      </c>
      <c r="I18" s="80">
        <v>5486</v>
      </c>
      <c r="J18" s="81">
        <v>8480</v>
      </c>
    </row>
    <row r="19" spans="1:10" x14ac:dyDescent="0.2">
      <c r="A19" s="106" t="s">
        <v>35</v>
      </c>
      <c r="B19" s="80">
        <v>12890</v>
      </c>
      <c r="C19" s="80">
        <v>6535</v>
      </c>
      <c r="D19" s="80">
        <v>6355</v>
      </c>
      <c r="E19" s="80">
        <v>58758</v>
      </c>
      <c r="F19" s="80">
        <v>29838</v>
      </c>
      <c r="G19" s="80">
        <v>28920</v>
      </c>
      <c r="H19" s="80">
        <v>19356</v>
      </c>
      <c r="I19" s="80">
        <v>7733</v>
      </c>
      <c r="J19" s="81">
        <v>11623</v>
      </c>
    </row>
    <row r="20" spans="1:10" x14ac:dyDescent="0.2">
      <c r="A20" s="106" t="s">
        <v>29</v>
      </c>
      <c r="B20" s="80">
        <v>13226</v>
      </c>
      <c r="C20" s="80">
        <v>6696</v>
      </c>
      <c r="D20" s="80">
        <v>6530</v>
      </c>
      <c r="E20" s="80">
        <v>55862</v>
      </c>
      <c r="F20" s="80">
        <v>28663</v>
      </c>
      <c r="G20" s="80">
        <v>27199</v>
      </c>
      <c r="H20" s="80">
        <v>16058</v>
      </c>
      <c r="I20" s="80">
        <v>6312</v>
      </c>
      <c r="J20" s="81">
        <v>9746</v>
      </c>
    </row>
    <row r="21" spans="1:10" x14ac:dyDescent="0.2">
      <c r="A21" s="106" t="s">
        <v>30</v>
      </c>
      <c r="B21" s="80">
        <v>28595</v>
      </c>
      <c r="C21" s="80">
        <v>14595</v>
      </c>
      <c r="D21" s="80">
        <v>14000</v>
      </c>
      <c r="E21" s="80">
        <v>107261</v>
      </c>
      <c r="F21" s="80">
        <v>54334</v>
      </c>
      <c r="G21" s="80">
        <v>52927</v>
      </c>
      <c r="H21" s="80">
        <v>26273</v>
      </c>
      <c r="I21" s="80">
        <v>10592</v>
      </c>
      <c r="J21" s="81">
        <v>15681</v>
      </c>
    </row>
    <row r="22" spans="1:10" x14ac:dyDescent="0.2">
      <c r="A22" s="106" t="s">
        <v>31</v>
      </c>
      <c r="B22" s="80">
        <v>9724</v>
      </c>
      <c r="C22" s="80">
        <v>4933</v>
      </c>
      <c r="D22" s="80">
        <v>4791</v>
      </c>
      <c r="E22" s="80">
        <v>37678</v>
      </c>
      <c r="F22" s="80">
        <v>18989</v>
      </c>
      <c r="G22" s="80">
        <v>18689</v>
      </c>
      <c r="H22" s="80">
        <v>8760</v>
      </c>
      <c r="I22" s="80">
        <v>3587</v>
      </c>
      <c r="J22" s="81">
        <v>5173</v>
      </c>
    </row>
    <row r="23" spans="1:10" x14ac:dyDescent="0.2">
      <c r="A23" s="106" t="s">
        <v>36</v>
      </c>
      <c r="B23" s="80">
        <v>18292</v>
      </c>
      <c r="C23" s="80">
        <v>9251</v>
      </c>
      <c r="D23" s="80">
        <v>9041</v>
      </c>
      <c r="E23" s="80">
        <v>65850</v>
      </c>
      <c r="F23" s="80">
        <v>34151</v>
      </c>
      <c r="G23" s="80">
        <v>31699</v>
      </c>
      <c r="H23" s="80">
        <v>17979</v>
      </c>
      <c r="I23" s="80">
        <v>7208</v>
      </c>
      <c r="J23" s="81">
        <v>10771</v>
      </c>
    </row>
    <row r="24" spans="1:10" x14ac:dyDescent="0.2">
      <c r="A24" s="106" t="s">
        <v>37</v>
      </c>
      <c r="B24" s="80">
        <v>8475</v>
      </c>
      <c r="C24" s="80">
        <v>4331</v>
      </c>
      <c r="D24" s="80">
        <v>4144</v>
      </c>
      <c r="E24" s="80">
        <v>36713</v>
      </c>
      <c r="F24" s="80">
        <v>18638</v>
      </c>
      <c r="G24" s="80">
        <v>18075</v>
      </c>
      <c r="H24" s="80">
        <v>11538</v>
      </c>
      <c r="I24" s="80">
        <v>4636</v>
      </c>
      <c r="J24" s="81">
        <v>6902</v>
      </c>
    </row>
    <row r="25" spans="1:10" x14ac:dyDescent="0.2">
      <c r="A25" s="106" t="s">
        <v>16</v>
      </c>
      <c r="B25" s="80">
        <v>4917</v>
      </c>
      <c r="C25" s="80">
        <v>2521</v>
      </c>
      <c r="D25" s="80">
        <v>2396</v>
      </c>
      <c r="E25" s="80">
        <v>21467</v>
      </c>
      <c r="F25" s="80">
        <v>11115</v>
      </c>
      <c r="G25" s="80">
        <v>10352</v>
      </c>
      <c r="H25" s="80">
        <v>6550</v>
      </c>
      <c r="I25" s="80">
        <v>2621</v>
      </c>
      <c r="J25" s="81">
        <v>3929</v>
      </c>
    </row>
    <row r="26" spans="1:10" x14ac:dyDescent="0.2">
      <c r="A26" s="106" t="s">
        <v>38</v>
      </c>
      <c r="B26" s="80">
        <v>15289</v>
      </c>
      <c r="C26" s="80">
        <v>7853</v>
      </c>
      <c r="D26" s="80">
        <v>7436</v>
      </c>
      <c r="E26" s="80">
        <v>69073</v>
      </c>
      <c r="F26" s="80">
        <v>34673</v>
      </c>
      <c r="G26" s="80">
        <v>34400</v>
      </c>
      <c r="H26" s="80">
        <v>24337</v>
      </c>
      <c r="I26" s="80">
        <v>9407</v>
      </c>
      <c r="J26" s="81">
        <v>14930</v>
      </c>
    </row>
    <row r="27" spans="1:10" x14ac:dyDescent="0.2">
      <c r="A27" s="106" t="s">
        <v>17</v>
      </c>
      <c r="B27" s="80">
        <v>9082</v>
      </c>
      <c r="C27" s="80">
        <v>4726</v>
      </c>
      <c r="D27" s="80">
        <v>4356</v>
      </c>
      <c r="E27" s="80">
        <v>36604</v>
      </c>
      <c r="F27" s="80">
        <v>19007</v>
      </c>
      <c r="G27" s="80">
        <v>17597</v>
      </c>
      <c r="H27" s="80">
        <v>10210</v>
      </c>
      <c r="I27" s="80">
        <v>4148</v>
      </c>
      <c r="J27" s="81">
        <v>6062</v>
      </c>
    </row>
    <row r="28" spans="1:10" x14ac:dyDescent="0.2">
      <c r="A28" s="106" t="s">
        <v>39</v>
      </c>
      <c r="B28" s="80">
        <v>8229</v>
      </c>
      <c r="C28" s="80">
        <v>4208</v>
      </c>
      <c r="D28" s="80">
        <v>4021</v>
      </c>
      <c r="E28" s="80">
        <v>33440</v>
      </c>
      <c r="F28" s="80">
        <v>17282</v>
      </c>
      <c r="G28" s="80">
        <v>16158</v>
      </c>
      <c r="H28" s="80">
        <v>10817</v>
      </c>
      <c r="I28" s="80">
        <v>4379</v>
      </c>
      <c r="J28" s="81">
        <v>6438</v>
      </c>
    </row>
    <row r="29" spans="1:10" x14ac:dyDescent="0.2">
      <c r="A29" s="106" t="s">
        <v>32</v>
      </c>
      <c r="B29" s="80">
        <v>10452</v>
      </c>
      <c r="C29" s="80">
        <v>5310</v>
      </c>
      <c r="D29" s="80">
        <v>5142</v>
      </c>
      <c r="E29" s="80">
        <v>44784</v>
      </c>
      <c r="F29" s="80">
        <v>22543</v>
      </c>
      <c r="G29" s="80">
        <v>22241</v>
      </c>
      <c r="H29" s="80">
        <v>14889</v>
      </c>
      <c r="I29" s="80">
        <v>5833</v>
      </c>
      <c r="J29" s="81">
        <v>9056</v>
      </c>
    </row>
    <row r="30" spans="1:10" x14ac:dyDescent="0.2">
      <c r="A30" s="106" t="s">
        <v>25</v>
      </c>
      <c r="B30" s="80">
        <v>11079</v>
      </c>
      <c r="C30" s="80">
        <v>5686</v>
      </c>
      <c r="D30" s="80">
        <v>5393</v>
      </c>
      <c r="E30" s="80">
        <v>51751</v>
      </c>
      <c r="F30" s="80">
        <v>26687</v>
      </c>
      <c r="G30" s="80">
        <v>25064</v>
      </c>
      <c r="H30" s="80">
        <v>15975</v>
      </c>
      <c r="I30" s="80">
        <v>6378</v>
      </c>
      <c r="J30" s="81">
        <v>9597</v>
      </c>
    </row>
    <row r="31" spans="1:10" x14ac:dyDescent="0.2">
      <c r="A31" s="106" t="s">
        <v>18</v>
      </c>
      <c r="B31" s="80">
        <v>5366</v>
      </c>
      <c r="C31" s="80">
        <v>2806</v>
      </c>
      <c r="D31" s="80">
        <v>2560</v>
      </c>
      <c r="E31" s="80">
        <v>23430</v>
      </c>
      <c r="F31" s="80">
        <v>12165</v>
      </c>
      <c r="G31" s="80">
        <v>11265</v>
      </c>
      <c r="H31" s="80">
        <v>7373</v>
      </c>
      <c r="I31" s="80">
        <v>2928</v>
      </c>
      <c r="J31" s="81">
        <v>4445</v>
      </c>
    </row>
    <row r="32" spans="1:10" x14ac:dyDescent="0.2">
      <c r="A32" s="106" t="s">
        <v>26</v>
      </c>
      <c r="B32" s="80">
        <v>14869</v>
      </c>
      <c r="C32" s="80">
        <v>7641</v>
      </c>
      <c r="D32" s="80">
        <v>7228</v>
      </c>
      <c r="E32" s="80">
        <v>67390</v>
      </c>
      <c r="F32" s="80">
        <v>34804</v>
      </c>
      <c r="G32" s="80">
        <v>32586</v>
      </c>
      <c r="H32" s="80">
        <v>19922</v>
      </c>
      <c r="I32" s="80">
        <v>7985</v>
      </c>
      <c r="J32" s="81">
        <v>11937</v>
      </c>
    </row>
    <row r="33" spans="1:10" ht="22.5" customHeight="1" x14ac:dyDescent="0.2">
      <c r="A33" s="3" t="s">
        <v>216</v>
      </c>
      <c r="B33" s="80"/>
      <c r="C33" s="80"/>
      <c r="D33" s="80"/>
      <c r="E33" s="80"/>
      <c r="F33" s="80"/>
      <c r="G33" s="80"/>
      <c r="H33" s="80"/>
      <c r="I33" s="80"/>
      <c r="J33" s="81"/>
    </row>
    <row r="34" spans="1:10" x14ac:dyDescent="0.2">
      <c r="A34" s="106" t="s">
        <v>19</v>
      </c>
      <c r="B34" s="172">
        <v>8540</v>
      </c>
      <c r="C34" s="172">
        <v>4371</v>
      </c>
      <c r="D34" s="172">
        <v>4169</v>
      </c>
      <c r="E34" s="172">
        <v>36115</v>
      </c>
      <c r="F34" s="172">
        <v>17744</v>
      </c>
      <c r="G34" s="172">
        <v>18371</v>
      </c>
      <c r="H34" s="172">
        <v>10445</v>
      </c>
      <c r="I34" s="172">
        <v>4098</v>
      </c>
      <c r="J34" s="173">
        <v>6347</v>
      </c>
    </row>
    <row r="35" spans="1:10" x14ac:dyDescent="0.2">
      <c r="A35" s="106" t="s">
        <v>27</v>
      </c>
      <c r="B35" s="172">
        <v>7660</v>
      </c>
      <c r="C35" s="172">
        <v>3917</v>
      </c>
      <c r="D35" s="172">
        <v>3743</v>
      </c>
      <c r="E35" s="172">
        <v>37879</v>
      </c>
      <c r="F35" s="172">
        <v>18503</v>
      </c>
      <c r="G35" s="172">
        <v>19376</v>
      </c>
      <c r="H35" s="172">
        <v>13266</v>
      </c>
      <c r="I35" s="172">
        <v>4992</v>
      </c>
      <c r="J35" s="173">
        <v>8274</v>
      </c>
    </row>
    <row r="36" spans="1:10" x14ac:dyDescent="0.2">
      <c r="A36" s="106" t="s">
        <v>33</v>
      </c>
      <c r="B36" s="80">
        <v>48304</v>
      </c>
      <c r="C36" s="80">
        <v>24850</v>
      </c>
      <c r="D36" s="80">
        <v>23454</v>
      </c>
      <c r="E36" s="80">
        <v>214816</v>
      </c>
      <c r="F36" s="80">
        <v>103181</v>
      </c>
      <c r="G36" s="80">
        <v>111635</v>
      </c>
      <c r="H36" s="80">
        <v>69732</v>
      </c>
      <c r="I36" s="80">
        <v>25793</v>
      </c>
      <c r="J36" s="81">
        <v>43939</v>
      </c>
    </row>
    <row r="37" spans="1:10" x14ac:dyDescent="0.2">
      <c r="A37" s="106" t="s">
        <v>28</v>
      </c>
      <c r="B37" s="80">
        <v>8174</v>
      </c>
      <c r="C37" s="80">
        <v>4103</v>
      </c>
      <c r="D37" s="80">
        <v>4071</v>
      </c>
      <c r="E37" s="80">
        <v>38589</v>
      </c>
      <c r="F37" s="80">
        <v>18679</v>
      </c>
      <c r="G37" s="80">
        <v>19910</v>
      </c>
      <c r="H37" s="80">
        <v>12840</v>
      </c>
      <c r="I37" s="80">
        <v>4999</v>
      </c>
      <c r="J37" s="81">
        <v>7841</v>
      </c>
    </row>
  </sheetData>
  <mergeCells count="9">
    <mergeCell ref="K1:L2"/>
    <mergeCell ref="A5:A7"/>
    <mergeCell ref="A8:A10"/>
    <mergeCell ref="B5:J5"/>
    <mergeCell ref="B6:J6"/>
    <mergeCell ref="B7:D8"/>
    <mergeCell ref="E7:G8"/>
    <mergeCell ref="H7:J7"/>
    <mergeCell ref="H8:J8"/>
  </mergeCells>
  <hyperlinks>
    <hyperlink ref="K1:L2" location="'Spis tablic   List of tables'!A1" display="'Spis tablic   List of tables'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1.25" x14ac:dyDescent="0.2"/>
  <cols>
    <col min="1" max="1" width="19.125" style="1" customWidth="1"/>
    <col min="2" max="16384" width="9" style="1"/>
  </cols>
  <sheetData>
    <row r="1" spans="1:12" s="45" customFormat="1" ht="12" x14ac:dyDescent="0.2">
      <c r="A1" s="47" t="s">
        <v>280</v>
      </c>
      <c r="K1" s="227" t="s">
        <v>144</v>
      </c>
      <c r="L1" s="228"/>
    </row>
    <row r="2" spans="1:12" s="45" customFormat="1" ht="12" x14ac:dyDescent="0.2">
      <c r="A2" s="171" t="s">
        <v>281</v>
      </c>
      <c r="K2" s="228"/>
      <c r="L2" s="228"/>
    </row>
    <row r="3" spans="1:12" s="177" customFormat="1" ht="14.25" x14ac:dyDescent="0.2">
      <c r="A3" s="66" t="s">
        <v>282</v>
      </c>
      <c r="K3" s="68"/>
      <c r="L3" s="1"/>
    </row>
    <row r="4" spans="1:12" s="177" customFormat="1" ht="12" x14ac:dyDescent="0.2">
      <c r="A4" s="178" t="s">
        <v>283</v>
      </c>
      <c r="B4" s="176"/>
    </row>
    <row r="5" spans="1:12" ht="15" customHeight="1" x14ac:dyDescent="0.2">
      <c r="A5" s="256" t="s">
        <v>47</v>
      </c>
      <c r="B5" s="236" t="s">
        <v>0</v>
      </c>
      <c r="C5" s="236" t="s">
        <v>2</v>
      </c>
      <c r="D5" s="236" t="s">
        <v>214</v>
      </c>
      <c r="E5" s="236" t="s">
        <v>4</v>
      </c>
      <c r="F5" s="236"/>
      <c r="G5" s="236"/>
      <c r="H5" s="236" t="s">
        <v>6</v>
      </c>
      <c r="I5" s="236"/>
      <c r="J5" s="238"/>
      <c r="K5" s="102"/>
    </row>
    <row r="6" spans="1:12" ht="15" customHeight="1" x14ac:dyDescent="0.2">
      <c r="A6" s="257"/>
      <c r="B6" s="244"/>
      <c r="C6" s="244"/>
      <c r="D6" s="244"/>
      <c r="E6" s="237" t="s">
        <v>5</v>
      </c>
      <c r="F6" s="237"/>
      <c r="G6" s="237"/>
      <c r="H6" s="237" t="s">
        <v>7</v>
      </c>
      <c r="I6" s="237"/>
      <c r="J6" s="239"/>
    </row>
    <row r="7" spans="1:12" ht="15" customHeight="1" x14ac:dyDescent="0.2">
      <c r="A7" s="243" t="s">
        <v>48</v>
      </c>
      <c r="B7" s="240" t="s">
        <v>1</v>
      </c>
      <c r="C7" s="240" t="s">
        <v>3</v>
      </c>
      <c r="D7" s="240" t="s">
        <v>52</v>
      </c>
      <c r="E7" s="78" t="s">
        <v>8</v>
      </c>
      <c r="F7" s="78" t="s">
        <v>10</v>
      </c>
      <c r="G7" s="78" t="s">
        <v>12</v>
      </c>
      <c r="H7" s="78" t="s">
        <v>8</v>
      </c>
      <c r="I7" s="78" t="s">
        <v>10</v>
      </c>
      <c r="J7" s="79" t="s">
        <v>12</v>
      </c>
    </row>
    <row r="8" spans="1:12" ht="15" customHeight="1" x14ac:dyDescent="0.2">
      <c r="A8" s="265"/>
      <c r="B8" s="237"/>
      <c r="C8" s="237"/>
      <c r="D8" s="237"/>
      <c r="E8" s="74" t="s">
        <v>9</v>
      </c>
      <c r="F8" s="74" t="s">
        <v>11</v>
      </c>
      <c r="G8" s="74" t="s">
        <v>13</v>
      </c>
      <c r="H8" s="74" t="s">
        <v>9</v>
      </c>
      <c r="I8" s="74" t="s">
        <v>11</v>
      </c>
      <c r="J8" s="75" t="s">
        <v>13</v>
      </c>
    </row>
    <row r="9" spans="1:12" ht="15" customHeight="1" x14ac:dyDescent="0.2">
      <c r="A9" s="98" t="s">
        <v>14</v>
      </c>
      <c r="B9" s="132">
        <v>42.575687056737586</v>
      </c>
      <c r="C9" s="132">
        <v>40.634647094558574</v>
      </c>
      <c r="D9" s="132">
        <v>44.602095494492694</v>
      </c>
      <c r="E9" s="132">
        <v>43.675012345019951</v>
      </c>
      <c r="F9" s="132">
        <v>41.290019710206693</v>
      </c>
      <c r="G9" s="132">
        <v>46.164294860601828</v>
      </c>
      <c r="H9" s="132">
        <v>41.583153594968131</v>
      </c>
      <c r="I9" s="132">
        <v>40.063956859561635</v>
      </c>
      <c r="J9" s="133">
        <v>43.225749824455811</v>
      </c>
    </row>
    <row r="10" spans="1:12" ht="22.5" customHeight="1" x14ac:dyDescent="0.2">
      <c r="A10" s="99" t="s">
        <v>215</v>
      </c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2" ht="15" customHeight="1" x14ac:dyDescent="0.2">
      <c r="A11" s="106" t="s">
        <v>15</v>
      </c>
      <c r="B11" s="181">
        <v>41.299974372116864</v>
      </c>
      <c r="C11" s="181">
        <v>39.575871819038639</v>
      </c>
      <c r="D11" s="181">
        <v>43.19385026737968</v>
      </c>
      <c r="E11" s="181">
        <v>43.181375730045424</v>
      </c>
      <c r="F11" s="181">
        <v>40.609137055837564</v>
      </c>
      <c r="G11" s="181">
        <v>45.926056338028168</v>
      </c>
      <c r="H11" s="181">
        <v>40.837058917451699</v>
      </c>
      <c r="I11" s="181">
        <v>39.333528208126282</v>
      </c>
      <c r="J11" s="182">
        <v>42.518413123535318</v>
      </c>
    </row>
    <row r="12" spans="1:12" ht="15" customHeight="1" x14ac:dyDescent="0.2">
      <c r="A12" s="106" t="s">
        <v>21</v>
      </c>
      <c r="B12" s="129">
        <v>42.317065160273252</v>
      </c>
      <c r="C12" s="129">
        <v>40.567090578769793</v>
      </c>
      <c r="D12" s="129">
        <v>44.110800744878958</v>
      </c>
      <c r="E12" s="129">
        <v>43.606487771739133</v>
      </c>
      <c r="F12" s="129">
        <v>41.624391938846422</v>
      </c>
      <c r="G12" s="129">
        <v>45.624483043837884</v>
      </c>
      <c r="H12" s="129">
        <v>41.503856041131108</v>
      </c>
      <c r="I12" s="129">
        <v>39.942819647544056</v>
      </c>
      <c r="J12" s="136">
        <v>43.182120674356696</v>
      </c>
    </row>
    <row r="13" spans="1:12" ht="15" customHeight="1" x14ac:dyDescent="0.2">
      <c r="A13" s="106" t="s">
        <v>22</v>
      </c>
      <c r="B13" s="129">
        <v>41.999916022841788</v>
      </c>
      <c r="C13" s="129">
        <v>40.554496345726086</v>
      </c>
      <c r="D13" s="129">
        <v>43.620413252582829</v>
      </c>
      <c r="E13" s="129">
        <v>43.258683729433272</v>
      </c>
      <c r="F13" s="129">
        <v>40.901360544217688</v>
      </c>
      <c r="G13" s="129">
        <v>45.952830188679243</v>
      </c>
      <c r="H13" s="129">
        <v>41.872572591085628</v>
      </c>
      <c r="I13" s="129">
        <v>40.51875219067648</v>
      </c>
      <c r="J13" s="136">
        <v>43.384886452623334</v>
      </c>
    </row>
    <row r="14" spans="1:12" ht="15" customHeight="1" x14ac:dyDescent="0.2">
      <c r="A14" s="106" t="s">
        <v>23</v>
      </c>
      <c r="B14" s="129">
        <v>44.721903669724767</v>
      </c>
      <c r="C14" s="129">
        <v>42.498917748917748</v>
      </c>
      <c r="D14" s="129">
        <v>47.242141453831039</v>
      </c>
      <c r="E14" s="129">
        <v>45.06368118323747</v>
      </c>
      <c r="F14" s="129">
        <v>42.588919288645691</v>
      </c>
      <c r="G14" s="129">
        <v>48.026315789473685</v>
      </c>
      <c r="H14" s="129">
        <v>44.56404190604934</v>
      </c>
      <c r="I14" s="129">
        <v>42.457251424952503</v>
      </c>
      <c r="J14" s="136">
        <v>46.90826330532213</v>
      </c>
    </row>
    <row r="15" spans="1:12" ht="15" customHeight="1" x14ac:dyDescent="0.2">
      <c r="A15" s="106" t="s">
        <v>34</v>
      </c>
      <c r="B15" s="129">
        <v>43.048103607770585</v>
      </c>
      <c r="C15" s="129">
        <v>41.327447335811648</v>
      </c>
      <c r="D15" s="129">
        <v>44.752915899324741</v>
      </c>
      <c r="E15" s="129">
        <v>44.198455949137148</v>
      </c>
      <c r="F15" s="129">
        <v>42.546816479400746</v>
      </c>
      <c r="G15" s="129">
        <v>45.905720338983052</v>
      </c>
      <c r="H15" s="129">
        <v>42.456816059757237</v>
      </c>
      <c r="I15" s="129">
        <v>40.724537037037038</v>
      </c>
      <c r="J15" s="136">
        <v>44.218455743879474</v>
      </c>
    </row>
    <row r="16" spans="1:12" ht="15" customHeight="1" x14ac:dyDescent="0.2">
      <c r="A16" s="106" t="s">
        <v>24</v>
      </c>
      <c r="B16" s="129">
        <v>45.083602398523986</v>
      </c>
      <c r="C16" s="129">
        <v>42.933734939759034</v>
      </c>
      <c r="D16" s="129">
        <v>47.682659522649779</v>
      </c>
      <c r="E16" s="129">
        <v>46.360569715142432</v>
      </c>
      <c r="F16" s="129">
        <v>43.718375499334222</v>
      </c>
      <c r="G16" s="129">
        <v>49.415739268680447</v>
      </c>
      <c r="H16" s="129">
        <v>44.558242092457419</v>
      </c>
      <c r="I16" s="129">
        <v>42.594882116158715</v>
      </c>
      <c r="J16" s="136">
        <v>46.917134831460672</v>
      </c>
    </row>
    <row r="17" spans="1:10" ht="15" customHeight="1" x14ac:dyDescent="0.2">
      <c r="A17" s="106" t="s">
        <v>35</v>
      </c>
      <c r="B17" s="129">
        <v>43.808006649120379</v>
      </c>
      <c r="C17" s="129">
        <v>41.887248322147649</v>
      </c>
      <c r="D17" s="129">
        <v>45.906610066707096</v>
      </c>
      <c r="E17" s="129">
        <v>45.70559147965006</v>
      </c>
      <c r="F17" s="129">
        <v>43.252705283259068</v>
      </c>
      <c r="G17" s="129">
        <v>48.399852180339984</v>
      </c>
      <c r="H17" s="129">
        <v>42.4462890625</v>
      </c>
      <c r="I17" s="129">
        <v>40.891364902506965</v>
      </c>
      <c r="J17" s="136">
        <v>44.170957775489185</v>
      </c>
    </row>
    <row r="18" spans="1:10" ht="15" customHeight="1" x14ac:dyDescent="0.2">
      <c r="A18" s="106" t="s">
        <v>29</v>
      </c>
      <c r="B18" s="129">
        <v>41.950760427646436</v>
      </c>
      <c r="C18" s="129">
        <v>40.218813608607157</v>
      </c>
      <c r="D18" s="129">
        <v>43.81089943785134</v>
      </c>
      <c r="E18" s="129">
        <v>43.92357875116496</v>
      </c>
      <c r="F18" s="129">
        <v>41.573315118397083</v>
      </c>
      <c r="G18" s="129">
        <v>46.522536687631025</v>
      </c>
      <c r="H18" s="129">
        <v>41.008898776418242</v>
      </c>
      <c r="I18" s="129">
        <v>39.585635359116026</v>
      </c>
      <c r="J18" s="136">
        <v>42.558031569173629</v>
      </c>
    </row>
    <row r="19" spans="1:10" ht="15" customHeight="1" x14ac:dyDescent="0.2">
      <c r="A19" s="106" t="s">
        <v>30</v>
      </c>
      <c r="B19" s="129">
        <v>40.555700739192112</v>
      </c>
      <c r="C19" s="129">
        <v>39.204443447037704</v>
      </c>
      <c r="D19" s="129">
        <v>41.904477611940301</v>
      </c>
      <c r="E19" s="129">
        <v>43.81491344873502</v>
      </c>
      <c r="F19" s="129">
        <v>41.546052631578945</v>
      </c>
      <c r="G19" s="129">
        <v>45.987149532710283</v>
      </c>
      <c r="H19" s="129">
        <v>40.362086695143176</v>
      </c>
      <c r="I19" s="129">
        <v>39.05064308681672</v>
      </c>
      <c r="J19" s="136">
        <v>41.656264812766629</v>
      </c>
    </row>
    <row r="20" spans="1:10" ht="15" customHeight="1" x14ac:dyDescent="0.2">
      <c r="A20" s="106" t="s">
        <v>31</v>
      </c>
      <c r="B20" s="129">
        <v>39.831673306772906</v>
      </c>
      <c r="C20" s="129">
        <v>38.580540746382333</v>
      </c>
      <c r="D20" s="129">
        <v>41.328341013824883</v>
      </c>
      <c r="E20" s="129">
        <v>40.457048458149778</v>
      </c>
      <c r="F20" s="129">
        <v>38.940582959641254</v>
      </c>
      <c r="G20" s="129">
        <v>42.411538461538463</v>
      </c>
      <c r="H20" s="129">
        <v>39.554357728515029</v>
      </c>
      <c r="I20" s="129">
        <v>38.395328719723182</v>
      </c>
      <c r="J20" s="136">
        <v>40.86513157894737</v>
      </c>
    </row>
    <row r="21" spans="1:10" ht="15" customHeight="1" x14ac:dyDescent="0.2">
      <c r="A21" s="106" t="s">
        <v>36</v>
      </c>
      <c r="B21" s="129">
        <v>39.825798557444614</v>
      </c>
      <c r="C21" s="129">
        <v>38.323522197694381</v>
      </c>
      <c r="D21" s="129">
        <v>41.540893760539632</v>
      </c>
      <c r="E21" s="129">
        <v>43.217659137577002</v>
      </c>
      <c r="F21" s="129">
        <v>40.948831587429495</v>
      </c>
      <c r="G21" s="129">
        <v>45.611111111111114</v>
      </c>
      <c r="H21" s="129">
        <v>38.309567617295308</v>
      </c>
      <c r="I21" s="129">
        <v>37.204291695743194</v>
      </c>
      <c r="J21" s="136">
        <v>39.542623588945112</v>
      </c>
    </row>
    <row r="22" spans="1:10" ht="15" customHeight="1" x14ac:dyDescent="0.2">
      <c r="A22" s="106" t="s">
        <v>37</v>
      </c>
      <c r="B22" s="129">
        <v>42.997015610651971</v>
      </c>
      <c r="C22" s="129">
        <v>41.161469933184854</v>
      </c>
      <c r="D22" s="129">
        <v>44.949076267171961</v>
      </c>
      <c r="E22" s="129">
        <v>45.604351329572928</v>
      </c>
      <c r="F22" s="129">
        <v>43.042168674698793</v>
      </c>
      <c r="G22" s="129">
        <v>48.203125</v>
      </c>
      <c r="H22" s="129">
        <v>41.854249667994686</v>
      </c>
      <c r="I22" s="129">
        <v>40.371600253004431</v>
      </c>
      <c r="J22" s="136">
        <v>43.492313067784764</v>
      </c>
    </row>
    <row r="23" spans="1:10" ht="15" customHeight="1" x14ac:dyDescent="0.2">
      <c r="A23" s="106" t="s">
        <v>16</v>
      </c>
      <c r="B23" s="129">
        <v>42.732726520479936</v>
      </c>
      <c r="C23" s="129">
        <v>40.748046875</v>
      </c>
      <c r="D23" s="129">
        <v>44.967018469656992</v>
      </c>
      <c r="E23" s="129">
        <v>43.182374541003675</v>
      </c>
      <c r="F23" s="129">
        <v>40.91824644549763</v>
      </c>
      <c r="G23" s="129">
        <v>45.638440860215056</v>
      </c>
      <c r="H23" s="129">
        <v>42.503124999999997</v>
      </c>
      <c r="I23" s="129">
        <v>40.664335664335667</v>
      </c>
      <c r="J23" s="136">
        <v>44.629380053908356</v>
      </c>
    </row>
    <row r="24" spans="1:10" ht="15" customHeight="1" x14ac:dyDescent="0.2">
      <c r="A24" s="106" t="s">
        <v>38</v>
      </c>
      <c r="B24" s="129">
        <v>44.915922065028546</v>
      </c>
      <c r="C24" s="129">
        <v>42.388236763236762</v>
      </c>
      <c r="D24" s="129">
        <v>47.487283825025429</v>
      </c>
      <c r="E24" s="129">
        <v>47.080192357681312</v>
      </c>
      <c r="F24" s="129">
        <v>43.914654226125137</v>
      </c>
      <c r="G24" s="129">
        <v>50.043313481321064</v>
      </c>
      <c r="H24" s="129">
        <v>42.96291950246421</v>
      </c>
      <c r="I24" s="129">
        <v>41.113657195233728</v>
      </c>
      <c r="J24" s="136">
        <v>44.903799903799907</v>
      </c>
    </row>
    <row r="25" spans="1:10" ht="15" customHeight="1" x14ac:dyDescent="0.2">
      <c r="A25" s="106" t="s">
        <v>17</v>
      </c>
      <c r="B25" s="129">
        <v>41.499398315282789</v>
      </c>
      <c r="C25" s="129">
        <v>39.736782133090244</v>
      </c>
      <c r="D25" s="129">
        <v>43.491025641025644</v>
      </c>
      <c r="E25" s="129">
        <v>44.074550128534703</v>
      </c>
      <c r="F25" s="129">
        <v>41.473509933774835</v>
      </c>
      <c r="G25" s="129">
        <v>46.966292134831463</v>
      </c>
      <c r="H25" s="129">
        <v>40.493641231593038</v>
      </c>
      <c r="I25" s="129">
        <v>39.091331269349844</v>
      </c>
      <c r="J25" s="136">
        <v>42.121485219899064</v>
      </c>
    </row>
    <row r="26" spans="1:10" ht="15" customHeight="1" x14ac:dyDescent="0.2">
      <c r="A26" s="106" t="s">
        <v>39</v>
      </c>
      <c r="B26" s="129">
        <v>42.864039665970772</v>
      </c>
      <c r="C26" s="129">
        <v>40.74307616221563</v>
      </c>
      <c r="D26" s="129">
        <v>45.26</v>
      </c>
      <c r="E26" s="129">
        <v>45.276110444177668</v>
      </c>
      <c r="F26" s="129">
        <v>42.532573289902281</v>
      </c>
      <c r="G26" s="129">
        <v>48.373456790123456</v>
      </c>
      <c r="H26" s="129">
        <v>40.825688073394495</v>
      </c>
      <c r="I26" s="129">
        <v>39.248188405797102</v>
      </c>
      <c r="J26" s="136">
        <v>42.618556701030926</v>
      </c>
    </row>
    <row r="27" spans="1:10" ht="15" customHeight="1" x14ac:dyDescent="0.2">
      <c r="A27" s="106" t="s">
        <v>32</v>
      </c>
      <c r="B27" s="129">
        <v>43.696610755663151</v>
      </c>
      <c r="C27" s="129">
        <v>41.837297483626337</v>
      </c>
      <c r="D27" s="129">
        <v>45.633462282398455</v>
      </c>
      <c r="E27" s="129">
        <v>44.909387997623291</v>
      </c>
      <c r="F27" s="129">
        <v>42.741839762611278</v>
      </c>
      <c r="G27" s="129">
        <v>47.341137123745817</v>
      </c>
      <c r="H27" s="129">
        <v>42.007654116673564</v>
      </c>
      <c r="I27" s="129">
        <v>40.58388157894737</v>
      </c>
      <c r="J27" s="136">
        <v>43.449208992506243</v>
      </c>
    </row>
    <row r="28" spans="1:10" ht="15" customHeight="1" x14ac:dyDescent="0.2">
      <c r="A28" s="106" t="s">
        <v>25</v>
      </c>
      <c r="B28" s="129">
        <v>43.697088840555466</v>
      </c>
      <c r="C28" s="129">
        <v>41.812661917098445</v>
      </c>
      <c r="D28" s="129">
        <v>45.760547742413024</v>
      </c>
      <c r="E28" s="129">
        <v>45.188034188034187</v>
      </c>
      <c r="F28" s="129">
        <v>42.909619450317123</v>
      </c>
      <c r="G28" s="129">
        <v>47.595613048368953</v>
      </c>
      <c r="H28" s="129">
        <v>42.999137293566676</v>
      </c>
      <c r="I28" s="129">
        <v>41.328197945845005</v>
      </c>
      <c r="J28" s="136">
        <v>44.86814621409922</v>
      </c>
    </row>
    <row r="29" spans="1:10" ht="15" customHeight="1" x14ac:dyDescent="0.2">
      <c r="A29" s="106" t="s">
        <v>18</v>
      </c>
      <c r="B29" s="129">
        <v>43.652930402930401</v>
      </c>
      <c r="C29" s="129">
        <v>41.480891719745223</v>
      </c>
      <c r="D29" s="129">
        <v>46.016483516483518</v>
      </c>
      <c r="E29" s="129">
        <v>44.740196078431374</v>
      </c>
      <c r="F29" s="129">
        <v>41.733716475095783</v>
      </c>
      <c r="G29" s="129">
        <v>48.235955056179776</v>
      </c>
      <c r="H29" s="129">
        <v>43.004385964912281</v>
      </c>
      <c r="I29" s="129">
        <v>41.332772166105499</v>
      </c>
      <c r="J29" s="136">
        <v>44.82295482295482</v>
      </c>
    </row>
    <row r="30" spans="1:10" ht="15" customHeight="1" x14ac:dyDescent="0.2">
      <c r="A30" s="106" t="s">
        <v>26</v>
      </c>
      <c r="B30" s="129">
        <v>43.028788881535405</v>
      </c>
      <c r="C30" s="129">
        <v>41.300709939148071</v>
      </c>
      <c r="D30" s="129">
        <v>44.916228191636662</v>
      </c>
      <c r="E30" s="129">
        <v>44.74483204134367</v>
      </c>
      <c r="F30" s="129">
        <v>42.181249999999999</v>
      </c>
      <c r="G30" s="129">
        <v>47.384615384615387</v>
      </c>
      <c r="H30" s="129">
        <v>42.832915499188907</v>
      </c>
      <c r="I30" s="129">
        <v>41.201326185101578</v>
      </c>
      <c r="J30" s="136">
        <v>44.619246215631762</v>
      </c>
    </row>
    <row r="31" spans="1:10" ht="22.5" customHeight="1" x14ac:dyDescent="0.2">
      <c r="A31" s="3" t="s">
        <v>216</v>
      </c>
      <c r="B31" s="129"/>
      <c r="C31" s="129"/>
      <c r="D31" s="129"/>
      <c r="E31" s="129"/>
      <c r="F31" s="129"/>
      <c r="G31" s="129"/>
      <c r="H31" s="129"/>
      <c r="I31" s="129"/>
      <c r="J31" s="136"/>
    </row>
    <row r="32" spans="1:10" ht="15" customHeight="1" x14ac:dyDescent="0.2">
      <c r="A32" s="106" t="s">
        <v>19</v>
      </c>
      <c r="B32" s="180">
        <v>42.416904083570749</v>
      </c>
      <c r="C32" s="180">
        <v>40.089953271028037</v>
      </c>
      <c r="D32" s="180">
        <v>44.820222007722009</v>
      </c>
      <c r="E32" s="180">
        <v>42.416904083570749</v>
      </c>
      <c r="F32" s="180">
        <v>40.089953271028037</v>
      </c>
      <c r="G32" s="180">
        <v>44.820222007722009</v>
      </c>
      <c r="H32" s="194" t="s">
        <v>20</v>
      </c>
      <c r="I32" s="194" t="s">
        <v>20</v>
      </c>
      <c r="J32" s="198" t="s">
        <v>20</v>
      </c>
    </row>
    <row r="33" spans="1:10" ht="15" customHeight="1" x14ac:dyDescent="0.2">
      <c r="A33" s="106" t="s">
        <v>27</v>
      </c>
      <c r="B33" s="180">
        <v>45.549062716963668</v>
      </c>
      <c r="C33" s="180">
        <v>42.620059498512539</v>
      </c>
      <c r="D33" s="180">
        <v>48.610733695652172</v>
      </c>
      <c r="E33" s="180">
        <v>45.549062716963668</v>
      </c>
      <c r="F33" s="180">
        <v>42.620059498512539</v>
      </c>
      <c r="G33" s="180">
        <v>48.610733695652172</v>
      </c>
      <c r="H33" s="194" t="s">
        <v>20</v>
      </c>
      <c r="I33" s="194" t="s">
        <v>20</v>
      </c>
      <c r="J33" s="198" t="s">
        <v>20</v>
      </c>
    </row>
    <row r="34" spans="1:10" ht="15" customHeight="1" x14ac:dyDescent="0.2">
      <c r="A34" s="106" t="s">
        <v>33</v>
      </c>
      <c r="B34" s="180">
        <v>42.178749810806721</v>
      </c>
      <c r="C34" s="180">
        <v>39.925018917245652</v>
      </c>
      <c r="D34" s="180">
        <v>44.385230585245537</v>
      </c>
      <c r="E34" s="180">
        <v>42.178749810806721</v>
      </c>
      <c r="F34" s="180">
        <v>39.925018917245652</v>
      </c>
      <c r="G34" s="180">
        <v>44.385230585245537</v>
      </c>
      <c r="H34" s="130" t="s">
        <v>20</v>
      </c>
      <c r="I34" s="130" t="s">
        <v>20</v>
      </c>
      <c r="J34" s="131" t="s">
        <v>20</v>
      </c>
    </row>
    <row r="35" spans="1:10" ht="15" customHeight="1" x14ac:dyDescent="0.2">
      <c r="A35" s="106" t="s">
        <v>28</v>
      </c>
      <c r="B35" s="129">
        <v>44.234071162598262</v>
      </c>
      <c r="C35" s="129">
        <v>41.80359305611627</v>
      </c>
      <c r="D35" s="129">
        <v>47.039187227866471</v>
      </c>
      <c r="E35" s="129">
        <v>44.234071162598262</v>
      </c>
      <c r="F35" s="129">
        <v>41.80359305611627</v>
      </c>
      <c r="G35" s="129">
        <v>47.039187227866471</v>
      </c>
      <c r="H35" s="130" t="s">
        <v>20</v>
      </c>
      <c r="I35" s="130" t="s">
        <v>20</v>
      </c>
      <c r="J35" s="131" t="s">
        <v>20</v>
      </c>
    </row>
  </sheetData>
  <mergeCells count="13">
    <mergeCell ref="A7:A8"/>
    <mergeCell ref="B7:B8"/>
    <mergeCell ref="C7:C8"/>
    <mergeCell ref="D7:D8"/>
    <mergeCell ref="K1:L2"/>
    <mergeCell ref="A5:A6"/>
    <mergeCell ref="B5:B6"/>
    <mergeCell ref="C5:C6"/>
    <mergeCell ref="D5:D6"/>
    <mergeCell ref="E5:G5"/>
    <mergeCell ref="E6:G6"/>
    <mergeCell ref="H5:J5"/>
    <mergeCell ref="H6:J6"/>
  </mergeCells>
  <hyperlinks>
    <hyperlink ref="K1:L2" location="'Spis tablic   List of tables'!A1" display="'Spis tablic   List of tables'!A1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" sqref="J1:K2"/>
    </sheetView>
  </sheetViews>
  <sheetFormatPr defaultColWidth="9" defaultRowHeight="11.25" x14ac:dyDescent="0.2"/>
  <cols>
    <col min="1" max="1" width="18.875" style="1" customWidth="1"/>
    <col min="2" max="2" width="10.375" style="1" customWidth="1"/>
    <col min="3" max="3" width="11.375" style="1" customWidth="1"/>
    <col min="4" max="4" width="12" style="1" customWidth="1"/>
    <col min="5" max="5" width="11.375" style="1" customWidth="1"/>
    <col min="6" max="6" width="11.625" style="1" customWidth="1"/>
    <col min="7" max="7" width="11" style="1" customWidth="1"/>
    <col min="8" max="8" width="11.5" style="1" customWidth="1"/>
    <col min="9" max="9" width="13" style="1" customWidth="1"/>
    <col min="10" max="16384" width="9" style="1"/>
  </cols>
  <sheetData>
    <row r="1" spans="1:11" s="87" customFormat="1" ht="12" x14ac:dyDescent="0.2">
      <c r="A1" s="47" t="s">
        <v>284</v>
      </c>
      <c r="J1" s="227" t="s">
        <v>144</v>
      </c>
      <c r="K1" s="228"/>
    </row>
    <row r="2" spans="1:11" s="37" customFormat="1" ht="12" x14ac:dyDescent="0.2">
      <c r="A2" s="66" t="s">
        <v>253</v>
      </c>
      <c r="B2" s="200"/>
      <c r="J2" s="228"/>
      <c r="K2" s="228"/>
    </row>
    <row r="3" spans="1:11" ht="21" customHeight="1" x14ac:dyDescent="0.2">
      <c r="A3" s="256" t="s">
        <v>47</v>
      </c>
      <c r="B3" s="236" t="s">
        <v>49</v>
      </c>
      <c r="C3" s="236"/>
      <c r="D3" s="236" t="s">
        <v>51</v>
      </c>
      <c r="E3" s="236" t="s">
        <v>201</v>
      </c>
      <c r="F3" s="236" t="s">
        <v>220</v>
      </c>
      <c r="G3" s="236" t="s">
        <v>55</v>
      </c>
      <c r="H3" s="236"/>
      <c r="I3" s="238"/>
      <c r="J3" s="199"/>
    </row>
    <row r="4" spans="1:11" ht="21" customHeight="1" x14ac:dyDescent="0.2">
      <c r="A4" s="257"/>
      <c r="B4" s="237" t="s">
        <v>50</v>
      </c>
      <c r="C4" s="237"/>
      <c r="D4" s="244"/>
      <c r="E4" s="244"/>
      <c r="F4" s="244"/>
      <c r="G4" s="237" t="s">
        <v>56</v>
      </c>
      <c r="H4" s="237"/>
      <c r="I4" s="239"/>
    </row>
    <row r="5" spans="1:11" ht="21" customHeight="1" x14ac:dyDescent="0.2">
      <c r="A5" s="243" t="s">
        <v>48</v>
      </c>
      <c r="B5" s="185" t="s">
        <v>57</v>
      </c>
      <c r="C5" s="191" t="s">
        <v>217</v>
      </c>
      <c r="D5" s="273" t="s">
        <v>219</v>
      </c>
      <c r="E5" s="240" t="s">
        <v>222</v>
      </c>
      <c r="F5" s="240" t="s">
        <v>54</v>
      </c>
      <c r="G5" s="185" t="s">
        <v>60</v>
      </c>
      <c r="H5" s="185" t="s">
        <v>62</v>
      </c>
      <c r="I5" s="187" t="s">
        <v>63</v>
      </c>
    </row>
    <row r="6" spans="1:11" ht="25.5" customHeight="1" x14ac:dyDescent="0.2">
      <c r="A6" s="265"/>
      <c r="B6" s="186" t="s">
        <v>58</v>
      </c>
      <c r="C6" s="186" t="s">
        <v>218</v>
      </c>
      <c r="D6" s="264"/>
      <c r="E6" s="237"/>
      <c r="F6" s="237"/>
      <c r="G6" s="186" t="s">
        <v>61</v>
      </c>
      <c r="H6" s="186" t="s">
        <v>221</v>
      </c>
      <c r="I6" s="188" t="s">
        <v>64</v>
      </c>
    </row>
    <row r="7" spans="1:11" ht="15" customHeight="1" x14ac:dyDescent="0.2">
      <c r="A7" s="201" t="s">
        <v>14</v>
      </c>
      <c r="B7" s="202">
        <v>-18609</v>
      </c>
      <c r="C7" s="203">
        <v>-9.0470745410100335</v>
      </c>
      <c r="D7" s="204">
        <v>106.52505192765591</v>
      </c>
      <c r="E7" s="204">
        <v>81.13453061523434</v>
      </c>
      <c r="F7" s="203">
        <v>46.197245840772133</v>
      </c>
      <c r="G7" s="225">
        <v>1.2997000000000001</v>
      </c>
      <c r="H7" s="225">
        <v>0.62909999999999999</v>
      </c>
      <c r="I7" s="226">
        <v>0.54349999999999998</v>
      </c>
    </row>
    <row r="8" spans="1:11" ht="22.5" customHeight="1" x14ac:dyDescent="0.2">
      <c r="A8" s="99" t="s">
        <v>215</v>
      </c>
      <c r="B8" s="195"/>
      <c r="C8" s="132"/>
      <c r="D8" s="205"/>
      <c r="E8" s="205"/>
      <c r="F8" s="132"/>
      <c r="G8" s="195"/>
      <c r="H8" s="195"/>
      <c r="I8" s="6"/>
    </row>
    <row r="9" spans="1:11" ht="15" customHeight="1" x14ac:dyDescent="0.2">
      <c r="A9" s="106" t="s">
        <v>15</v>
      </c>
      <c r="B9" s="197">
        <v>-837</v>
      </c>
      <c r="C9" s="129">
        <v>-7.820164251478559</v>
      </c>
      <c r="D9" s="206">
        <v>100.09421163702142</v>
      </c>
      <c r="E9" s="206">
        <v>38.556272828273293</v>
      </c>
      <c r="F9" s="129">
        <v>19.717686498295571</v>
      </c>
      <c r="G9" s="207">
        <v>1.3883000000000001</v>
      </c>
      <c r="H9" s="207">
        <v>0.65190000000000003</v>
      </c>
      <c r="I9" s="208">
        <v>0.53310000000000002</v>
      </c>
    </row>
    <row r="10" spans="1:11" ht="15" customHeight="1" x14ac:dyDescent="0.2">
      <c r="A10" s="106" t="s">
        <v>21</v>
      </c>
      <c r="B10" s="197">
        <v>-1061</v>
      </c>
      <c r="C10" s="129">
        <v>-10.735389347579826</v>
      </c>
      <c r="D10" s="206">
        <v>103.28301729873586</v>
      </c>
      <c r="E10" s="206">
        <v>58.158943548866816</v>
      </c>
      <c r="F10" s="129">
        <v>33.816775935604625</v>
      </c>
      <c r="G10" s="207">
        <v>1.1695</v>
      </c>
      <c r="H10" s="207">
        <v>0.57650000000000001</v>
      </c>
      <c r="I10" s="208">
        <v>0.49580000000000002</v>
      </c>
    </row>
    <row r="11" spans="1:11" ht="15" customHeight="1" x14ac:dyDescent="0.2">
      <c r="A11" s="106" t="s">
        <v>22</v>
      </c>
      <c r="B11" s="197">
        <v>-606</v>
      </c>
      <c r="C11" s="129">
        <v>-8.0304255065397001</v>
      </c>
      <c r="D11" s="206">
        <v>101.43426080404714</v>
      </c>
      <c r="E11" s="206">
        <v>39.699299957573189</v>
      </c>
      <c r="F11" s="129">
        <v>9.8334157126254063</v>
      </c>
      <c r="G11" s="207">
        <v>1.2133</v>
      </c>
      <c r="H11" s="207">
        <v>0.56499999999999995</v>
      </c>
      <c r="I11" s="208">
        <v>0.48509999999999998</v>
      </c>
    </row>
    <row r="12" spans="1:11" ht="15" customHeight="1" x14ac:dyDescent="0.2">
      <c r="A12" s="106" t="s">
        <v>23</v>
      </c>
      <c r="B12" s="197">
        <v>-1024</v>
      </c>
      <c r="C12" s="129">
        <v>-17.166518583091602</v>
      </c>
      <c r="D12" s="206">
        <v>104.29661637104924</v>
      </c>
      <c r="E12" s="206">
        <v>46.235075156543267</v>
      </c>
      <c r="F12" s="129">
        <v>28.251488222150208</v>
      </c>
      <c r="G12" s="207">
        <v>1.1165</v>
      </c>
      <c r="H12" s="207">
        <v>0.54020000000000001</v>
      </c>
      <c r="I12" s="208">
        <v>0.34250000000000003</v>
      </c>
    </row>
    <row r="13" spans="1:11" ht="15" customHeight="1" x14ac:dyDescent="0.2">
      <c r="A13" s="106" t="s">
        <v>34</v>
      </c>
      <c r="B13" s="197">
        <v>-521</v>
      </c>
      <c r="C13" s="129">
        <v>-11.798274417446123</v>
      </c>
      <c r="D13" s="206">
        <v>101.98102291136311</v>
      </c>
      <c r="E13" s="206">
        <v>49.856046065259122</v>
      </c>
      <c r="F13" s="129">
        <v>28.871625647371559</v>
      </c>
      <c r="G13" s="207">
        <v>1.3915</v>
      </c>
      <c r="H13" s="207">
        <v>0.66879999999999995</v>
      </c>
      <c r="I13" s="208">
        <v>0.51490000000000002</v>
      </c>
    </row>
    <row r="14" spans="1:11" ht="15" customHeight="1" x14ac:dyDescent="0.2">
      <c r="A14" s="106" t="s">
        <v>24</v>
      </c>
      <c r="B14" s="197">
        <v>-959</v>
      </c>
      <c r="C14" s="129">
        <v>-15.662768667929754</v>
      </c>
      <c r="D14" s="206">
        <v>105.27588555858311</v>
      </c>
      <c r="E14" s="206">
        <v>58.431901031567513</v>
      </c>
      <c r="F14" s="129">
        <v>29.371650433888068</v>
      </c>
      <c r="G14" s="207">
        <v>1.2238</v>
      </c>
      <c r="H14" s="207">
        <v>0.60309999999999997</v>
      </c>
      <c r="I14" s="208">
        <v>0.3548</v>
      </c>
    </row>
    <row r="15" spans="1:11" ht="15" customHeight="1" x14ac:dyDescent="0.2">
      <c r="A15" s="106" t="s">
        <v>35</v>
      </c>
      <c r="B15" s="197">
        <v>-1143</v>
      </c>
      <c r="C15" s="129">
        <v>-12.404093459363935</v>
      </c>
      <c r="D15" s="206">
        <v>106.33020450732327</v>
      </c>
      <c r="E15" s="206">
        <v>90.524221625385465</v>
      </c>
      <c r="F15" s="129">
        <v>39.80264603753681</v>
      </c>
      <c r="G15" s="207">
        <v>1.1998</v>
      </c>
      <c r="H15" s="207">
        <v>0.56220000000000003</v>
      </c>
      <c r="I15" s="208">
        <v>0.44350000000000001</v>
      </c>
    </row>
    <row r="16" spans="1:11" ht="15" customHeight="1" x14ac:dyDescent="0.2">
      <c r="A16" s="106" t="s">
        <v>29</v>
      </c>
      <c r="B16" s="197">
        <v>-804</v>
      </c>
      <c r="C16" s="129">
        <v>-9.354275741710353</v>
      </c>
      <c r="D16" s="206">
        <v>104.32914976842409</v>
      </c>
      <c r="E16" s="206">
        <v>66.069183853996932</v>
      </c>
      <c r="F16" s="129">
        <v>31.656214032367934</v>
      </c>
      <c r="G16" s="207">
        <v>1.3250999999999999</v>
      </c>
      <c r="H16" s="207">
        <v>0.67110000000000003</v>
      </c>
      <c r="I16" s="208">
        <v>0.50539999999999996</v>
      </c>
    </row>
    <row r="17" spans="1:9" ht="15" customHeight="1" x14ac:dyDescent="0.2">
      <c r="A17" s="106" t="s">
        <v>30</v>
      </c>
      <c r="B17" s="197">
        <v>696</v>
      </c>
      <c r="C17" s="129">
        <v>4.3113861478136641</v>
      </c>
      <c r="D17" s="206">
        <v>103.88199343569624</v>
      </c>
      <c r="E17" s="206">
        <v>96.532363220662916</v>
      </c>
      <c r="F17" s="129">
        <v>6.6046173109067476</v>
      </c>
      <c r="G17" s="207">
        <v>1.2914000000000001</v>
      </c>
      <c r="H17" s="207">
        <v>0.62050000000000005</v>
      </c>
      <c r="I17" s="208">
        <v>0.69820000000000004</v>
      </c>
    </row>
    <row r="18" spans="1:9" ht="15" customHeight="1" x14ac:dyDescent="0.2">
      <c r="A18" s="106" t="s">
        <v>31</v>
      </c>
      <c r="B18" s="197">
        <v>-280</v>
      </c>
      <c r="C18" s="129">
        <v>-4.9608447609936093</v>
      </c>
      <c r="D18" s="206">
        <v>104.15863899087572</v>
      </c>
      <c r="E18" s="206">
        <v>88.216260366926363</v>
      </c>
      <c r="F18" s="129">
        <v>32.094654748762508</v>
      </c>
      <c r="G18" s="207">
        <v>1.3137000000000001</v>
      </c>
      <c r="H18" s="207">
        <v>0.6351</v>
      </c>
      <c r="I18" s="208">
        <v>0.68359999999999999</v>
      </c>
    </row>
    <row r="19" spans="1:9" ht="15" customHeight="1" x14ac:dyDescent="0.2">
      <c r="A19" s="106" t="s">
        <v>36</v>
      </c>
      <c r="B19" s="197">
        <v>-660</v>
      </c>
      <c r="C19" s="129">
        <v>-6.4214203014175837</v>
      </c>
      <c r="D19" s="206">
        <v>101.78028057696108</v>
      </c>
      <c r="E19" s="206">
        <v>73.246498016798043</v>
      </c>
      <c r="F19" s="129">
        <v>29.494423282184862</v>
      </c>
      <c r="G19" s="207">
        <v>1.7381</v>
      </c>
      <c r="H19" s="207">
        <v>0.89439999999999997</v>
      </c>
      <c r="I19" s="208">
        <v>0.8044</v>
      </c>
    </row>
    <row r="20" spans="1:9" ht="15" customHeight="1" x14ac:dyDescent="0.2">
      <c r="A20" s="106" t="s">
        <v>37</v>
      </c>
      <c r="B20" s="197">
        <v>-649</v>
      </c>
      <c r="C20" s="129">
        <v>-11.311546840958613</v>
      </c>
      <c r="D20" s="206">
        <v>105.49175873935881</v>
      </c>
      <c r="E20" s="206">
        <v>70.030369620503194</v>
      </c>
      <c r="F20" s="129">
        <v>30.61735359447167</v>
      </c>
      <c r="G20" s="207">
        <v>1.2778</v>
      </c>
      <c r="H20" s="207">
        <v>0.63739999999999997</v>
      </c>
      <c r="I20" s="208">
        <v>0.46899999999999997</v>
      </c>
    </row>
    <row r="21" spans="1:9" ht="15" customHeight="1" x14ac:dyDescent="0.2">
      <c r="A21" s="106" t="s">
        <v>16</v>
      </c>
      <c r="B21" s="197">
        <v>-557</v>
      </c>
      <c r="C21" s="129">
        <v>-16.631333791167776</v>
      </c>
      <c r="D21" s="206">
        <v>102.58350249123454</v>
      </c>
      <c r="E21" s="206">
        <v>34.587271581600504</v>
      </c>
      <c r="F21" s="129">
        <v>31.584380882978074</v>
      </c>
      <c r="G21" s="207">
        <v>1.2078</v>
      </c>
      <c r="H21" s="207">
        <v>0.48799999999999999</v>
      </c>
      <c r="I21" s="208">
        <v>0.40699999999999997</v>
      </c>
    </row>
    <row r="22" spans="1:9" ht="15" customHeight="1" x14ac:dyDescent="0.2">
      <c r="A22" s="106" t="s">
        <v>38</v>
      </c>
      <c r="B22" s="197">
        <v>-1214</v>
      </c>
      <c r="C22" s="129">
        <v>-11.045099305814688</v>
      </c>
      <c r="D22" s="206">
        <v>109.30622147767315</v>
      </c>
      <c r="E22" s="206">
        <v>116.3688723784646</v>
      </c>
      <c r="F22" s="129">
        <v>47.534015952308664</v>
      </c>
      <c r="G22" s="207">
        <v>1.35</v>
      </c>
      <c r="H22" s="207">
        <v>0.67010000000000003</v>
      </c>
      <c r="I22" s="208">
        <v>0.47020000000000001</v>
      </c>
    </row>
    <row r="23" spans="1:9" ht="15" customHeight="1" x14ac:dyDescent="0.2">
      <c r="A23" s="106" t="s">
        <v>17</v>
      </c>
      <c r="B23" s="197">
        <v>-701</v>
      </c>
      <c r="C23" s="129">
        <v>-12.385815502588457</v>
      </c>
      <c r="D23" s="206">
        <v>100.48061403823392</v>
      </c>
      <c r="E23" s="206">
        <v>57.919714836383228</v>
      </c>
      <c r="F23" s="129">
        <v>26.155717761557177</v>
      </c>
      <c r="G23" s="207">
        <v>1.5204</v>
      </c>
      <c r="H23" s="207">
        <v>0.69079999999999997</v>
      </c>
      <c r="I23" s="208">
        <v>0.5625</v>
      </c>
    </row>
    <row r="24" spans="1:9" ht="15" customHeight="1" x14ac:dyDescent="0.2">
      <c r="A24" s="106" t="s">
        <v>39</v>
      </c>
      <c r="B24" s="197">
        <v>-666</v>
      </c>
      <c r="C24" s="129">
        <v>-12.530102347983075</v>
      </c>
      <c r="D24" s="206">
        <v>102.8914917468785</v>
      </c>
      <c r="E24" s="206">
        <v>85.408360861145923</v>
      </c>
      <c r="F24" s="129">
        <v>45.162519529017267</v>
      </c>
      <c r="G24" s="207">
        <v>1.5142</v>
      </c>
      <c r="H24" s="207">
        <v>0.78669999999999995</v>
      </c>
      <c r="I24" s="208">
        <v>0.57720000000000005</v>
      </c>
    </row>
    <row r="25" spans="1:9" ht="15" customHeight="1" x14ac:dyDescent="0.2">
      <c r="A25" s="106" t="s">
        <v>32</v>
      </c>
      <c r="B25" s="197">
        <v>-652</v>
      </c>
      <c r="C25" s="129">
        <v>-9.2120321573391948</v>
      </c>
      <c r="D25" s="206">
        <v>108.17253458410021</v>
      </c>
      <c r="E25" s="206">
        <v>149.7277676950998</v>
      </c>
      <c r="F25" s="129">
        <v>56.83279857397504</v>
      </c>
      <c r="G25" s="207">
        <v>1.2745</v>
      </c>
      <c r="H25" s="207">
        <v>0.5917</v>
      </c>
      <c r="I25" s="208">
        <v>0.52729999999999999</v>
      </c>
    </row>
    <row r="26" spans="1:9" ht="15" customHeight="1" x14ac:dyDescent="0.2">
      <c r="A26" s="106" t="s">
        <v>25</v>
      </c>
      <c r="B26" s="197">
        <v>-1104</v>
      </c>
      <c r="C26" s="129">
        <v>-13.815715376240519</v>
      </c>
      <c r="D26" s="206">
        <v>103.36249387112591</v>
      </c>
      <c r="E26" s="206">
        <v>52.928691844259824</v>
      </c>
      <c r="F26" s="129">
        <v>30.881289258295791</v>
      </c>
      <c r="G26" s="207">
        <v>1.1725000000000001</v>
      </c>
      <c r="H26" s="207">
        <v>0.56489999999999996</v>
      </c>
      <c r="I26" s="208">
        <v>0.44969999999999999</v>
      </c>
    </row>
    <row r="27" spans="1:9" ht="15" customHeight="1" x14ac:dyDescent="0.2">
      <c r="A27" s="106" t="s">
        <v>18</v>
      </c>
      <c r="B27" s="197">
        <v>-493</v>
      </c>
      <c r="C27" s="129">
        <v>-13.447166002945778</v>
      </c>
      <c r="D27" s="206">
        <v>102.07274149393821</v>
      </c>
      <c r="E27" s="206">
        <v>28.787348179748811</v>
      </c>
      <c r="F27" s="129">
        <v>34.183969697807512</v>
      </c>
      <c r="G27" s="207">
        <v>1.2099</v>
      </c>
      <c r="H27" s="207">
        <v>0.58109999999999995</v>
      </c>
      <c r="I27" s="208">
        <v>0.41099999999999998</v>
      </c>
    </row>
    <row r="28" spans="1:9" ht="15" customHeight="1" x14ac:dyDescent="0.2">
      <c r="A28" s="106" t="s">
        <v>26</v>
      </c>
      <c r="B28" s="197">
        <v>-1002</v>
      </c>
      <c r="C28" s="129">
        <v>-9.7109019896688551</v>
      </c>
      <c r="D28" s="206">
        <v>102.61947253618877</v>
      </c>
      <c r="E28" s="206">
        <v>54.633773372043905</v>
      </c>
      <c r="F28" s="129">
        <v>10.476507374169367</v>
      </c>
      <c r="G28" s="207">
        <v>1.1934</v>
      </c>
      <c r="H28" s="207">
        <v>0.59670000000000001</v>
      </c>
      <c r="I28" s="208">
        <v>0.43469999999999998</v>
      </c>
    </row>
    <row r="29" spans="1:9" ht="22.5" customHeight="1" x14ac:dyDescent="0.2">
      <c r="A29" s="3" t="s">
        <v>216</v>
      </c>
      <c r="B29" s="197"/>
      <c r="C29" s="129"/>
      <c r="D29" s="206"/>
      <c r="E29" s="206"/>
      <c r="F29" s="129"/>
      <c r="G29" s="197"/>
      <c r="H29" s="197"/>
      <c r="I29" s="81"/>
    </row>
    <row r="30" spans="1:9" ht="15" customHeight="1" x14ac:dyDescent="0.2">
      <c r="A30" s="106" t="s">
        <v>19</v>
      </c>
      <c r="B30" s="197">
        <v>-432</v>
      </c>
      <c r="C30" s="129">
        <v>-7.7792984225311557</v>
      </c>
      <c r="D30" s="206">
        <v>110.20104528287492</v>
      </c>
      <c r="E30" s="206">
        <v>1115.3846153846152</v>
      </c>
      <c r="F30" s="129">
        <v>100</v>
      </c>
      <c r="G30" s="207">
        <v>1.2649999999999999</v>
      </c>
      <c r="H30" s="207">
        <v>0.58420000000000005</v>
      </c>
      <c r="I30" s="208">
        <v>0.6976</v>
      </c>
    </row>
    <row r="31" spans="1:9" ht="15" customHeight="1" x14ac:dyDescent="0.2">
      <c r="A31" s="106" t="s">
        <v>27</v>
      </c>
      <c r="B31" s="197">
        <v>-906</v>
      </c>
      <c r="C31" s="129">
        <v>-15.173083686422842</v>
      </c>
      <c r="D31" s="206">
        <v>114.52283671384795</v>
      </c>
      <c r="E31" s="206">
        <v>1666.8083900226759</v>
      </c>
      <c r="F31" s="129">
        <v>100</v>
      </c>
      <c r="G31" s="207">
        <v>1.0974999999999999</v>
      </c>
      <c r="H31" s="207">
        <v>0.54310000000000003</v>
      </c>
      <c r="I31" s="208">
        <v>0.45629999999999998</v>
      </c>
    </row>
    <row r="32" spans="1:9" ht="15" customHeight="1" x14ac:dyDescent="0.2">
      <c r="A32" s="106" t="s">
        <v>33</v>
      </c>
      <c r="B32" s="197">
        <v>-2262</v>
      </c>
      <c r="C32" s="129">
        <v>-6.7499418108463942</v>
      </c>
      <c r="D32" s="206">
        <v>116.38495943415852</v>
      </c>
      <c r="E32" s="206">
        <v>2257.0827965009835</v>
      </c>
      <c r="F32" s="129">
        <v>100</v>
      </c>
      <c r="G32" s="207">
        <v>1.3043</v>
      </c>
      <c r="H32" s="207">
        <v>0.62719999999999998</v>
      </c>
      <c r="I32" s="208">
        <v>0.68959999999999999</v>
      </c>
    </row>
    <row r="33" spans="1:9" ht="15" customHeight="1" x14ac:dyDescent="0.2">
      <c r="A33" s="106" t="s">
        <v>28</v>
      </c>
      <c r="B33" s="197">
        <v>-772</v>
      </c>
      <c r="C33" s="129">
        <v>-12.78674948240166</v>
      </c>
      <c r="D33" s="206">
        <v>114.5459126741298</v>
      </c>
      <c r="E33" s="206">
        <v>1964.502307185234</v>
      </c>
      <c r="F33" s="129">
        <v>100</v>
      </c>
      <c r="G33" s="207">
        <v>1.1672</v>
      </c>
      <c r="H33" s="207">
        <v>0.56220000000000003</v>
      </c>
      <c r="I33" s="208">
        <v>0.52149999999999996</v>
      </c>
    </row>
  </sheetData>
  <mergeCells count="13">
    <mergeCell ref="J1:K2"/>
    <mergeCell ref="A3:A4"/>
    <mergeCell ref="A5:A6"/>
    <mergeCell ref="D5:D6"/>
    <mergeCell ref="E3:E4"/>
    <mergeCell ref="E5:E6"/>
    <mergeCell ref="F3:F4"/>
    <mergeCell ref="F5:F6"/>
    <mergeCell ref="B3:C3"/>
    <mergeCell ref="B4:C4"/>
    <mergeCell ref="G3:I3"/>
    <mergeCell ref="G4:I4"/>
    <mergeCell ref="D3:D4"/>
  </mergeCells>
  <hyperlinks>
    <hyperlink ref="J1:K2" location="'Spis tablic   List of tables'!A1" display="'Spis tablic   List of tables'!A1" xr:uid="{D55461C9-ED41-4927-BA37-993765DBC071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9" defaultRowHeight="11.25" x14ac:dyDescent="0.2"/>
  <cols>
    <col min="1" max="1" width="19.75" style="1" customWidth="1"/>
    <col min="2" max="11" width="8" style="1" customWidth="1"/>
    <col min="12" max="16384" width="9" style="1"/>
  </cols>
  <sheetData>
    <row r="1" spans="1:13" s="87" customFormat="1" ht="15" customHeight="1" x14ac:dyDescent="0.2">
      <c r="A1" s="47" t="s">
        <v>285</v>
      </c>
      <c r="L1" s="227" t="s">
        <v>144</v>
      </c>
      <c r="M1" s="228"/>
    </row>
    <row r="2" spans="1:13" s="37" customFormat="1" ht="12" x14ac:dyDescent="0.2">
      <c r="A2" s="66" t="s">
        <v>255</v>
      </c>
      <c r="L2" s="228"/>
      <c r="M2" s="228"/>
    </row>
    <row r="3" spans="1:13" ht="23.25" customHeight="1" x14ac:dyDescent="0.2">
      <c r="A3" s="71"/>
      <c r="B3" s="253" t="s">
        <v>211</v>
      </c>
      <c r="C3" s="236" t="s">
        <v>120</v>
      </c>
      <c r="D3" s="236" t="s">
        <v>121</v>
      </c>
      <c r="E3" s="236"/>
      <c r="F3" s="253" t="s">
        <v>122</v>
      </c>
      <c r="G3" s="185" t="s">
        <v>65</v>
      </c>
      <c r="H3" s="185" t="s">
        <v>120</v>
      </c>
      <c r="I3" s="185" t="s">
        <v>121</v>
      </c>
      <c r="J3" s="185" t="s">
        <v>122</v>
      </c>
      <c r="K3" s="238" t="s">
        <v>124</v>
      </c>
      <c r="L3" s="199"/>
    </row>
    <row r="4" spans="1:13" ht="23.25" customHeight="1" x14ac:dyDescent="0.2">
      <c r="A4" s="183" t="s">
        <v>87</v>
      </c>
      <c r="B4" s="254"/>
      <c r="C4" s="244"/>
      <c r="D4" s="237" t="s">
        <v>68</v>
      </c>
      <c r="E4" s="237"/>
      <c r="F4" s="254"/>
      <c r="G4" s="186" t="s">
        <v>66</v>
      </c>
      <c r="H4" s="186" t="s">
        <v>67</v>
      </c>
      <c r="I4" s="186" t="s">
        <v>68</v>
      </c>
      <c r="J4" s="186" t="s">
        <v>123</v>
      </c>
      <c r="K4" s="245"/>
      <c r="L4" s="64"/>
    </row>
    <row r="5" spans="1:13" ht="23.25" customHeight="1" x14ac:dyDescent="0.2">
      <c r="A5" s="189" t="s">
        <v>88</v>
      </c>
      <c r="B5" s="240" t="s">
        <v>66</v>
      </c>
      <c r="C5" s="240" t="s">
        <v>67</v>
      </c>
      <c r="D5" s="190" t="s">
        <v>46</v>
      </c>
      <c r="E5" s="190" t="s">
        <v>125</v>
      </c>
      <c r="F5" s="240" t="s">
        <v>69</v>
      </c>
      <c r="G5" s="244" t="s">
        <v>126</v>
      </c>
      <c r="H5" s="244"/>
      <c r="I5" s="244"/>
      <c r="J5" s="244"/>
      <c r="K5" s="242" t="s">
        <v>70</v>
      </c>
      <c r="L5" s="274"/>
    </row>
    <row r="6" spans="1:13" ht="23.25" customHeight="1" x14ac:dyDescent="0.2">
      <c r="A6" s="38"/>
      <c r="B6" s="237"/>
      <c r="C6" s="237"/>
      <c r="D6" s="192" t="s">
        <v>9</v>
      </c>
      <c r="E6" s="186" t="s">
        <v>71</v>
      </c>
      <c r="F6" s="237"/>
      <c r="G6" s="237" t="s">
        <v>139</v>
      </c>
      <c r="H6" s="237"/>
      <c r="I6" s="237"/>
      <c r="J6" s="237"/>
      <c r="K6" s="239"/>
      <c r="L6" s="274"/>
    </row>
    <row r="7" spans="1:13" ht="15" customHeight="1" x14ac:dyDescent="0.2">
      <c r="A7" s="201" t="s">
        <v>14</v>
      </c>
      <c r="B7" s="196">
        <v>9014</v>
      </c>
      <c r="C7" s="196">
        <v>16641</v>
      </c>
      <c r="D7" s="196">
        <v>30617</v>
      </c>
      <c r="E7" s="196">
        <v>77</v>
      </c>
      <c r="F7" s="196">
        <v>-13976</v>
      </c>
      <c r="G7" s="110">
        <v>4.4006999999999996</v>
      </c>
      <c r="H7" s="110">
        <v>8.1242000000000001</v>
      </c>
      <c r="I7" s="110">
        <v>14.9474</v>
      </c>
      <c r="J7" s="110">
        <v>-6.8231999999999999</v>
      </c>
      <c r="K7" s="111">
        <v>4.6271000000000004</v>
      </c>
      <c r="L7" s="64"/>
    </row>
    <row r="8" spans="1:13" ht="22.5" customHeight="1" x14ac:dyDescent="0.2">
      <c r="A8" s="99" t="s">
        <v>215</v>
      </c>
      <c r="B8" s="194"/>
      <c r="C8" s="194"/>
      <c r="D8" s="194"/>
      <c r="E8" s="194"/>
      <c r="F8" s="194"/>
      <c r="G8" s="194"/>
      <c r="H8" s="194"/>
      <c r="I8" s="194"/>
      <c r="J8" s="194"/>
      <c r="K8" s="198"/>
      <c r="L8" s="274"/>
    </row>
    <row r="9" spans="1:13" ht="15" customHeight="1" x14ac:dyDescent="0.2">
      <c r="A9" s="106" t="s">
        <v>15</v>
      </c>
      <c r="B9" s="194">
        <v>486</v>
      </c>
      <c r="C9" s="194">
        <v>903</v>
      </c>
      <c r="D9" s="194">
        <v>1694</v>
      </c>
      <c r="E9" s="194">
        <v>7</v>
      </c>
      <c r="F9" s="194">
        <v>-791</v>
      </c>
      <c r="G9" s="108">
        <v>4.5595999999999997</v>
      </c>
      <c r="H9" s="108">
        <v>8.4718</v>
      </c>
      <c r="I9" s="108">
        <v>15.892799999999999</v>
      </c>
      <c r="J9" s="108">
        <v>-7.4210000000000003</v>
      </c>
      <c r="K9" s="109">
        <v>7.7519</v>
      </c>
      <c r="L9" s="274"/>
    </row>
    <row r="10" spans="1:13" ht="15" customHeight="1" x14ac:dyDescent="0.2">
      <c r="A10" s="106" t="s">
        <v>21</v>
      </c>
      <c r="B10" s="194">
        <v>425</v>
      </c>
      <c r="C10" s="194">
        <v>710</v>
      </c>
      <c r="D10" s="194">
        <v>1432</v>
      </c>
      <c r="E10" s="194">
        <v>4</v>
      </c>
      <c r="F10" s="194">
        <v>-722</v>
      </c>
      <c r="G10" s="107">
        <v>4.3227000000000002</v>
      </c>
      <c r="H10" s="107">
        <v>7.2214999999999998</v>
      </c>
      <c r="I10" s="107">
        <v>14.565</v>
      </c>
      <c r="J10" s="107">
        <v>-7.3434999999999997</v>
      </c>
      <c r="K10" s="7">
        <v>5.6337999999999999</v>
      </c>
      <c r="L10" s="64"/>
    </row>
    <row r="11" spans="1:13" ht="15" customHeight="1" x14ac:dyDescent="0.2">
      <c r="A11" s="106" t="s">
        <v>22</v>
      </c>
      <c r="B11" s="194">
        <v>339</v>
      </c>
      <c r="C11" s="194">
        <v>554</v>
      </c>
      <c r="D11" s="194">
        <v>1142</v>
      </c>
      <c r="E11" s="194">
        <v>4</v>
      </c>
      <c r="F11" s="194">
        <v>-588</v>
      </c>
      <c r="G11" s="107">
        <v>4.508</v>
      </c>
      <c r="H11" s="107">
        <v>7.3670999999999998</v>
      </c>
      <c r="I11" s="107">
        <v>15.186400000000001</v>
      </c>
      <c r="J11" s="107">
        <v>-7.8193000000000001</v>
      </c>
      <c r="K11" s="7">
        <v>7.2202000000000002</v>
      </c>
      <c r="L11" s="64"/>
    </row>
    <row r="12" spans="1:13" ht="15" customHeight="1" x14ac:dyDescent="0.2">
      <c r="A12" s="106" t="s">
        <v>23</v>
      </c>
      <c r="B12" s="194">
        <v>262</v>
      </c>
      <c r="C12" s="194">
        <v>372</v>
      </c>
      <c r="D12" s="194">
        <v>1086</v>
      </c>
      <c r="E12" s="194">
        <v>4</v>
      </c>
      <c r="F12" s="194">
        <v>-714</v>
      </c>
      <c r="G12" s="107">
        <v>4.4329000000000001</v>
      </c>
      <c r="H12" s="107">
        <v>6.2941000000000003</v>
      </c>
      <c r="I12" s="107">
        <v>18.374700000000001</v>
      </c>
      <c r="J12" s="107">
        <v>-12.0806</v>
      </c>
      <c r="K12" s="7">
        <v>10.752700000000001</v>
      </c>
      <c r="L12" s="64"/>
    </row>
    <row r="13" spans="1:13" ht="15" customHeight="1" x14ac:dyDescent="0.2">
      <c r="A13" s="106" t="s">
        <v>34</v>
      </c>
      <c r="B13" s="194">
        <v>217</v>
      </c>
      <c r="C13" s="194">
        <v>362</v>
      </c>
      <c r="D13" s="194">
        <v>703</v>
      </c>
      <c r="E13" s="194">
        <v>1</v>
      </c>
      <c r="F13" s="194">
        <v>-341</v>
      </c>
      <c r="G13" s="107">
        <v>4.9391999999999996</v>
      </c>
      <c r="H13" s="107">
        <v>8.2395999999999994</v>
      </c>
      <c r="I13" s="107">
        <v>16.001300000000001</v>
      </c>
      <c r="J13" s="107">
        <v>-7.7615999999999996</v>
      </c>
      <c r="K13" s="7">
        <v>2.7624</v>
      </c>
      <c r="L13" s="64"/>
    </row>
    <row r="14" spans="1:13" ht="15" customHeight="1" x14ac:dyDescent="0.2">
      <c r="A14" s="106" t="s">
        <v>24</v>
      </c>
      <c r="B14" s="194">
        <v>252</v>
      </c>
      <c r="C14" s="194">
        <v>418</v>
      </c>
      <c r="D14" s="194">
        <v>1178</v>
      </c>
      <c r="E14" s="194">
        <v>1</v>
      </c>
      <c r="F14" s="194">
        <v>-760</v>
      </c>
      <c r="G14" s="107">
        <v>4.1417000000000002</v>
      </c>
      <c r="H14" s="107">
        <v>6.8699000000000003</v>
      </c>
      <c r="I14" s="107">
        <v>19.360700000000001</v>
      </c>
      <c r="J14" s="107">
        <v>-12.4908</v>
      </c>
      <c r="K14" s="7">
        <v>2.3923000000000001</v>
      </c>
      <c r="L14" s="64"/>
    </row>
    <row r="15" spans="1:13" ht="15" customHeight="1" x14ac:dyDescent="0.2">
      <c r="A15" s="106" t="s">
        <v>35</v>
      </c>
      <c r="B15" s="194">
        <v>413</v>
      </c>
      <c r="C15" s="194">
        <v>636</v>
      </c>
      <c r="D15" s="194">
        <v>1434</v>
      </c>
      <c r="E15" s="194">
        <v>7</v>
      </c>
      <c r="F15" s="194">
        <v>-798</v>
      </c>
      <c r="G15" s="107">
        <v>4.5065999999999997</v>
      </c>
      <c r="H15" s="107">
        <v>6.94</v>
      </c>
      <c r="I15" s="107">
        <v>15.6477</v>
      </c>
      <c r="J15" s="107">
        <v>-8.7077000000000009</v>
      </c>
      <c r="K15" s="7">
        <v>11.0063</v>
      </c>
      <c r="L15" s="64"/>
    </row>
    <row r="16" spans="1:13" ht="15" customHeight="1" x14ac:dyDescent="0.2">
      <c r="A16" s="106" t="s">
        <v>29</v>
      </c>
      <c r="B16" s="194">
        <v>366</v>
      </c>
      <c r="C16" s="194">
        <v>697</v>
      </c>
      <c r="D16" s="194">
        <v>1379</v>
      </c>
      <c r="E16" s="194">
        <v>5</v>
      </c>
      <c r="F16" s="194">
        <v>-682</v>
      </c>
      <c r="G16" s="107">
        <v>4.2755999999999998</v>
      </c>
      <c r="H16" s="107">
        <v>8.1423000000000005</v>
      </c>
      <c r="I16" s="107">
        <v>16.109400000000001</v>
      </c>
      <c r="J16" s="107">
        <v>-7.9671000000000003</v>
      </c>
      <c r="K16" s="7">
        <v>7.1736000000000004</v>
      </c>
      <c r="L16" s="64"/>
    </row>
    <row r="17" spans="1:12" ht="15" customHeight="1" x14ac:dyDescent="0.2">
      <c r="A17" s="106" t="s">
        <v>30</v>
      </c>
      <c r="B17" s="194">
        <v>632</v>
      </c>
      <c r="C17" s="194">
        <v>1307</v>
      </c>
      <c r="D17" s="194">
        <v>1872</v>
      </c>
      <c r="E17" s="194">
        <v>8</v>
      </c>
      <c r="F17" s="194">
        <v>-565</v>
      </c>
      <c r="G17" s="107">
        <v>3.9079000000000002</v>
      </c>
      <c r="H17" s="107">
        <v>8.0816999999999997</v>
      </c>
      <c r="I17" s="107">
        <v>11.5753</v>
      </c>
      <c r="J17" s="107">
        <v>-3.4935999999999998</v>
      </c>
      <c r="K17" s="7">
        <v>6.1208999999999998</v>
      </c>
      <c r="L17" s="64"/>
    </row>
    <row r="18" spans="1:12" ht="15" customHeight="1" x14ac:dyDescent="0.2">
      <c r="A18" s="106" t="s">
        <v>31</v>
      </c>
      <c r="B18" s="194">
        <v>272</v>
      </c>
      <c r="C18" s="194">
        <v>484</v>
      </c>
      <c r="D18" s="194">
        <v>708</v>
      </c>
      <c r="E18" s="194">
        <v>3</v>
      </c>
      <c r="F18" s="194">
        <v>-224</v>
      </c>
      <c r="G18" s="107">
        <v>4.8320999999999996</v>
      </c>
      <c r="H18" s="107">
        <v>8.5983000000000001</v>
      </c>
      <c r="I18" s="107">
        <v>12.5777</v>
      </c>
      <c r="J18" s="107">
        <v>-3.9794</v>
      </c>
      <c r="K18" s="7">
        <v>6.1982999999999997</v>
      </c>
      <c r="L18" s="64"/>
    </row>
    <row r="19" spans="1:12" ht="15" customHeight="1" x14ac:dyDescent="0.2">
      <c r="A19" s="106" t="s">
        <v>36</v>
      </c>
      <c r="B19" s="194">
        <v>522</v>
      </c>
      <c r="C19" s="194">
        <v>1098</v>
      </c>
      <c r="D19" s="194">
        <v>1365</v>
      </c>
      <c r="E19" s="194">
        <v>7</v>
      </c>
      <c r="F19" s="194">
        <v>-267</v>
      </c>
      <c r="G19" s="107">
        <v>5.0948000000000002</v>
      </c>
      <c r="H19" s="107">
        <v>10.7166</v>
      </c>
      <c r="I19" s="107">
        <v>13.3225</v>
      </c>
      <c r="J19" s="107">
        <v>-2.6059000000000001</v>
      </c>
      <c r="K19" s="7">
        <v>6.3752000000000004</v>
      </c>
      <c r="L19" s="64"/>
    </row>
    <row r="20" spans="1:12" ht="15" customHeight="1" x14ac:dyDescent="0.2">
      <c r="A20" s="106" t="s">
        <v>37</v>
      </c>
      <c r="B20" s="194">
        <v>258</v>
      </c>
      <c r="C20" s="194">
        <v>439</v>
      </c>
      <c r="D20" s="194">
        <v>936</v>
      </c>
      <c r="E20" s="194">
        <v>3</v>
      </c>
      <c r="F20" s="194">
        <v>-497</v>
      </c>
      <c r="G20" s="107">
        <v>4.5235000000000003</v>
      </c>
      <c r="H20" s="107">
        <v>7.6970000000000001</v>
      </c>
      <c r="I20" s="107">
        <v>16.411000000000001</v>
      </c>
      <c r="J20" s="107">
        <v>-8.7139000000000006</v>
      </c>
      <c r="K20" s="7">
        <v>6.8337000000000003</v>
      </c>
      <c r="L20" s="64"/>
    </row>
    <row r="21" spans="1:12" ht="15" customHeight="1" x14ac:dyDescent="0.2">
      <c r="A21" s="106" t="s">
        <v>16</v>
      </c>
      <c r="B21" s="194">
        <v>133</v>
      </c>
      <c r="C21" s="194">
        <v>245</v>
      </c>
      <c r="D21" s="194">
        <v>602</v>
      </c>
      <c r="E21" s="194" t="s">
        <v>20</v>
      </c>
      <c r="F21" s="194">
        <v>-357</v>
      </c>
      <c r="G21" s="107">
        <v>4.0026000000000002</v>
      </c>
      <c r="H21" s="107">
        <v>7.3733000000000004</v>
      </c>
      <c r="I21" s="107">
        <v>18.1173</v>
      </c>
      <c r="J21" s="107">
        <v>-10.744</v>
      </c>
      <c r="K21" s="7" t="s">
        <v>20</v>
      </c>
      <c r="L21" s="64"/>
    </row>
    <row r="22" spans="1:12" ht="15" customHeight="1" x14ac:dyDescent="0.2">
      <c r="A22" s="106" t="s">
        <v>38</v>
      </c>
      <c r="B22" s="194">
        <v>442</v>
      </c>
      <c r="C22" s="194">
        <v>836</v>
      </c>
      <c r="D22" s="194">
        <v>1778</v>
      </c>
      <c r="E22" s="194">
        <v>2</v>
      </c>
      <c r="F22" s="194">
        <v>-942</v>
      </c>
      <c r="G22" s="107">
        <v>4.0426000000000002</v>
      </c>
      <c r="H22" s="107">
        <v>7.6462000000000003</v>
      </c>
      <c r="I22" s="107">
        <v>16.261800000000001</v>
      </c>
      <c r="J22" s="107">
        <v>-8.6156000000000006</v>
      </c>
      <c r="K22" s="7">
        <v>2.3923000000000001</v>
      </c>
      <c r="L22" s="64"/>
    </row>
    <row r="23" spans="1:12" ht="15" customHeight="1" x14ac:dyDescent="0.2">
      <c r="A23" s="106" t="s">
        <v>17</v>
      </c>
      <c r="B23" s="194">
        <v>274</v>
      </c>
      <c r="C23" s="194">
        <v>504</v>
      </c>
      <c r="D23" s="194">
        <v>896</v>
      </c>
      <c r="E23" s="194">
        <v>1</v>
      </c>
      <c r="F23" s="194">
        <v>-392</v>
      </c>
      <c r="G23" s="107">
        <v>4.8663999999999996</v>
      </c>
      <c r="H23" s="107">
        <v>8.9512</v>
      </c>
      <c r="I23" s="107">
        <v>15.9133</v>
      </c>
      <c r="J23" s="107">
        <v>-6.9621000000000004</v>
      </c>
      <c r="K23" s="7">
        <v>1.9841</v>
      </c>
      <c r="L23" s="64"/>
    </row>
    <row r="24" spans="1:12" ht="15" customHeight="1" x14ac:dyDescent="0.2">
      <c r="A24" s="106" t="s">
        <v>39</v>
      </c>
      <c r="B24" s="194">
        <v>254</v>
      </c>
      <c r="C24" s="194">
        <v>460</v>
      </c>
      <c r="D24" s="194">
        <v>797</v>
      </c>
      <c r="E24" s="194">
        <v>1</v>
      </c>
      <c r="F24" s="194">
        <v>-337</v>
      </c>
      <c r="G24" s="107">
        <v>4.8041</v>
      </c>
      <c r="H24" s="107">
        <v>8.7003000000000004</v>
      </c>
      <c r="I24" s="107">
        <v>15.0741</v>
      </c>
      <c r="J24" s="107">
        <v>-6.3738999999999999</v>
      </c>
      <c r="K24" s="7">
        <v>2.1739000000000002</v>
      </c>
      <c r="L24" s="64"/>
    </row>
    <row r="25" spans="1:12" ht="15" customHeight="1" x14ac:dyDescent="0.2">
      <c r="A25" s="106" t="s">
        <v>32</v>
      </c>
      <c r="B25" s="194">
        <v>284</v>
      </c>
      <c r="C25" s="194">
        <v>532</v>
      </c>
      <c r="D25" s="194">
        <v>1009</v>
      </c>
      <c r="E25" s="194" t="s">
        <v>20</v>
      </c>
      <c r="F25" s="194">
        <v>-477</v>
      </c>
      <c r="G25" s="107">
        <v>4.0270999999999999</v>
      </c>
      <c r="H25" s="107">
        <v>7.5435999999999996</v>
      </c>
      <c r="I25" s="107">
        <v>14.307399999999999</v>
      </c>
      <c r="J25" s="107">
        <v>-6.7637999999999998</v>
      </c>
      <c r="K25" s="7" t="s">
        <v>20</v>
      </c>
      <c r="L25" s="64"/>
    </row>
    <row r="26" spans="1:12" ht="15" customHeight="1" x14ac:dyDescent="0.2">
      <c r="A26" s="106" t="s">
        <v>25</v>
      </c>
      <c r="B26" s="194">
        <v>342</v>
      </c>
      <c r="C26" s="194">
        <v>550</v>
      </c>
      <c r="D26" s="194">
        <v>1223</v>
      </c>
      <c r="E26" s="194">
        <v>1</v>
      </c>
      <c r="F26" s="194">
        <v>-673</v>
      </c>
      <c r="G26" s="107">
        <v>4.3113000000000001</v>
      </c>
      <c r="H26" s="107">
        <v>6.9333</v>
      </c>
      <c r="I26" s="107">
        <v>15.417199999999999</v>
      </c>
      <c r="J26" s="107">
        <v>-8.4839000000000002</v>
      </c>
      <c r="K26" s="7">
        <v>1.8182</v>
      </c>
      <c r="L26" s="64"/>
    </row>
    <row r="27" spans="1:12" ht="15" customHeight="1" x14ac:dyDescent="0.2">
      <c r="A27" s="106" t="s">
        <v>18</v>
      </c>
      <c r="B27" s="194">
        <v>128</v>
      </c>
      <c r="C27" s="194">
        <v>254</v>
      </c>
      <c r="D27" s="194">
        <v>618</v>
      </c>
      <c r="E27" s="194" t="s">
        <v>20</v>
      </c>
      <c r="F27" s="194">
        <v>-364</v>
      </c>
      <c r="G27" s="107">
        <v>3.5129999999999999</v>
      </c>
      <c r="H27" s="107">
        <v>6.9710999999999999</v>
      </c>
      <c r="I27" s="107">
        <v>16.961200000000002</v>
      </c>
      <c r="J27" s="107">
        <v>-9.9901</v>
      </c>
      <c r="K27" s="7" t="s">
        <v>20</v>
      </c>
      <c r="L27" s="64"/>
    </row>
    <row r="28" spans="1:12" ht="15" customHeight="1" x14ac:dyDescent="0.2">
      <c r="A28" s="106" t="s">
        <v>26</v>
      </c>
      <c r="B28" s="194">
        <v>435</v>
      </c>
      <c r="C28" s="194">
        <v>736</v>
      </c>
      <c r="D28" s="194">
        <v>1693</v>
      </c>
      <c r="E28" s="194">
        <v>1</v>
      </c>
      <c r="F28" s="194">
        <v>-957</v>
      </c>
      <c r="G28" s="107">
        <v>4.2385999999999999</v>
      </c>
      <c r="H28" s="107">
        <v>7.1715</v>
      </c>
      <c r="I28" s="107">
        <v>16.496300000000002</v>
      </c>
      <c r="J28" s="107">
        <v>-9.3247999999999998</v>
      </c>
      <c r="K28" s="7">
        <v>1.3587</v>
      </c>
      <c r="L28" s="64"/>
    </row>
    <row r="29" spans="1:12" ht="22.5" customHeight="1" x14ac:dyDescent="0.2">
      <c r="A29" s="3" t="s">
        <v>216</v>
      </c>
      <c r="B29" s="194"/>
      <c r="C29" s="194"/>
      <c r="D29" s="194"/>
      <c r="E29" s="194"/>
      <c r="F29" s="194"/>
      <c r="G29" s="107"/>
      <c r="H29" s="107"/>
      <c r="I29" s="107"/>
      <c r="J29" s="107"/>
      <c r="K29" s="7"/>
      <c r="L29" s="64"/>
    </row>
    <row r="30" spans="1:12" ht="15" customHeight="1" x14ac:dyDescent="0.2">
      <c r="A30" s="106" t="s">
        <v>19</v>
      </c>
      <c r="B30" s="194">
        <v>241</v>
      </c>
      <c r="C30" s="194">
        <v>459</v>
      </c>
      <c r="D30" s="194">
        <v>658</v>
      </c>
      <c r="E30" s="194">
        <v>4</v>
      </c>
      <c r="F30" s="194">
        <v>-199</v>
      </c>
      <c r="G30" s="107">
        <v>4.3532000000000002</v>
      </c>
      <c r="H30" s="107">
        <v>8.2909000000000006</v>
      </c>
      <c r="I30" s="107">
        <v>11.885400000000001</v>
      </c>
      <c r="J30" s="107">
        <v>-3.5945</v>
      </c>
      <c r="K30" s="7">
        <v>8.7146000000000008</v>
      </c>
      <c r="L30" s="274"/>
    </row>
    <row r="31" spans="1:12" ht="15" customHeight="1" x14ac:dyDescent="0.2">
      <c r="A31" s="106" t="s">
        <v>27</v>
      </c>
      <c r="B31" s="194">
        <v>237</v>
      </c>
      <c r="C31" s="194">
        <v>386</v>
      </c>
      <c r="D31" s="194">
        <v>846</v>
      </c>
      <c r="E31" s="194">
        <v>3</v>
      </c>
      <c r="F31" s="194">
        <v>-460</v>
      </c>
      <c r="G31" s="107">
        <v>3.9958</v>
      </c>
      <c r="H31" s="107">
        <v>6.508</v>
      </c>
      <c r="I31" s="107">
        <v>14.2636</v>
      </c>
      <c r="J31" s="107">
        <v>-7.7556000000000003</v>
      </c>
      <c r="K31" s="7">
        <v>7.7720000000000002</v>
      </c>
      <c r="L31" s="274"/>
    </row>
    <row r="32" spans="1:12" ht="15" customHeight="1" x14ac:dyDescent="0.2">
      <c r="A32" s="106" t="s">
        <v>33</v>
      </c>
      <c r="B32" s="194">
        <v>1567</v>
      </c>
      <c r="C32" s="194">
        <v>3263</v>
      </c>
      <c r="D32" s="194">
        <v>4732</v>
      </c>
      <c r="E32" s="194">
        <v>9</v>
      </c>
      <c r="F32" s="194">
        <v>-1469</v>
      </c>
      <c r="G32" s="107">
        <v>4.6874000000000002</v>
      </c>
      <c r="H32" s="107">
        <v>9.7606999999999999</v>
      </c>
      <c r="I32" s="107">
        <v>14.1549</v>
      </c>
      <c r="J32" s="107">
        <v>-4.3941999999999997</v>
      </c>
      <c r="K32" s="7">
        <v>2.7582</v>
      </c>
      <c r="L32" s="274"/>
    </row>
    <row r="33" spans="1:12" ht="15" customHeight="1" x14ac:dyDescent="0.2">
      <c r="A33" s="106" t="s">
        <v>28</v>
      </c>
      <c r="B33" s="194">
        <v>233</v>
      </c>
      <c r="C33" s="194">
        <v>436</v>
      </c>
      <c r="D33" s="194">
        <v>836</v>
      </c>
      <c r="E33" s="194">
        <v>1</v>
      </c>
      <c r="F33" s="194">
        <v>-400</v>
      </c>
      <c r="G33" s="108">
        <v>3.8866000000000001</v>
      </c>
      <c r="H33" s="108">
        <v>7.2727000000000004</v>
      </c>
      <c r="I33" s="108">
        <v>13.945</v>
      </c>
      <c r="J33" s="108">
        <v>-6.6722000000000001</v>
      </c>
      <c r="K33" s="109">
        <v>2.2936000000000001</v>
      </c>
      <c r="L33" s="64"/>
    </row>
  </sheetData>
  <mergeCells count="16">
    <mergeCell ref="B5:B6"/>
    <mergeCell ref="C5:C6"/>
    <mergeCell ref="F5:F6"/>
    <mergeCell ref="K5:K6"/>
    <mergeCell ref="L1:M2"/>
    <mergeCell ref="B3:B4"/>
    <mergeCell ref="C3:C4"/>
    <mergeCell ref="F3:F4"/>
    <mergeCell ref="K3:K4"/>
    <mergeCell ref="D4:E4"/>
    <mergeCell ref="D3:E3"/>
    <mergeCell ref="L8:L9"/>
    <mergeCell ref="L30:L32"/>
    <mergeCell ref="G5:J5"/>
    <mergeCell ref="G6:J6"/>
    <mergeCell ref="L5:L6"/>
  </mergeCells>
  <hyperlinks>
    <hyperlink ref="L1:M2" location="'Spis tablic   List of tables'!A1" display="'Spis tablic   List of tables'!A1" xr:uid="{30CCEB05-3C89-4C5A-BE4E-41DFB251927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" sqref="J1:K2"/>
    </sheetView>
  </sheetViews>
  <sheetFormatPr defaultColWidth="9" defaultRowHeight="11.25" x14ac:dyDescent="0.2"/>
  <cols>
    <col min="1" max="1" width="20.125" style="1" customWidth="1"/>
    <col min="2" max="9" width="9.25" style="1" customWidth="1"/>
    <col min="10" max="10" width="9" style="29"/>
    <col min="11" max="16384" width="9" style="1"/>
  </cols>
  <sheetData>
    <row r="1" spans="1:11" s="87" customFormat="1" ht="12" x14ac:dyDescent="0.2">
      <c r="A1" s="47" t="s">
        <v>286</v>
      </c>
      <c r="J1" s="227" t="s">
        <v>144</v>
      </c>
      <c r="K1" s="228"/>
    </row>
    <row r="2" spans="1:11" s="37" customFormat="1" ht="12" x14ac:dyDescent="0.2">
      <c r="A2" s="66" t="s">
        <v>257</v>
      </c>
      <c r="B2" s="200"/>
      <c r="J2" s="228"/>
      <c r="K2" s="228"/>
    </row>
    <row r="3" spans="1:11" ht="22.5" customHeight="1" x14ac:dyDescent="0.2">
      <c r="A3" s="71"/>
      <c r="B3" s="236" t="s">
        <v>73</v>
      </c>
      <c r="C3" s="236"/>
      <c r="D3" s="236"/>
      <c r="E3" s="255" t="s">
        <v>74</v>
      </c>
      <c r="F3" s="255"/>
      <c r="G3" s="255"/>
      <c r="H3" s="236" t="s">
        <v>129</v>
      </c>
      <c r="I3" s="238"/>
      <c r="J3" s="199"/>
    </row>
    <row r="4" spans="1:11" ht="22.5" customHeight="1" x14ac:dyDescent="0.2">
      <c r="A4" s="193" t="s">
        <v>87</v>
      </c>
      <c r="B4" s="237" t="s">
        <v>127</v>
      </c>
      <c r="C4" s="237"/>
      <c r="D4" s="237"/>
      <c r="E4" s="237" t="s">
        <v>128</v>
      </c>
      <c r="F4" s="237"/>
      <c r="G4" s="237"/>
      <c r="H4" s="237" t="s">
        <v>130</v>
      </c>
      <c r="I4" s="239"/>
    </row>
    <row r="5" spans="1:11" ht="22.5" customHeight="1" x14ac:dyDescent="0.2">
      <c r="A5" s="189" t="s">
        <v>88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customHeight="1" x14ac:dyDescent="0.2">
      <c r="A6" s="38"/>
      <c r="B6" s="186" t="s">
        <v>140</v>
      </c>
      <c r="C6" s="186" t="s">
        <v>86</v>
      </c>
      <c r="D6" s="186" t="s">
        <v>132</v>
      </c>
      <c r="E6" s="186" t="s">
        <v>134</v>
      </c>
      <c r="F6" s="186" t="s">
        <v>136</v>
      </c>
      <c r="G6" s="186" t="s">
        <v>132</v>
      </c>
      <c r="H6" s="186" t="s">
        <v>9</v>
      </c>
      <c r="I6" s="188" t="s">
        <v>72</v>
      </c>
    </row>
    <row r="7" spans="1:11" ht="15" customHeight="1" x14ac:dyDescent="0.2">
      <c r="A7" s="201" t="s">
        <v>14</v>
      </c>
      <c r="B7" s="196">
        <v>20716</v>
      </c>
      <c r="C7" s="196">
        <v>25737</v>
      </c>
      <c r="D7" s="196">
        <v>-5021</v>
      </c>
      <c r="E7" s="196">
        <v>646</v>
      </c>
      <c r="F7" s="196">
        <v>391</v>
      </c>
      <c r="G7" s="196">
        <v>255</v>
      </c>
      <c r="H7" s="196">
        <v>-4766</v>
      </c>
      <c r="I7" s="111">
        <v>-2.3268</v>
      </c>
    </row>
    <row r="8" spans="1:11" ht="22.5" customHeight="1" x14ac:dyDescent="0.25">
      <c r="A8" s="99" t="s">
        <v>215</v>
      </c>
      <c r="B8" s="214"/>
      <c r="C8" s="103"/>
      <c r="D8" s="103"/>
      <c r="E8" s="103"/>
      <c r="F8" s="103"/>
      <c r="G8" s="103"/>
      <c r="H8" s="209"/>
      <c r="I8" s="210"/>
    </row>
    <row r="9" spans="1:11" ht="15" customHeight="1" x14ac:dyDescent="0.2">
      <c r="A9" s="106" t="s">
        <v>15</v>
      </c>
      <c r="B9" s="172">
        <v>1156</v>
      </c>
      <c r="C9" s="172">
        <v>1316</v>
      </c>
      <c r="D9" s="172">
        <v>-160</v>
      </c>
      <c r="E9" s="172">
        <v>29</v>
      </c>
      <c r="F9" s="172">
        <v>7</v>
      </c>
      <c r="G9" s="172">
        <v>22</v>
      </c>
      <c r="H9" s="179">
        <v>-138</v>
      </c>
      <c r="I9" s="211">
        <v>-1.2947</v>
      </c>
    </row>
    <row r="10" spans="1:11" ht="15" customHeight="1" x14ac:dyDescent="0.2">
      <c r="A10" s="106" t="s">
        <v>21</v>
      </c>
      <c r="B10" s="172">
        <v>778</v>
      </c>
      <c r="C10" s="194">
        <v>1135</v>
      </c>
      <c r="D10" s="194">
        <v>-357</v>
      </c>
      <c r="E10" s="194">
        <v>24</v>
      </c>
      <c r="F10" s="194">
        <v>14</v>
      </c>
      <c r="G10" s="194">
        <v>10</v>
      </c>
      <c r="H10" s="194">
        <v>-347</v>
      </c>
      <c r="I10" s="7">
        <v>-3.5293999999999999</v>
      </c>
    </row>
    <row r="11" spans="1:11" ht="15" customHeight="1" x14ac:dyDescent="0.2">
      <c r="A11" s="106" t="s">
        <v>22</v>
      </c>
      <c r="B11" s="172">
        <v>927</v>
      </c>
      <c r="C11" s="194">
        <v>986</v>
      </c>
      <c r="D11" s="194">
        <v>-59</v>
      </c>
      <c r="E11" s="194">
        <v>14</v>
      </c>
      <c r="F11" s="194">
        <v>18</v>
      </c>
      <c r="G11" s="194">
        <v>-4</v>
      </c>
      <c r="H11" s="194">
        <v>-63</v>
      </c>
      <c r="I11" s="7">
        <v>-0.83779999999999999</v>
      </c>
    </row>
    <row r="12" spans="1:11" ht="15" customHeight="1" x14ac:dyDescent="0.2">
      <c r="A12" s="106" t="s">
        <v>23</v>
      </c>
      <c r="B12" s="172">
        <v>488</v>
      </c>
      <c r="C12" s="194">
        <v>879</v>
      </c>
      <c r="D12" s="194">
        <v>-391</v>
      </c>
      <c r="E12" s="194">
        <v>14</v>
      </c>
      <c r="F12" s="194">
        <v>7</v>
      </c>
      <c r="G12" s="194">
        <v>7</v>
      </c>
      <c r="H12" s="194">
        <v>-384</v>
      </c>
      <c r="I12" s="7">
        <v>-6.4970999999999997</v>
      </c>
    </row>
    <row r="13" spans="1:11" ht="15" customHeight="1" x14ac:dyDescent="0.2">
      <c r="A13" s="106" t="s">
        <v>34</v>
      </c>
      <c r="B13" s="172">
        <v>283</v>
      </c>
      <c r="C13" s="194">
        <v>513</v>
      </c>
      <c r="D13" s="194">
        <v>-230</v>
      </c>
      <c r="E13" s="194">
        <v>10</v>
      </c>
      <c r="F13" s="194">
        <v>7</v>
      </c>
      <c r="G13" s="194">
        <v>3</v>
      </c>
      <c r="H13" s="194">
        <v>-227</v>
      </c>
      <c r="I13" s="7">
        <v>-5.1668000000000003</v>
      </c>
    </row>
    <row r="14" spans="1:11" ht="15" customHeight="1" x14ac:dyDescent="0.2">
      <c r="A14" s="106" t="s">
        <v>24</v>
      </c>
      <c r="B14" s="172">
        <v>512</v>
      </c>
      <c r="C14" s="194">
        <v>669</v>
      </c>
      <c r="D14" s="194">
        <v>-157</v>
      </c>
      <c r="E14" s="194">
        <v>19</v>
      </c>
      <c r="F14" s="194">
        <v>4</v>
      </c>
      <c r="G14" s="194">
        <v>15</v>
      </c>
      <c r="H14" s="194">
        <v>-142</v>
      </c>
      <c r="I14" s="7">
        <v>-2.3338000000000001</v>
      </c>
    </row>
    <row r="15" spans="1:11" ht="15" customHeight="1" x14ac:dyDescent="0.2">
      <c r="A15" s="106" t="s">
        <v>35</v>
      </c>
      <c r="B15" s="172">
        <v>682</v>
      </c>
      <c r="C15" s="194">
        <v>1016</v>
      </c>
      <c r="D15" s="194">
        <v>-334</v>
      </c>
      <c r="E15" s="194">
        <v>21</v>
      </c>
      <c r="F15" s="194">
        <v>17</v>
      </c>
      <c r="G15" s="194">
        <v>4</v>
      </c>
      <c r="H15" s="194">
        <v>-330</v>
      </c>
      <c r="I15" s="7">
        <v>-3.6009000000000002</v>
      </c>
    </row>
    <row r="16" spans="1:11" ht="15" customHeight="1" x14ac:dyDescent="0.2">
      <c r="A16" s="106" t="s">
        <v>29</v>
      </c>
      <c r="B16" s="172">
        <v>902</v>
      </c>
      <c r="C16" s="194">
        <v>1044</v>
      </c>
      <c r="D16" s="194">
        <v>-142</v>
      </c>
      <c r="E16" s="194">
        <v>19</v>
      </c>
      <c r="F16" s="194">
        <v>10</v>
      </c>
      <c r="G16" s="194">
        <v>9</v>
      </c>
      <c r="H16" s="194">
        <v>-133</v>
      </c>
      <c r="I16" s="7">
        <v>-1.5537000000000001</v>
      </c>
    </row>
    <row r="17" spans="1:9" ht="15" customHeight="1" x14ac:dyDescent="0.2">
      <c r="A17" s="106" t="s">
        <v>30</v>
      </c>
      <c r="B17" s="194">
        <v>3018</v>
      </c>
      <c r="C17" s="194">
        <v>1811</v>
      </c>
      <c r="D17" s="194">
        <v>1207</v>
      </c>
      <c r="E17" s="194">
        <v>51</v>
      </c>
      <c r="F17" s="194">
        <v>20</v>
      </c>
      <c r="G17" s="194">
        <v>31</v>
      </c>
      <c r="H17" s="194">
        <v>1238</v>
      </c>
      <c r="I17" s="7">
        <v>7.6551</v>
      </c>
    </row>
    <row r="18" spans="1:9" ht="15" customHeight="1" x14ac:dyDescent="0.2">
      <c r="A18" s="106" t="s">
        <v>31</v>
      </c>
      <c r="B18" s="194">
        <v>798</v>
      </c>
      <c r="C18" s="194">
        <v>896</v>
      </c>
      <c r="D18" s="194">
        <v>-98</v>
      </c>
      <c r="E18" s="194">
        <v>15</v>
      </c>
      <c r="F18" s="194">
        <v>4</v>
      </c>
      <c r="G18" s="194">
        <v>11</v>
      </c>
      <c r="H18" s="194">
        <v>-87</v>
      </c>
      <c r="I18" s="7">
        <v>-1.5456000000000001</v>
      </c>
    </row>
    <row r="19" spans="1:9" ht="15" customHeight="1" x14ac:dyDescent="0.2">
      <c r="A19" s="106" t="s">
        <v>36</v>
      </c>
      <c r="B19" s="194">
        <v>831</v>
      </c>
      <c r="C19" s="194">
        <v>1345</v>
      </c>
      <c r="D19" s="194">
        <v>-514</v>
      </c>
      <c r="E19" s="194">
        <v>14</v>
      </c>
      <c r="F19" s="194">
        <v>1</v>
      </c>
      <c r="G19" s="194">
        <v>13</v>
      </c>
      <c r="H19" s="194">
        <v>-501</v>
      </c>
      <c r="I19" s="7">
        <v>-4.8898000000000001</v>
      </c>
    </row>
    <row r="20" spans="1:9" ht="15" customHeight="1" x14ac:dyDescent="0.2">
      <c r="A20" s="106" t="s">
        <v>37</v>
      </c>
      <c r="B20" s="194">
        <v>497</v>
      </c>
      <c r="C20" s="194">
        <v>697</v>
      </c>
      <c r="D20" s="194">
        <v>-200</v>
      </c>
      <c r="E20" s="194">
        <v>6</v>
      </c>
      <c r="F20" s="194">
        <v>10</v>
      </c>
      <c r="G20" s="194">
        <v>-4</v>
      </c>
      <c r="H20" s="194">
        <v>-204</v>
      </c>
      <c r="I20" s="7">
        <v>-3.5768</v>
      </c>
    </row>
    <row r="21" spans="1:9" ht="15" customHeight="1" x14ac:dyDescent="0.2">
      <c r="A21" s="106" t="s">
        <v>16</v>
      </c>
      <c r="B21" s="194">
        <v>256</v>
      </c>
      <c r="C21" s="194">
        <v>425</v>
      </c>
      <c r="D21" s="194">
        <v>-169</v>
      </c>
      <c r="E21" s="194">
        <v>10</v>
      </c>
      <c r="F21" s="194">
        <v>23</v>
      </c>
      <c r="G21" s="194">
        <v>-13</v>
      </c>
      <c r="H21" s="194">
        <v>-182</v>
      </c>
      <c r="I21" s="7">
        <v>-5.4772999999999996</v>
      </c>
    </row>
    <row r="22" spans="1:9" ht="15" customHeight="1" x14ac:dyDescent="0.2">
      <c r="A22" s="106" t="s">
        <v>38</v>
      </c>
      <c r="B22" s="194">
        <v>1049</v>
      </c>
      <c r="C22" s="194">
        <v>1359</v>
      </c>
      <c r="D22" s="194">
        <v>-310</v>
      </c>
      <c r="E22" s="194">
        <v>33</v>
      </c>
      <c r="F22" s="194">
        <v>15</v>
      </c>
      <c r="G22" s="194">
        <v>18</v>
      </c>
      <c r="H22" s="194">
        <v>-292</v>
      </c>
      <c r="I22" s="7">
        <v>-2.6707000000000001</v>
      </c>
    </row>
    <row r="23" spans="1:9" ht="15" customHeight="1" x14ac:dyDescent="0.2">
      <c r="A23" s="106" t="s">
        <v>17</v>
      </c>
      <c r="B23" s="194">
        <v>450</v>
      </c>
      <c r="C23" s="194">
        <v>717</v>
      </c>
      <c r="D23" s="194">
        <v>-267</v>
      </c>
      <c r="E23" s="194">
        <v>9</v>
      </c>
      <c r="F23" s="194">
        <v>3</v>
      </c>
      <c r="G23" s="194">
        <v>6</v>
      </c>
      <c r="H23" s="194">
        <v>-261</v>
      </c>
      <c r="I23" s="7">
        <v>-4.6355000000000004</v>
      </c>
    </row>
    <row r="24" spans="1:9" ht="15" customHeight="1" x14ac:dyDescent="0.2">
      <c r="A24" s="106" t="s">
        <v>39</v>
      </c>
      <c r="B24" s="194">
        <v>445</v>
      </c>
      <c r="C24" s="194">
        <v>738</v>
      </c>
      <c r="D24" s="194">
        <v>-293</v>
      </c>
      <c r="E24" s="194">
        <v>8</v>
      </c>
      <c r="F24" s="194">
        <v>4</v>
      </c>
      <c r="G24" s="194">
        <v>4</v>
      </c>
      <c r="H24" s="194">
        <v>-289</v>
      </c>
      <c r="I24" s="7">
        <v>-5.4660000000000002</v>
      </c>
    </row>
    <row r="25" spans="1:9" ht="15" customHeight="1" x14ac:dyDescent="0.2">
      <c r="A25" s="106" t="s">
        <v>32</v>
      </c>
      <c r="B25" s="194">
        <v>884</v>
      </c>
      <c r="C25" s="194">
        <v>940</v>
      </c>
      <c r="D25" s="194">
        <v>-56</v>
      </c>
      <c r="E25" s="194">
        <v>24</v>
      </c>
      <c r="F25" s="194">
        <v>113</v>
      </c>
      <c r="G25" s="194">
        <v>-89</v>
      </c>
      <c r="H25" s="194">
        <v>-145</v>
      </c>
      <c r="I25" s="7">
        <v>-2.0560999999999998</v>
      </c>
    </row>
    <row r="26" spans="1:9" ht="15" customHeight="1" x14ac:dyDescent="0.2">
      <c r="A26" s="106" t="s">
        <v>25</v>
      </c>
      <c r="B26" s="194">
        <v>662</v>
      </c>
      <c r="C26" s="194">
        <v>1137</v>
      </c>
      <c r="D26" s="194">
        <v>-475</v>
      </c>
      <c r="E26" s="194">
        <v>18</v>
      </c>
      <c r="F26" s="194">
        <v>20</v>
      </c>
      <c r="G26" s="194">
        <v>-2</v>
      </c>
      <c r="H26" s="194">
        <v>-477</v>
      </c>
      <c r="I26" s="7">
        <v>-6.0130999999999997</v>
      </c>
    </row>
    <row r="27" spans="1:9" ht="15" customHeight="1" x14ac:dyDescent="0.2">
      <c r="A27" s="106" t="s">
        <v>18</v>
      </c>
      <c r="B27" s="194">
        <v>371</v>
      </c>
      <c r="C27" s="194">
        <v>529</v>
      </c>
      <c r="D27" s="194">
        <v>-158</v>
      </c>
      <c r="E27" s="194">
        <v>7</v>
      </c>
      <c r="F27" s="194">
        <v>8</v>
      </c>
      <c r="G27" s="194">
        <v>-1</v>
      </c>
      <c r="H27" s="194">
        <v>-159</v>
      </c>
      <c r="I27" s="7">
        <v>-4.3638000000000003</v>
      </c>
    </row>
    <row r="28" spans="1:9" ht="15" customHeight="1" x14ac:dyDescent="0.2">
      <c r="A28" s="106" t="s">
        <v>26</v>
      </c>
      <c r="B28" s="194">
        <v>1131</v>
      </c>
      <c r="C28" s="194">
        <v>1223</v>
      </c>
      <c r="D28" s="194">
        <v>-92</v>
      </c>
      <c r="E28" s="194">
        <v>33</v>
      </c>
      <c r="F28" s="194">
        <v>6</v>
      </c>
      <c r="G28" s="194">
        <v>27</v>
      </c>
      <c r="H28" s="194">
        <v>-65</v>
      </c>
      <c r="I28" s="7">
        <v>-0.63329999999999997</v>
      </c>
    </row>
    <row r="29" spans="1:9" ht="22.5" customHeight="1" x14ac:dyDescent="0.2">
      <c r="A29" s="3" t="s">
        <v>216</v>
      </c>
      <c r="B29" s="194"/>
      <c r="C29" s="194"/>
      <c r="D29" s="194"/>
      <c r="E29" s="194"/>
      <c r="F29" s="194"/>
      <c r="G29" s="194"/>
      <c r="H29" s="194"/>
      <c r="I29" s="7"/>
    </row>
    <row r="30" spans="1:9" ht="15" customHeight="1" x14ac:dyDescent="0.2">
      <c r="A30" s="106" t="s">
        <v>19</v>
      </c>
      <c r="B30" s="172">
        <v>440</v>
      </c>
      <c r="C30" s="172">
        <v>816</v>
      </c>
      <c r="D30" s="172">
        <v>-376</v>
      </c>
      <c r="E30" s="172">
        <v>20</v>
      </c>
      <c r="F30" s="172">
        <v>15</v>
      </c>
      <c r="G30" s="172">
        <v>5</v>
      </c>
      <c r="H30" s="179">
        <v>-371</v>
      </c>
      <c r="I30" s="211">
        <v>-6.7012999999999998</v>
      </c>
    </row>
    <row r="31" spans="1:9" ht="15" customHeight="1" x14ac:dyDescent="0.2">
      <c r="A31" s="106" t="s">
        <v>27</v>
      </c>
      <c r="B31" s="172">
        <v>462</v>
      </c>
      <c r="C31" s="172">
        <v>865</v>
      </c>
      <c r="D31" s="172">
        <v>-403</v>
      </c>
      <c r="E31" s="172">
        <v>20</v>
      </c>
      <c r="F31" s="172">
        <v>15</v>
      </c>
      <c r="G31" s="172">
        <v>5</v>
      </c>
      <c r="H31" s="179">
        <v>-398</v>
      </c>
      <c r="I31" s="211">
        <v>-6.7103000000000002</v>
      </c>
    </row>
    <row r="32" spans="1:9" ht="15" customHeight="1" x14ac:dyDescent="0.2">
      <c r="A32" s="106" t="s">
        <v>33</v>
      </c>
      <c r="B32" s="172">
        <v>3259</v>
      </c>
      <c r="C32" s="172">
        <v>3799</v>
      </c>
      <c r="D32" s="172">
        <v>-540</v>
      </c>
      <c r="E32" s="172">
        <v>202</v>
      </c>
      <c r="F32" s="172">
        <v>39</v>
      </c>
      <c r="G32" s="172">
        <v>163</v>
      </c>
      <c r="H32" s="179">
        <v>-377</v>
      </c>
      <c r="I32" s="211">
        <v>-1.1276999999999999</v>
      </c>
    </row>
    <row r="33" spans="1:9" ht="15" customHeight="1" x14ac:dyDescent="0.2">
      <c r="A33" s="106" t="s">
        <v>28</v>
      </c>
      <c r="B33" s="194">
        <v>435</v>
      </c>
      <c r="C33" s="194">
        <v>882</v>
      </c>
      <c r="D33" s="194">
        <v>-447</v>
      </c>
      <c r="E33" s="194">
        <v>26</v>
      </c>
      <c r="F33" s="194">
        <v>11</v>
      </c>
      <c r="G33" s="194">
        <v>15</v>
      </c>
      <c r="H33" s="194">
        <v>-432</v>
      </c>
      <c r="I33" s="7">
        <v>-7.2060000000000004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DDBA3CDB-9D94-49E5-9477-776767D8FC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" sqref="H1:I2"/>
    </sheetView>
  </sheetViews>
  <sheetFormatPr defaultColWidth="9" defaultRowHeight="11.25" x14ac:dyDescent="0.2"/>
  <cols>
    <col min="1" max="1" width="41.75" style="1" customWidth="1"/>
    <col min="2" max="7" width="8.75" style="1" customWidth="1"/>
    <col min="8" max="16384" width="9" style="1"/>
  </cols>
  <sheetData>
    <row r="1" spans="1:9" s="2" customFormat="1" ht="15" customHeight="1" x14ac:dyDescent="0.2">
      <c r="A1" s="232" t="s">
        <v>162</v>
      </c>
      <c r="B1" s="232"/>
      <c r="C1" s="232"/>
      <c r="D1" s="232"/>
      <c r="E1" s="232"/>
      <c r="F1" s="232"/>
      <c r="G1" s="232"/>
      <c r="H1" s="227" t="s">
        <v>144</v>
      </c>
      <c r="I1" s="228"/>
    </row>
    <row r="2" spans="1:9" s="17" customFormat="1" ht="12.75" x14ac:dyDescent="0.2">
      <c r="A2" s="233" t="s">
        <v>143</v>
      </c>
      <c r="B2" s="233"/>
      <c r="C2" s="233"/>
      <c r="D2" s="233"/>
      <c r="E2" s="233"/>
      <c r="F2" s="233"/>
      <c r="G2" s="233"/>
      <c r="H2" s="228"/>
      <c r="I2" s="228"/>
    </row>
    <row r="3" spans="1:9" s="19" customFormat="1" ht="15.75" customHeight="1" x14ac:dyDescent="0.2">
      <c r="A3" s="229" t="s">
        <v>163</v>
      </c>
      <c r="B3" s="234">
        <v>2000</v>
      </c>
      <c r="C3" s="234"/>
      <c r="D3" s="234"/>
      <c r="E3" s="234">
        <v>2021</v>
      </c>
      <c r="F3" s="234"/>
      <c r="G3" s="235"/>
      <c r="H3" s="18"/>
    </row>
    <row r="4" spans="1:9" s="19" customFormat="1" ht="15.75" customHeight="1" x14ac:dyDescent="0.2">
      <c r="A4" s="230"/>
      <c r="B4" s="22" t="s">
        <v>77</v>
      </c>
      <c r="C4" s="236" t="s">
        <v>79</v>
      </c>
      <c r="D4" s="236"/>
      <c r="E4" s="22" t="s">
        <v>77</v>
      </c>
      <c r="F4" s="236" t="s">
        <v>79</v>
      </c>
      <c r="G4" s="238"/>
    </row>
    <row r="5" spans="1:9" s="19" customFormat="1" ht="15.75" customHeight="1" x14ac:dyDescent="0.2">
      <c r="A5" s="230"/>
      <c r="B5" s="24" t="s">
        <v>78</v>
      </c>
      <c r="C5" s="237" t="s">
        <v>80</v>
      </c>
      <c r="D5" s="237"/>
      <c r="E5" s="24" t="s">
        <v>78</v>
      </c>
      <c r="F5" s="237" t="s">
        <v>80</v>
      </c>
      <c r="G5" s="239"/>
    </row>
    <row r="6" spans="1:9" s="19" customFormat="1" ht="15.75" customHeight="1" x14ac:dyDescent="0.2">
      <c r="A6" s="230"/>
      <c r="B6" s="236" t="s">
        <v>46</v>
      </c>
      <c r="C6" s="236"/>
      <c r="D6" s="22" t="s">
        <v>81</v>
      </c>
      <c r="E6" s="236" t="s">
        <v>46</v>
      </c>
      <c r="F6" s="236"/>
      <c r="G6" s="26" t="s">
        <v>81</v>
      </c>
    </row>
    <row r="7" spans="1:9" s="19" customFormat="1" ht="15.75" customHeight="1" x14ac:dyDescent="0.2">
      <c r="A7" s="231"/>
      <c r="B7" s="237" t="s">
        <v>9</v>
      </c>
      <c r="C7" s="237"/>
      <c r="D7" s="24" t="s">
        <v>82</v>
      </c>
      <c r="E7" s="237" t="s">
        <v>9</v>
      </c>
      <c r="F7" s="237"/>
      <c r="G7" s="27" t="s">
        <v>82</v>
      </c>
    </row>
    <row r="8" spans="1:9" ht="22.5" customHeight="1" x14ac:dyDescent="0.2">
      <c r="A8" s="143" t="s">
        <v>161</v>
      </c>
      <c r="B8" s="144">
        <v>312685</v>
      </c>
      <c r="C8" s="144">
        <v>25114</v>
      </c>
      <c r="D8" s="145">
        <v>8</v>
      </c>
      <c r="E8" s="144">
        <v>312705</v>
      </c>
      <c r="F8" s="146">
        <v>25122</v>
      </c>
      <c r="G8" s="147">
        <f>F8/E8*100</f>
        <v>8.0337698469803804</v>
      </c>
    </row>
    <row r="9" spans="1:9" ht="22.5" customHeight="1" x14ac:dyDescent="0.2">
      <c r="A9" s="148" t="s">
        <v>235</v>
      </c>
      <c r="B9" s="149">
        <v>38253955</v>
      </c>
      <c r="C9" s="149">
        <v>2206200</v>
      </c>
      <c r="D9" s="150">
        <v>5.8</v>
      </c>
      <c r="E9" s="149">
        <v>37907704</v>
      </c>
      <c r="F9" s="149">
        <v>2038299</v>
      </c>
      <c r="G9" s="215">
        <f>F9/E9*100</f>
        <v>5.3770046320927269</v>
      </c>
    </row>
    <row r="10" spans="1:9" ht="22.5" customHeight="1" x14ac:dyDescent="0.2">
      <c r="A10" s="152" t="s">
        <v>164</v>
      </c>
      <c r="B10" s="149">
        <v>18537339</v>
      </c>
      <c r="C10" s="149">
        <v>1072803</v>
      </c>
      <c r="D10" s="150">
        <v>5.8</v>
      </c>
      <c r="E10" s="149">
        <v>18322917</v>
      </c>
      <c r="F10" s="149">
        <v>986950</v>
      </c>
      <c r="G10" s="215">
        <f t="shared" ref="G10:G17" si="0">F10/E10*100</f>
        <v>5.3864240066142308</v>
      </c>
    </row>
    <row r="11" spans="1:9" ht="22.5" customHeight="1" x14ac:dyDescent="0.2">
      <c r="A11" s="152" t="s">
        <v>174</v>
      </c>
      <c r="B11" s="149">
        <v>19716616</v>
      </c>
      <c r="C11" s="149">
        <v>1133397</v>
      </c>
      <c r="D11" s="150">
        <v>5.7</v>
      </c>
      <c r="E11" s="149">
        <v>19584787</v>
      </c>
      <c r="F11" s="149">
        <v>1051349</v>
      </c>
      <c r="G11" s="215">
        <f t="shared" si="0"/>
        <v>5.3681921585361128</v>
      </c>
    </row>
    <row r="12" spans="1:9" ht="22.5" customHeight="1" x14ac:dyDescent="0.2">
      <c r="A12" s="153" t="s">
        <v>175</v>
      </c>
      <c r="B12" s="149">
        <v>23670259</v>
      </c>
      <c r="C12" s="149">
        <v>1028876</v>
      </c>
      <c r="D12" s="150">
        <v>4.3</v>
      </c>
      <c r="E12" s="149">
        <v>22624014</v>
      </c>
      <c r="F12" s="149">
        <v>941638</v>
      </c>
      <c r="G12" s="215">
        <f t="shared" si="0"/>
        <v>4.1621172971339213</v>
      </c>
    </row>
    <row r="13" spans="1:9" ht="22.5" customHeight="1" x14ac:dyDescent="0.2">
      <c r="A13" s="152" t="s">
        <v>164</v>
      </c>
      <c r="B13" s="149">
        <v>11270947</v>
      </c>
      <c r="C13" s="149">
        <v>488684</v>
      </c>
      <c r="D13" s="150">
        <v>4.3</v>
      </c>
      <c r="E13" s="149">
        <v>10700158</v>
      </c>
      <c r="F13" s="149">
        <v>441725</v>
      </c>
      <c r="G13" s="215">
        <f t="shared" si="0"/>
        <v>4.1282100694214048</v>
      </c>
    </row>
    <row r="14" spans="1:9" ht="22.5" customHeight="1" x14ac:dyDescent="0.2">
      <c r="A14" s="152" t="s">
        <v>174</v>
      </c>
      <c r="B14" s="149">
        <v>12399312</v>
      </c>
      <c r="C14" s="149">
        <v>540192</v>
      </c>
      <c r="D14" s="150">
        <v>4.4000000000000004</v>
      </c>
      <c r="E14" s="149">
        <v>11923856</v>
      </c>
      <c r="F14" s="149">
        <v>499913</v>
      </c>
      <c r="G14" s="215">
        <f t="shared" si="0"/>
        <v>4.1925447606881532</v>
      </c>
    </row>
    <row r="15" spans="1:9" ht="22.5" customHeight="1" x14ac:dyDescent="0.2">
      <c r="A15" s="153" t="s">
        <v>176</v>
      </c>
      <c r="B15" s="149">
        <v>14583696</v>
      </c>
      <c r="C15" s="149">
        <v>1177324</v>
      </c>
      <c r="D15" s="150">
        <v>8.1</v>
      </c>
      <c r="E15" s="149">
        <v>15283690</v>
      </c>
      <c r="F15" s="149">
        <v>1096661</v>
      </c>
      <c r="G15" s="215">
        <f t="shared" si="0"/>
        <v>7.1753679903217087</v>
      </c>
    </row>
    <row r="16" spans="1:9" ht="22.5" customHeight="1" x14ac:dyDescent="0.2">
      <c r="A16" s="152" t="s">
        <v>164</v>
      </c>
      <c r="B16" s="149">
        <v>7266392</v>
      </c>
      <c r="C16" s="149">
        <v>584119</v>
      </c>
      <c r="D16" s="150">
        <v>8</v>
      </c>
      <c r="E16" s="149">
        <v>7622759</v>
      </c>
      <c r="F16" s="149">
        <v>545225</v>
      </c>
      <c r="G16" s="215">
        <f t="shared" si="0"/>
        <v>7.1525939623697923</v>
      </c>
    </row>
    <row r="17" spans="1:10" ht="22.5" customHeight="1" x14ac:dyDescent="0.2">
      <c r="A17" s="152" t="s">
        <v>174</v>
      </c>
      <c r="B17" s="149">
        <v>7317304</v>
      </c>
      <c r="C17" s="149">
        <v>593205</v>
      </c>
      <c r="D17" s="150">
        <v>8.1</v>
      </c>
      <c r="E17" s="149">
        <v>7660931</v>
      </c>
      <c r="F17" s="149">
        <v>551436</v>
      </c>
      <c r="G17" s="215">
        <f t="shared" si="0"/>
        <v>7.1980285424839359</v>
      </c>
    </row>
    <row r="18" spans="1:10" ht="22.5" customHeight="1" x14ac:dyDescent="0.2">
      <c r="A18" s="148" t="s">
        <v>165</v>
      </c>
      <c r="B18" s="149">
        <v>106</v>
      </c>
      <c r="C18" s="149">
        <v>106</v>
      </c>
      <c r="D18" s="150" t="s">
        <v>141</v>
      </c>
      <c r="E18" s="154">
        <f>E11/E10*100</f>
        <v>106.88684012485568</v>
      </c>
      <c r="F18" s="154">
        <f>F11/F10*100</f>
        <v>106.52505192765591</v>
      </c>
      <c r="G18" s="151" t="s">
        <v>141</v>
      </c>
      <c r="H18" s="29"/>
    </row>
    <row r="19" spans="1:10" ht="22.5" customHeight="1" x14ac:dyDescent="0.2">
      <c r="A19" s="153" t="s">
        <v>175</v>
      </c>
      <c r="B19" s="149">
        <v>110</v>
      </c>
      <c r="C19" s="149">
        <v>111</v>
      </c>
      <c r="D19" s="150" t="s">
        <v>141</v>
      </c>
      <c r="E19" s="154">
        <f>E14/E13*100</f>
        <v>111.43626103465014</v>
      </c>
      <c r="F19" s="154">
        <f>F14/F13*100</f>
        <v>113.17290169222933</v>
      </c>
      <c r="G19" s="151" t="s">
        <v>141</v>
      </c>
      <c r="H19" s="29"/>
    </row>
    <row r="20" spans="1:10" ht="22.5" customHeight="1" x14ac:dyDescent="0.2">
      <c r="A20" s="153" t="s">
        <v>176</v>
      </c>
      <c r="B20" s="149">
        <v>101</v>
      </c>
      <c r="C20" s="149">
        <v>102</v>
      </c>
      <c r="D20" s="150" t="s">
        <v>141</v>
      </c>
      <c r="E20" s="154">
        <f>E17/E16*100</f>
        <v>100.50076356867639</v>
      </c>
      <c r="F20" s="154">
        <f>F17/F16*100</f>
        <v>101.13916273098262</v>
      </c>
      <c r="G20" s="151" t="s">
        <v>141</v>
      </c>
      <c r="H20" s="29"/>
    </row>
    <row r="21" spans="1:10" ht="22.5" customHeight="1" x14ac:dyDescent="0.2">
      <c r="A21" s="148" t="s">
        <v>290</v>
      </c>
      <c r="B21" s="149">
        <v>61.9</v>
      </c>
      <c r="C21" s="149">
        <v>46.6</v>
      </c>
      <c r="D21" s="150" t="s">
        <v>141</v>
      </c>
      <c r="E21" s="150">
        <f>E12/E9*100</f>
        <v>59.681836705277632</v>
      </c>
      <c r="F21" s="150">
        <f>F12/F9*100</f>
        <v>46.197245840772133</v>
      </c>
      <c r="G21" s="151" t="s">
        <v>141</v>
      </c>
      <c r="H21" s="29"/>
    </row>
    <row r="22" spans="1:10" ht="22.5" customHeight="1" x14ac:dyDescent="0.25">
      <c r="A22" s="148" t="s">
        <v>166</v>
      </c>
      <c r="B22" s="149">
        <v>122</v>
      </c>
      <c r="C22" s="149">
        <v>88</v>
      </c>
      <c r="D22" s="150" t="s">
        <v>141</v>
      </c>
      <c r="E22" s="155">
        <v>121.22503219885179</v>
      </c>
      <c r="F22" s="155">
        <v>81.13453061523434</v>
      </c>
      <c r="G22" s="151" t="s">
        <v>141</v>
      </c>
      <c r="H22" s="29"/>
      <c r="I22" s="216"/>
      <c r="J22" s="216"/>
    </row>
    <row r="23" spans="1:10" ht="22.5" customHeight="1" x14ac:dyDescent="0.25">
      <c r="A23" s="153" t="s">
        <v>175</v>
      </c>
      <c r="B23" s="149">
        <v>1122</v>
      </c>
      <c r="C23" s="149">
        <v>1068</v>
      </c>
      <c r="D23" s="150" t="s">
        <v>141</v>
      </c>
      <c r="E23" s="155">
        <v>1011.5785068316383</v>
      </c>
      <c r="F23" s="155">
        <v>912.32499782004197</v>
      </c>
      <c r="G23" s="151" t="s">
        <v>141</v>
      </c>
      <c r="H23" s="29"/>
      <c r="I23" s="216"/>
      <c r="J23" s="216"/>
    </row>
    <row r="24" spans="1:10" ht="22.5" customHeight="1" x14ac:dyDescent="0.25">
      <c r="A24" s="153" t="s">
        <v>176</v>
      </c>
      <c r="B24" s="149">
        <v>50</v>
      </c>
      <c r="C24" s="149">
        <v>49</v>
      </c>
      <c r="D24" s="150" t="s">
        <v>141</v>
      </c>
      <c r="E24" s="155">
        <v>52.640628223051031</v>
      </c>
      <c r="F24" s="155">
        <v>45.522871625253785</v>
      </c>
      <c r="G24" s="151" t="s">
        <v>141</v>
      </c>
      <c r="H24" s="29"/>
      <c r="I24" s="216"/>
      <c r="J24" s="216"/>
    </row>
    <row r="25" spans="1:10" ht="22.5" customHeight="1" x14ac:dyDescent="0.2">
      <c r="A25" s="148" t="s">
        <v>167</v>
      </c>
      <c r="B25" s="149"/>
      <c r="C25" s="149"/>
      <c r="D25" s="150"/>
      <c r="E25" s="149"/>
      <c r="F25" s="149"/>
      <c r="G25" s="151"/>
    </row>
    <row r="26" spans="1:10" ht="22.5" customHeight="1" x14ac:dyDescent="0.2">
      <c r="A26" s="153" t="s">
        <v>200</v>
      </c>
      <c r="B26" s="149">
        <v>7294451</v>
      </c>
      <c r="C26" s="149">
        <v>441599</v>
      </c>
      <c r="D26" s="150">
        <v>6.1</v>
      </c>
      <c r="E26" s="149">
        <v>5904282</v>
      </c>
      <c r="F26" s="149">
        <v>308654</v>
      </c>
      <c r="G26" s="151">
        <f>F26/E26*100</f>
        <v>5.2276297100985349</v>
      </c>
    </row>
    <row r="27" spans="1:10" ht="22.5" customHeight="1" x14ac:dyDescent="0.2">
      <c r="A27" s="153" t="s">
        <v>83</v>
      </c>
      <c r="B27" s="149">
        <v>26233729</v>
      </c>
      <c r="C27" s="149">
        <v>1463191</v>
      </c>
      <c r="D27" s="150">
        <v>5.6</v>
      </c>
      <c r="E27" s="149">
        <v>24828280</v>
      </c>
      <c r="F27" s="149">
        <v>1326871</v>
      </c>
      <c r="G27" s="151">
        <f t="shared" ref="G27:G28" si="1">F27/E27*100</f>
        <v>5.3441921872960991</v>
      </c>
    </row>
    <row r="28" spans="1:10" ht="22.5" customHeight="1" x14ac:dyDescent="0.2">
      <c r="A28" s="153" t="s">
        <v>179</v>
      </c>
      <c r="B28" s="149">
        <v>4725775</v>
      </c>
      <c r="C28" s="149">
        <v>301410</v>
      </c>
      <c r="D28" s="150">
        <v>6.4</v>
      </c>
      <c r="E28" s="149">
        <v>7175142</v>
      </c>
      <c r="F28" s="149">
        <v>402774</v>
      </c>
      <c r="G28" s="151">
        <f t="shared" si="1"/>
        <v>5.6134638171620859</v>
      </c>
    </row>
    <row r="29" spans="1:10" ht="22.5" customHeight="1" x14ac:dyDescent="0.2">
      <c r="A29" s="148" t="s">
        <v>168</v>
      </c>
      <c r="B29" s="156"/>
      <c r="C29" s="156"/>
      <c r="D29" s="157"/>
      <c r="E29" s="156"/>
      <c r="F29" s="156"/>
      <c r="G29" s="158"/>
    </row>
    <row r="30" spans="1:10" ht="22.5" customHeight="1" x14ac:dyDescent="0.2">
      <c r="A30" s="153" t="s">
        <v>178</v>
      </c>
      <c r="B30" s="150">
        <v>19.100000000000001</v>
      </c>
      <c r="C30" s="150">
        <v>20</v>
      </c>
      <c r="D30" s="150" t="s">
        <v>141</v>
      </c>
      <c r="E30" s="150">
        <f t="shared" ref="E30:F32" si="2">E26/E$9*100</f>
        <v>15.575414432907886</v>
      </c>
      <c r="F30" s="150">
        <f t="shared" si="2"/>
        <v>15.14272439911907</v>
      </c>
      <c r="G30" s="151" t="s">
        <v>141</v>
      </c>
      <c r="H30" s="29"/>
    </row>
    <row r="31" spans="1:10" ht="22.5" customHeight="1" x14ac:dyDescent="0.2">
      <c r="A31" s="153" t="s">
        <v>83</v>
      </c>
      <c r="B31" s="150">
        <v>68.599999999999994</v>
      </c>
      <c r="C31" s="150">
        <v>66.3</v>
      </c>
      <c r="D31" s="150" t="s">
        <v>141</v>
      </c>
      <c r="E31" s="150">
        <f t="shared" si="2"/>
        <v>65.496659992913308</v>
      </c>
      <c r="F31" s="150">
        <f t="shared" si="2"/>
        <v>65.096975468270358</v>
      </c>
      <c r="G31" s="151" t="s">
        <v>141</v>
      </c>
      <c r="H31" s="29"/>
    </row>
    <row r="32" spans="1:10" ht="22.5" customHeight="1" x14ac:dyDescent="0.2">
      <c r="A32" s="153" t="s">
        <v>179</v>
      </c>
      <c r="B32" s="150">
        <v>12.4</v>
      </c>
      <c r="C32" s="150">
        <v>13.7</v>
      </c>
      <c r="D32" s="150" t="s">
        <v>141</v>
      </c>
      <c r="E32" s="150">
        <f t="shared" si="2"/>
        <v>18.927925574178801</v>
      </c>
      <c r="F32" s="150">
        <f t="shared" si="2"/>
        <v>19.760300132610574</v>
      </c>
      <c r="G32" s="151" t="s">
        <v>141</v>
      </c>
      <c r="H32" s="29"/>
    </row>
    <row r="33" spans="1:7" ht="22.5" customHeight="1" x14ac:dyDescent="0.2">
      <c r="A33" s="159" t="s">
        <v>169</v>
      </c>
      <c r="B33" s="149">
        <v>10094351</v>
      </c>
      <c r="C33" s="149">
        <v>556098</v>
      </c>
      <c r="D33" s="150">
        <v>5.5</v>
      </c>
      <c r="E33" s="149">
        <v>8740459</v>
      </c>
      <c r="F33" s="149">
        <v>453247</v>
      </c>
      <c r="G33" s="151">
        <f t="shared" ref="G33" si="3">F33/E33*100</f>
        <v>5.1856201144585192</v>
      </c>
    </row>
    <row r="34" spans="1:7" ht="22.5" customHeight="1" x14ac:dyDescent="0.2">
      <c r="A34" s="148" t="s">
        <v>170</v>
      </c>
      <c r="B34" s="149"/>
      <c r="C34" s="149"/>
      <c r="D34" s="150"/>
      <c r="E34" s="149"/>
      <c r="F34" s="149"/>
      <c r="G34" s="151"/>
    </row>
    <row r="35" spans="1:7" ht="22.5" customHeight="1" x14ac:dyDescent="0.2">
      <c r="A35" s="152" t="s">
        <v>164</v>
      </c>
      <c r="B35" s="149">
        <v>33.4</v>
      </c>
      <c r="C35" s="150">
        <v>33</v>
      </c>
      <c r="D35" s="150" t="s">
        <v>141</v>
      </c>
      <c r="E35" s="150">
        <v>40.317256182555113</v>
      </c>
      <c r="F35" s="150">
        <v>40.634647094558574</v>
      </c>
      <c r="G35" s="151" t="s">
        <v>141</v>
      </c>
    </row>
    <row r="36" spans="1:7" ht="22.5" customHeight="1" x14ac:dyDescent="0.2">
      <c r="A36" s="152" t="s">
        <v>174</v>
      </c>
      <c r="B36" s="149">
        <v>37.4</v>
      </c>
      <c r="C36" s="149">
        <v>37.299999999999997</v>
      </c>
      <c r="D36" s="150" t="s">
        <v>141</v>
      </c>
      <c r="E36" s="150">
        <v>43.580257200197742</v>
      </c>
      <c r="F36" s="150">
        <v>44.602095494492694</v>
      </c>
      <c r="G36" s="151" t="s">
        <v>141</v>
      </c>
    </row>
    <row r="37" spans="1:7" ht="22.5" customHeight="1" x14ac:dyDescent="0.2">
      <c r="A37" s="153" t="s">
        <v>175</v>
      </c>
      <c r="B37" s="149"/>
      <c r="C37" s="149"/>
      <c r="D37" s="150"/>
      <c r="E37" s="149"/>
      <c r="F37" s="149"/>
      <c r="G37" s="151"/>
    </row>
    <row r="38" spans="1:7" ht="22.5" customHeight="1" x14ac:dyDescent="0.2">
      <c r="A38" s="152" t="s">
        <v>164</v>
      </c>
      <c r="B38" s="149">
        <v>34.200000000000003</v>
      </c>
      <c r="C38" s="149">
        <v>31.9</v>
      </c>
      <c r="D38" s="150" t="s">
        <v>141</v>
      </c>
      <c r="E38" s="150">
        <v>40.959999914479482</v>
      </c>
      <c r="F38" s="150">
        <v>41.290019710206693</v>
      </c>
      <c r="G38" s="151" t="s">
        <v>141</v>
      </c>
    </row>
    <row r="39" spans="1:7" ht="22.5" customHeight="1" x14ac:dyDescent="0.2">
      <c r="A39" s="152" t="s">
        <v>174</v>
      </c>
      <c r="B39" s="149">
        <v>38.799999999999997</v>
      </c>
      <c r="C39" s="149">
        <v>36.799999999999997</v>
      </c>
      <c r="D39" s="150" t="s">
        <v>141</v>
      </c>
      <c r="E39" s="150">
        <v>44.865979666761405</v>
      </c>
      <c r="F39" s="150">
        <v>46.164294860601828</v>
      </c>
      <c r="G39" s="151" t="s">
        <v>141</v>
      </c>
    </row>
    <row r="40" spans="1:7" ht="22.5" customHeight="1" x14ac:dyDescent="0.2">
      <c r="A40" s="153" t="s">
        <v>176</v>
      </c>
      <c r="B40" s="149"/>
      <c r="C40" s="149"/>
      <c r="D40" s="150"/>
      <c r="E40" s="160"/>
      <c r="F40" s="160"/>
      <c r="G40" s="151"/>
    </row>
    <row r="41" spans="1:7" ht="22.5" customHeight="1" x14ac:dyDescent="0.2">
      <c r="A41" s="152" t="s">
        <v>164</v>
      </c>
      <c r="B41" s="149">
        <v>32.200000000000003</v>
      </c>
      <c r="C41" s="149">
        <v>33.9</v>
      </c>
      <c r="D41" s="150" t="s">
        <v>141</v>
      </c>
      <c r="E41" s="161">
        <v>39.359659688018333</v>
      </c>
      <c r="F41" s="161">
        <v>40.063956859561635</v>
      </c>
      <c r="G41" s="151" t="s">
        <v>141</v>
      </c>
    </row>
    <row r="42" spans="1:7" ht="22.5" customHeight="1" x14ac:dyDescent="0.2">
      <c r="A42" s="152" t="s">
        <v>174</v>
      </c>
      <c r="B42" s="149">
        <v>34.9</v>
      </c>
      <c r="C42" s="149">
        <v>37.799999999999997</v>
      </c>
      <c r="D42" s="150" t="s">
        <v>141</v>
      </c>
      <c r="E42" s="150">
        <v>41.525248907732305</v>
      </c>
      <c r="F42" s="150">
        <v>43.225749824455811</v>
      </c>
      <c r="G42" s="151" t="s">
        <v>141</v>
      </c>
    </row>
    <row r="43" spans="1:7" ht="23.25" customHeight="1" x14ac:dyDescent="0.2">
      <c r="A43" s="148" t="s">
        <v>289</v>
      </c>
      <c r="B43" s="162"/>
      <c r="C43" s="162"/>
      <c r="D43" s="150"/>
      <c r="E43" s="160"/>
      <c r="F43" s="160"/>
      <c r="G43" s="151"/>
    </row>
    <row r="44" spans="1:7" ht="22.5" hidden="1" customHeight="1" x14ac:dyDescent="0.2">
      <c r="A44" s="163"/>
      <c r="B44" s="149"/>
      <c r="C44" s="149"/>
      <c r="D44" s="150"/>
      <c r="E44" s="160"/>
      <c r="F44" s="160"/>
      <c r="G44" s="151"/>
    </row>
    <row r="45" spans="1:7" ht="22.5" customHeight="1" x14ac:dyDescent="0.2">
      <c r="A45" s="152" t="s">
        <v>164</v>
      </c>
      <c r="B45" s="149">
        <v>69.7</v>
      </c>
      <c r="C45" s="149">
        <v>69.099999999999994</v>
      </c>
      <c r="D45" s="150" t="s">
        <v>141</v>
      </c>
      <c r="E45" s="160">
        <v>71.8</v>
      </c>
      <c r="F45" s="160">
        <v>71.3</v>
      </c>
      <c r="G45" s="151" t="s">
        <v>141</v>
      </c>
    </row>
    <row r="46" spans="1:7" ht="22.5" customHeight="1" x14ac:dyDescent="0.2">
      <c r="A46" s="152" t="s">
        <v>174</v>
      </c>
      <c r="B46" s="150">
        <v>78</v>
      </c>
      <c r="C46" s="149">
        <v>78.5</v>
      </c>
      <c r="D46" s="150" t="s">
        <v>141</v>
      </c>
      <c r="E46" s="160">
        <v>79.7</v>
      </c>
      <c r="F46" s="160">
        <v>79.5</v>
      </c>
      <c r="G46" s="151" t="s">
        <v>141</v>
      </c>
    </row>
    <row r="47" spans="1:7" ht="22.5" customHeight="1" x14ac:dyDescent="0.2">
      <c r="A47" s="153" t="s">
        <v>175</v>
      </c>
      <c r="B47" s="162"/>
      <c r="C47" s="162"/>
      <c r="D47" s="164"/>
      <c r="E47" s="160"/>
      <c r="F47" s="160"/>
      <c r="G47" s="151"/>
    </row>
    <row r="48" spans="1:7" ht="22.5" customHeight="1" x14ac:dyDescent="0.2">
      <c r="A48" s="152" t="s">
        <v>164</v>
      </c>
      <c r="B48" s="150">
        <v>70</v>
      </c>
      <c r="C48" s="150">
        <v>70</v>
      </c>
      <c r="D48" s="150" t="s">
        <v>141</v>
      </c>
      <c r="E48" s="161">
        <v>72</v>
      </c>
      <c r="F48" s="160">
        <v>72.3</v>
      </c>
      <c r="G48" s="151" t="s">
        <v>141</v>
      </c>
    </row>
    <row r="49" spans="1:8" ht="22.5" customHeight="1" x14ac:dyDescent="0.2">
      <c r="A49" s="152" t="s">
        <v>174</v>
      </c>
      <c r="B49" s="149">
        <v>77.8</v>
      </c>
      <c r="C49" s="149">
        <v>78.5</v>
      </c>
      <c r="D49" s="150" t="s">
        <v>141</v>
      </c>
      <c r="E49" s="160">
        <v>79.7</v>
      </c>
      <c r="F49" s="160">
        <v>79.7</v>
      </c>
      <c r="G49" s="151" t="s">
        <v>141</v>
      </c>
    </row>
    <row r="50" spans="1:8" ht="22.5" customHeight="1" x14ac:dyDescent="0.2">
      <c r="A50" s="153" t="s">
        <v>176</v>
      </c>
      <c r="B50" s="149"/>
      <c r="C50" s="149"/>
      <c r="D50" s="150"/>
      <c r="E50" s="160"/>
      <c r="F50" s="160"/>
      <c r="G50" s="151"/>
    </row>
    <row r="51" spans="1:8" ht="22.5" customHeight="1" x14ac:dyDescent="0.2">
      <c r="A51" s="152" t="s">
        <v>164</v>
      </c>
      <c r="B51" s="149">
        <v>69.400000000000006</v>
      </c>
      <c r="C51" s="149">
        <v>68.400000000000006</v>
      </c>
      <c r="D51" s="150" t="s">
        <v>141</v>
      </c>
      <c r="E51" s="160">
        <v>71.400000000000006</v>
      </c>
      <c r="F51" s="160">
        <v>70.5</v>
      </c>
      <c r="G51" s="151" t="s">
        <v>141</v>
      </c>
    </row>
    <row r="52" spans="1:8" ht="22.5" customHeight="1" x14ac:dyDescent="0.2">
      <c r="A52" s="152" t="s">
        <v>174</v>
      </c>
      <c r="B52" s="149">
        <v>78.400000000000006</v>
      </c>
      <c r="C52" s="149">
        <v>78.5</v>
      </c>
      <c r="D52" s="150" t="s">
        <v>141</v>
      </c>
      <c r="E52" s="160">
        <v>79.599999999999994</v>
      </c>
      <c r="F52" s="161">
        <v>79.3</v>
      </c>
      <c r="G52" s="151" t="s">
        <v>141</v>
      </c>
    </row>
    <row r="53" spans="1:8" ht="22.5" customHeight="1" x14ac:dyDescent="0.2">
      <c r="A53" s="148" t="s">
        <v>171</v>
      </c>
      <c r="B53" s="149">
        <v>211150</v>
      </c>
      <c r="C53" s="149">
        <v>12561</v>
      </c>
      <c r="D53" s="150">
        <v>5.9</v>
      </c>
      <c r="E53" s="149">
        <v>168324</v>
      </c>
      <c r="F53" s="149">
        <v>9014</v>
      </c>
      <c r="G53" s="151">
        <v>5.4</v>
      </c>
    </row>
    <row r="54" spans="1:8" ht="22.5" customHeight="1" x14ac:dyDescent="0.2">
      <c r="A54" s="165" t="s">
        <v>172</v>
      </c>
      <c r="B54" s="149">
        <v>5.52</v>
      </c>
      <c r="C54" s="149">
        <v>5.67</v>
      </c>
      <c r="D54" s="150" t="s">
        <v>141</v>
      </c>
      <c r="E54" s="166">
        <v>4.4307999999999996</v>
      </c>
      <c r="F54" s="166">
        <v>4.4006999999999996</v>
      </c>
      <c r="G54" s="151" t="s">
        <v>141</v>
      </c>
    </row>
    <row r="55" spans="1:8" ht="22.5" customHeight="1" x14ac:dyDescent="0.2">
      <c r="A55" s="148" t="s">
        <v>173</v>
      </c>
      <c r="B55" s="149">
        <v>1340</v>
      </c>
      <c r="C55" s="149">
        <v>35</v>
      </c>
      <c r="D55" s="150">
        <v>2.6</v>
      </c>
      <c r="E55" s="149">
        <v>751</v>
      </c>
      <c r="F55" s="149">
        <v>46</v>
      </c>
      <c r="G55" s="151">
        <v>6.1</v>
      </c>
    </row>
    <row r="56" spans="1:8" ht="22.5" customHeight="1" x14ac:dyDescent="0.2">
      <c r="A56" s="165" t="s">
        <v>177</v>
      </c>
      <c r="B56" s="166">
        <v>3.5</v>
      </c>
      <c r="C56" s="149">
        <v>1.58</v>
      </c>
      <c r="D56" s="150" t="s">
        <v>141</v>
      </c>
      <c r="E56" s="166">
        <v>1.9768611430358538</v>
      </c>
      <c r="F56" s="166">
        <v>2.2457428526792689</v>
      </c>
      <c r="G56" s="151" t="s">
        <v>141</v>
      </c>
    </row>
    <row r="57" spans="1:8" ht="22.5" customHeight="1" x14ac:dyDescent="0.2">
      <c r="A57" s="148" t="s">
        <v>180</v>
      </c>
      <c r="B57" s="149">
        <v>42770</v>
      </c>
      <c r="C57" s="149">
        <v>1712</v>
      </c>
      <c r="D57" s="150">
        <v>4</v>
      </c>
      <c r="E57" s="149">
        <v>60687</v>
      </c>
      <c r="F57" s="149">
        <v>3194</v>
      </c>
      <c r="G57" s="151">
        <v>5.3</v>
      </c>
    </row>
    <row r="58" spans="1:8" ht="22.5" customHeight="1" x14ac:dyDescent="0.2">
      <c r="A58" s="165" t="s">
        <v>177</v>
      </c>
      <c r="B58" s="149">
        <v>111.8</v>
      </c>
      <c r="C58" s="149">
        <v>77.2</v>
      </c>
      <c r="D58" s="150" t="s">
        <v>141</v>
      </c>
      <c r="E58" s="149">
        <v>159.69999999999999</v>
      </c>
      <c r="F58" s="149">
        <v>155.9</v>
      </c>
      <c r="G58" s="151" t="s">
        <v>141</v>
      </c>
    </row>
    <row r="59" spans="1:8" ht="22.5" customHeight="1" x14ac:dyDescent="0.2">
      <c r="A59" s="148" t="s">
        <v>181</v>
      </c>
      <c r="B59" s="149">
        <v>378348</v>
      </c>
      <c r="C59" s="149">
        <v>23111</v>
      </c>
      <c r="D59" s="150">
        <v>6.1</v>
      </c>
      <c r="E59" s="149">
        <v>331511</v>
      </c>
      <c r="F59" s="149">
        <v>16641</v>
      </c>
      <c r="G59" s="151">
        <v>5</v>
      </c>
    </row>
    <row r="60" spans="1:8" ht="22.5" customHeight="1" x14ac:dyDescent="0.2">
      <c r="A60" s="165" t="s">
        <v>172</v>
      </c>
      <c r="B60" s="149">
        <v>9.89</v>
      </c>
      <c r="C60" s="149">
        <v>10.42</v>
      </c>
      <c r="D60" s="150" t="s">
        <v>141</v>
      </c>
      <c r="E60" s="166">
        <v>8.7263999999999999</v>
      </c>
      <c r="F60" s="166">
        <v>8.1242000000000001</v>
      </c>
      <c r="G60" s="151" t="s">
        <v>141</v>
      </c>
    </row>
    <row r="61" spans="1:8" ht="22.5" customHeight="1" x14ac:dyDescent="0.2">
      <c r="A61" s="148" t="s">
        <v>182</v>
      </c>
      <c r="B61" s="149">
        <v>368028</v>
      </c>
      <c r="C61" s="149">
        <v>23228</v>
      </c>
      <c r="D61" s="150">
        <v>6.3</v>
      </c>
      <c r="E61" s="149">
        <v>519517</v>
      </c>
      <c r="F61" s="149">
        <v>30617</v>
      </c>
      <c r="G61" s="151">
        <v>5.9</v>
      </c>
    </row>
    <row r="62" spans="1:8" ht="22.5" customHeight="1" x14ac:dyDescent="0.2">
      <c r="A62" s="165" t="s">
        <v>172</v>
      </c>
      <c r="B62" s="149">
        <v>9.6199999999999992</v>
      </c>
      <c r="C62" s="149">
        <v>10.48</v>
      </c>
      <c r="D62" s="150" t="s">
        <v>141</v>
      </c>
      <c r="E62" s="166">
        <v>13.6753</v>
      </c>
      <c r="F62" s="166">
        <v>14.9474</v>
      </c>
      <c r="G62" s="151" t="s">
        <v>141</v>
      </c>
    </row>
    <row r="63" spans="1:8" ht="22.5" customHeight="1" x14ac:dyDescent="0.2">
      <c r="A63" s="167" t="s">
        <v>183</v>
      </c>
      <c r="B63" s="149"/>
      <c r="C63" s="149"/>
      <c r="D63" s="150"/>
      <c r="E63" s="160"/>
      <c r="F63" s="160"/>
      <c r="G63" s="151"/>
      <c r="H63" s="29"/>
    </row>
    <row r="64" spans="1:8" ht="22.5" customHeight="1" x14ac:dyDescent="0.2">
      <c r="A64" s="168" t="s">
        <v>184</v>
      </c>
      <c r="B64" s="160">
        <v>47.7</v>
      </c>
      <c r="C64" s="150">
        <v>48</v>
      </c>
      <c r="D64" s="150" t="s">
        <v>142</v>
      </c>
      <c r="E64" s="160">
        <v>34.799999999999997</v>
      </c>
      <c r="F64" s="160">
        <v>42.2</v>
      </c>
      <c r="G64" s="151" t="s">
        <v>142</v>
      </c>
      <c r="H64" s="29"/>
    </row>
    <row r="65" spans="1:8" ht="22.5" customHeight="1" x14ac:dyDescent="0.2">
      <c r="A65" s="168" t="s">
        <v>185</v>
      </c>
      <c r="B65" s="160">
        <v>23.4</v>
      </c>
      <c r="C65" s="149">
        <v>19.7</v>
      </c>
      <c r="D65" s="150" t="s">
        <v>142</v>
      </c>
      <c r="E65" s="149">
        <v>19.600000000000001</v>
      </c>
      <c r="F65" s="150">
        <v>17.399999999999999</v>
      </c>
      <c r="G65" s="151" t="s">
        <v>142</v>
      </c>
      <c r="H65" s="29"/>
    </row>
    <row r="66" spans="1:8" ht="22.5" customHeight="1" x14ac:dyDescent="0.2">
      <c r="A66" s="168" t="s">
        <v>186</v>
      </c>
      <c r="B66" s="161">
        <v>7</v>
      </c>
      <c r="C66" s="149">
        <v>5.9</v>
      </c>
      <c r="D66" s="150" t="s">
        <v>142</v>
      </c>
      <c r="E66" s="149">
        <v>4.2</v>
      </c>
      <c r="F66" s="149">
        <v>5.0999999999999996</v>
      </c>
      <c r="G66" s="151" t="s">
        <v>142</v>
      </c>
      <c r="H66" s="29"/>
    </row>
    <row r="67" spans="1:8" ht="22.5" customHeight="1" x14ac:dyDescent="0.2">
      <c r="A67" s="168" t="s">
        <v>187</v>
      </c>
      <c r="B67" s="160">
        <v>6.6</v>
      </c>
      <c r="C67" s="149">
        <v>11.6</v>
      </c>
      <c r="D67" s="150" t="s">
        <v>142</v>
      </c>
      <c r="E67" s="149">
        <v>7.1</v>
      </c>
      <c r="F67" s="149">
        <v>3.5</v>
      </c>
      <c r="G67" s="151" t="s">
        <v>142</v>
      </c>
      <c r="H67" s="29"/>
    </row>
    <row r="68" spans="1:8" ht="22.5" customHeight="1" x14ac:dyDescent="0.2">
      <c r="A68" s="159" t="s">
        <v>188</v>
      </c>
      <c r="B68" s="149">
        <v>3068</v>
      </c>
      <c r="C68" s="149">
        <v>185</v>
      </c>
      <c r="D68" s="150">
        <v>6</v>
      </c>
      <c r="E68" s="149">
        <v>1306</v>
      </c>
      <c r="F68" s="149">
        <v>77</v>
      </c>
      <c r="G68" s="151">
        <v>5.9</v>
      </c>
    </row>
    <row r="69" spans="1:8" ht="22.5" customHeight="1" x14ac:dyDescent="0.2">
      <c r="A69" s="165" t="s">
        <v>189</v>
      </c>
      <c r="B69" s="149">
        <v>8.11</v>
      </c>
      <c r="C69" s="166">
        <v>8</v>
      </c>
      <c r="D69" s="150" t="s">
        <v>141</v>
      </c>
      <c r="E69" s="166">
        <v>3.9394999999999998</v>
      </c>
      <c r="F69" s="166">
        <v>4.6271000000000004</v>
      </c>
      <c r="G69" s="151" t="s">
        <v>141</v>
      </c>
    </row>
    <row r="70" spans="1:8" ht="22.5" customHeight="1" x14ac:dyDescent="0.2">
      <c r="A70" s="148" t="s">
        <v>190</v>
      </c>
      <c r="B70" s="149">
        <v>10320</v>
      </c>
      <c r="C70" s="149">
        <v>-117</v>
      </c>
      <c r="D70" s="150" t="s">
        <v>141</v>
      </c>
      <c r="E70" s="149">
        <v>-188006</v>
      </c>
      <c r="F70" s="149">
        <v>-13976</v>
      </c>
      <c r="G70" s="151" t="s">
        <v>141</v>
      </c>
    </row>
    <row r="71" spans="1:8" ht="22.5" customHeight="1" x14ac:dyDescent="0.2">
      <c r="A71" s="165" t="s">
        <v>172</v>
      </c>
      <c r="B71" s="149">
        <v>0.27</v>
      </c>
      <c r="C71" s="149">
        <v>-0.05</v>
      </c>
      <c r="D71" s="150" t="s">
        <v>141</v>
      </c>
      <c r="E71" s="166">
        <v>-4.9489000000000001</v>
      </c>
      <c r="F71" s="166">
        <v>-6.8231999999999999</v>
      </c>
      <c r="G71" s="151" t="s">
        <v>141</v>
      </c>
    </row>
    <row r="72" spans="1:8" ht="22.5" customHeight="1" x14ac:dyDescent="0.2">
      <c r="A72" s="148" t="s">
        <v>191</v>
      </c>
      <c r="B72" s="149"/>
      <c r="C72" s="149"/>
      <c r="D72" s="150"/>
      <c r="E72" s="149"/>
      <c r="F72" s="149"/>
      <c r="G72" s="151"/>
    </row>
    <row r="73" spans="1:8" ht="22.5" customHeight="1" x14ac:dyDescent="0.2">
      <c r="A73" s="153" t="s">
        <v>192</v>
      </c>
      <c r="B73" s="149">
        <v>1.028</v>
      </c>
      <c r="C73" s="149">
        <v>0.995</v>
      </c>
      <c r="D73" s="150" t="s">
        <v>141</v>
      </c>
      <c r="E73" s="149">
        <v>0.63800000000000001</v>
      </c>
      <c r="F73" s="149">
        <v>0.54400000000000004</v>
      </c>
      <c r="G73" s="151" t="s">
        <v>141</v>
      </c>
    </row>
    <row r="74" spans="1:8" ht="22.5" customHeight="1" x14ac:dyDescent="0.2">
      <c r="A74" s="153" t="s">
        <v>193</v>
      </c>
      <c r="B74" s="149">
        <v>1.367</v>
      </c>
      <c r="C74" s="149">
        <v>1.502</v>
      </c>
      <c r="D74" s="150" t="s">
        <v>141</v>
      </c>
      <c r="E74" s="169">
        <v>1.33</v>
      </c>
      <c r="F74" s="149">
        <v>1.254</v>
      </c>
      <c r="G74" s="151" t="s">
        <v>141</v>
      </c>
    </row>
    <row r="75" spans="1:8" ht="22.5" customHeight="1" x14ac:dyDescent="0.2">
      <c r="A75" s="153" t="s">
        <v>194</v>
      </c>
      <c r="B75" s="149">
        <v>0.66300000000000003</v>
      </c>
      <c r="C75" s="149">
        <v>0.72199999999999998</v>
      </c>
      <c r="D75" s="150" t="s">
        <v>141</v>
      </c>
      <c r="E75" s="169">
        <v>0.64700000000000002</v>
      </c>
      <c r="F75" s="149">
        <v>0.60499999999999998</v>
      </c>
      <c r="G75" s="151" t="s">
        <v>141</v>
      </c>
    </row>
    <row r="76" spans="1:8" ht="22.5" customHeight="1" x14ac:dyDescent="0.2">
      <c r="A76" s="148" t="s">
        <v>195</v>
      </c>
      <c r="B76" s="149"/>
      <c r="C76" s="149"/>
      <c r="D76" s="150"/>
      <c r="E76" s="149"/>
      <c r="F76" s="149"/>
      <c r="G76" s="151"/>
    </row>
    <row r="77" spans="1:8" ht="22.5" customHeight="1" x14ac:dyDescent="0.2">
      <c r="A77" s="153" t="s">
        <v>196</v>
      </c>
      <c r="B77" s="149">
        <v>394093</v>
      </c>
      <c r="C77" s="149">
        <v>23107</v>
      </c>
      <c r="D77" s="150">
        <v>5.9</v>
      </c>
      <c r="E77" s="149">
        <v>456552</v>
      </c>
      <c r="F77" s="149">
        <v>20716</v>
      </c>
      <c r="G77" s="151">
        <v>4.5</v>
      </c>
    </row>
    <row r="78" spans="1:8" ht="22.5" customHeight="1" x14ac:dyDescent="0.2">
      <c r="A78" s="153" t="s">
        <v>197</v>
      </c>
      <c r="B78" s="149">
        <v>394093</v>
      </c>
      <c r="C78" s="149">
        <v>26076</v>
      </c>
      <c r="D78" s="150">
        <v>6.6</v>
      </c>
      <c r="E78" s="149">
        <v>456552</v>
      </c>
      <c r="F78" s="149">
        <v>25737</v>
      </c>
      <c r="G78" s="151">
        <v>5.6</v>
      </c>
    </row>
    <row r="79" spans="1:8" ht="22.5" customHeight="1" x14ac:dyDescent="0.2">
      <c r="A79" s="148" t="s">
        <v>198</v>
      </c>
      <c r="B79" s="149"/>
      <c r="C79" s="149"/>
      <c r="D79" s="150"/>
      <c r="E79" s="149"/>
      <c r="F79" s="149"/>
      <c r="G79" s="151"/>
    </row>
    <row r="80" spans="1:8" ht="22.5" customHeight="1" x14ac:dyDescent="0.2">
      <c r="A80" s="153" t="s">
        <v>196</v>
      </c>
      <c r="B80" s="149">
        <v>7331</v>
      </c>
      <c r="C80" s="149">
        <v>147</v>
      </c>
      <c r="D80" s="150">
        <v>2</v>
      </c>
      <c r="E80" s="149">
        <v>15409</v>
      </c>
      <c r="F80" s="149">
        <v>646</v>
      </c>
      <c r="G80" s="151">
        <v>4.2</v>
      </c>
    </row>
    <row r="81" spans="1:7" ht="22.5" customHeight="1" x14ac:dyDescent="0.2">
      <c r="A81" s="153" t="s">
        <v>197</v>
      </c>
      <c r="B81" s="149">
        <v>26999</v>
      </c>
      <c r="C81" s="149">
        <v>260</v>
      </c>
      <c r="D81" s="150">
        <v>1</v>
      </c>
      <c r="E81" s="149">
        <v>12005</v>
      </c>
      <c r="F81" s="149">
        <v>391</v>
      </c>
      <c r="G81" s="151">
        <v>3.3</v>
      </c>
    </row>
    <row r="82" spans="1:7" ht="22.5" customHeight="1" x14ac:dyDescent="0.2">
      <c r="A82" s="148" t="s">
        <v>199</v>
      </c>
      <c r="B82" s="149">
        <v>-19668</v>
      </c>
      <c r="C82" s="149">
        <v>-3082</v>
      </c>
      <c r="D82" s="150" t="s">
        <v>141</v>
      </c>
      <c r="E82" s="149">
        <v>3404</v>
      </c>
      <c r="F82" s="149">
        <v>-4766</v>
      </c>
      <c r="G82" s="151" t="s">
        <v>141</v>
      </c>
    </row>
    <row r="83" spans="1:7" ht="22.5" customHeight="1" x14ac:dyDescent="0.2">
      <c r="A83" s="165" t="s">
        <v>172</v>
      </c>
      <c r="B83" s="149">
        <v>-0.51</v>
      </c>
      <c r="C83" s="149">
        <v>-1.39</v>
      </c>
      <c r="D83" s="150" t="s">
        <v>141</v>
      </c>
      <c r="E83" s="166">
        <v>8.9599999999999999E-2</v>
      </c>
      <c r="F83" s="166">
        <v>-2.3268</v>
      </c>
      <c r="G83" s="151" t="s">
        <v>141</v>
      </c>
    </row>
    <row r="84" spans="1:7" x14ac:dyDescent="0.2">
      <c r="G84" s="28"/>
    </row>
    <row r="85" spans="1:7" x14ac:dyDescent="0.2">
      <c r="A85" s="20" t="s">
        <v>236</v>
      </c>
      <c r="G85" s="28"/>
    </row>
    <row r="86" spans="1:7" x14ac:dyDescent="0.2">
      <c r="A86" s="21" t="s">
        <v>237</v>
      </c>
      <c r="G86" s="28"/>
    </row>
    <row r="87" spans="1:7" x14ac:dyDescent="0.2">
      <c r="G87" s="28"/>
    </row>
    <row r="88" spans="1:7" x14ac:dyDescent="0.2">
      <c r="G88" s="28"/>
    </row>
    <row r="89" spans="1:7" x14ac:dyDescent="0.2">
      <c r="G89" s="28"/>
    </row>
    <row r="90" spans="1:7" x14ac:dyDescent="0.2">
      <c r="G90" s="28"/>
    </row>
    <row r="91" spans="1:7" x14ac:dyDescent="0.2">
      <c r="G91" s="28"/>
    </row>
    <row r="92" spans="1:7" x14ac:dyDescent="0.2">
      <c r="G92" s="28"/>
    </row>
    <row r="93" spans="1:7" x14ac:dyDescent="0.2">
      <c r="G93" s="28"/>
    </row>
    <row r="94" spans="1:7" x14ac:dyDescent="0.2">
      <c r="G94" s="28"/>
    </row>
    <row r="95" spans="1:7" x14ac:dyDescent="0.2">
      <c r="G95" s="28"/>
    </row>
    <row r="96" spans="1:7" x14ac:dyDescent="0.2">
      <c r="G96" s="28"/>
    </row>
    <row r="97" spans="7:7" x14ac:dyDescent="0.2">
      <c r="G97" s="28"/>
    </row>
    <row r="98" spans="7:7" x14ac:dyDescent="0.2">
      <c r="G98" s="28"/>
    </row>
    <row r="99" spans="7:7" x14ac:dyDescent="0.2">
      <c r="G99" s="28"/>
    </row>
    <row r="100" spans="7:7" x14ac:dyDescent="0.2">
      <c r="G100" s="28"/>
    </row>
    <row r="101" spans="7:7" x14ac:dyDescent="0.2">
      <c r="G101" s="28"/>
    </row>
    <row r="102" spans="7:7" x14ac:dyDescent="0.2">
      <c r="G102" s="28"/>
    </row>
    <row r="103" spans="7:7" x14ac:dyDescent="0.2">
      <c r="G103" s="28"/>
    </row>
    <row r="104" spans="7:7" x14ac:dyDescent="0.2">
      <c r="G104" s="28"/>
    </row>
    <row r="105" spans="7:7" x14ac:dyDescent="0.2">
      <c r="G105" s="28"/>
    </row>
    <row r="106" spans="7:7" x14ac:dyDescent="0.2">
      <c r="G106" s="28"/>
    </row>
    <row r="107" spans="7:7" x14ac:dyDescent="0.2">
      <c r="G107" s="28"/>
    </row>
    <row r="108" spans="7:7" x14ac:dyDescent="0.2">
      <c r="G108" s="28"/>
    </row>
    <row r="109" spans="7:7" x14ac:dyDescent="0.2">
      <c r="G109" s="28"/>
    </row>
    <row r="110" spans="7:7" x14ac:dyDescent="0.2">
      <c r="G110" s="28"/>
    </row>
    <row r="111" spans="7:7" x14ac:dyDescent="0.2">
      <c r="G111" s="28"/>
    </row>
    <row r="112" spans="7:7" x14ac:dyDescent="0.2">
      <c r="G112" s="28"/>
    </row>
    <row r="113" spans="7:7" x14ac:dyDescent="0.2">
      <c r="G113" s="28"/>
    </row>
    <row r="114" spans="7:7" x14ac:dyDescent="0.2">
      <c r="G114" s="28"/>
    </row>
  </sheetData>
  <mergeCells count="14">
    <mergeCell ref="H1:I2"/>
    <mergeCell ref="A3:A7"/>
    <mergeCell ref="A1:G1"/>
    <mergeCell ref="A2:G2"/>
    <mergeCell ref="B3:D3"/>
    <mergeCell ref="E3:G3"/>
    <mergeCell ref="C4:D4"/>
    <mergeCell ref="C5:D5"/>
    <mergeCell ref="F4:G4"/>
    <mergeCell ref="F5:G5"/>
    <mergeCell ref="B6:C6"/>
    <mergeCell ref="B7:C7"/>
    <mergeCell ref="E6:F6"/>
    <mergeCell ref="E7:F7"/>
  </mergeCells>
  <hyperlinks>
    <hyperlink ref="H1:I2" location="'Spis tablic   List of tables'!A1" display="'Spis tablic   List of tables'!A1" xr:uid="{00000000-0004-0000-01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9" sqref="A9"/>
    </sheetView>
  </sheetViews>
  <sheetFormatPr defaultColWidth="9" defaultRowHeight="14.25" x14ac:dyDescent="0.2"/>
  <cols>
    <col min="1" max="1" width="16.5" style="34" customWidth="1"/>
    <col min="2" max="9" width="13.125" style="34" customWidth="1"/>
    <col min="10" max="16384" width="9" style="34"/>
  </cols>
  <sheetData>
    <row r="1" spans="1:11" s="35" customFormat="1" ht="12" customHeight="1" x14ac:dyDescent="0.2">
      <c r="A1" s="35" t="s">
        <v>258</v>
      </c>
      <c r="B1" s="36"/>
      <c r="C1" s="36"/>
      <c r="D1" s="36"/>
      <c r="E1" s="36"/>
      <c r="F1" s="36"/>
      <c r="G1" s="36"/>
      <c r="H1" s="36"/>
      <c r="I1" s="36"/>
      <c r="J1" s="227" t="s">
        <v>144</v>
      </c>
      <c r="K1" s="227"/>
    </row>
    <row r="2" spans="1:11" s="35" customFormat="1" ht="12" x14ac:dyDescent="0.2">
      <c r="A2" s="45" t="s">
        <v>259</v>
      </c>
      <c r="B2" s="36"/>
      <c r="C2" s="36"/>
      <c r="D2" s="36"/>
      <c r="E2" s="36"/>
      <c r="F2" s="36"/>
      <c r="G2" s="36"/>
      <c r="H2" s="36"/>
      <c r="I2" s="36"/>
      <c r="J2" s="227"/>
      <c r="K2" s="227"/>
    </row>
    <row r="3" spans="1:11" s="37" customFormat="1" ht="12" x14ac:dyDescent="0.2">
      <c r="A3" s="46" t="s">
        <v>260</v>
      </c>
      <c r="J3" s="16"/>
      <c r="K3" s="16"/>
    </row>
    <row r="4" spans="1:11" s="37" customFormat="1" ht="12" x14ac:dyDescent="0.2">
      <c r="A4" s="46" t="s">
        <v>261</v>
      </c>
      <c r="J4" s="16"/>
      <c r="K4" s="16"/>
    </row>
    <row r="5" spans="1:11" s="19" customFormat="1" ht="16.5" customHeight="1" x14ac:dyDescent="0.2">
      <c r="A5" s="44"/>
      <c r="B5" s="236" t="s">
        <v>53</v>
      </c>
      <c r="C5" s="236"/>
      <c r="D5" s="236"/>
      <c r="E5" s="236" t="s">
        <v>90</v>
      </c>
      <c r="F5" s="236"/>
      <c r="G5" s="236" t="s">
        <v>201</v>
      </c>
      <c r="H5" s="236" t="s">
        <v>204</v>
      </c>
      <c r="I5" s="238" t="s">
        <v>205</v>
      </c>
    </row>
    <row r="6" spans="1:11" s="19" customFormat="1" ht="15.75" customHeight="1" x14ac:dyDescent="0.2">
      <c r="A6" s="41" t="s">
        <v>87</v>
      </c>
      <c r="B6" s="240" t="s">
        <v>89</v>
      </c>
      <c r="C6" s="240"/>
      <c r="D6" s="240"/>
      <c r="E6" s="242" t="s">
        <v>91</v>
      </c>
      <c r="F6" s="243"/>
      <c r="G6" s="244"/>
      <c r="H6" s="244"/>
      <c r="I6" s="245"/>
    </row>
    <row r="7" spans="1:11" s="19" customFormat="1" ht="15.75" customHeight="1" x14ac:dyDescent="0.2">
      <c r="A7" s="40" t="s">
        <v>88</v>
      </c>
      <c r="B7" s="23" t="s">
        <v>46</v>
      </c>
      <c r="C7" s="23" t="s">
        <v>10</v>
      </c>
      <c r="D7" s="23" t="s">
        <v>12</v>
      </c>
      <c r="E7" s="39" t="s">
        <v>94</v>
      </c>
      <c r="F7" s="23" t="s">
        <v>96</v>
      </c>
      <c r="G7" s="240" t="s">
        <v>203</v>
      </c>
      <c r="H7" s="240" t="s">
        <v>202</v>
      </c>
      <c r="I7" s="241" t="s">
        <v>206</v>
      </c>
    </row>
    <row r="8" spans="1:11" s="19" customFormat="1" ht="15.75" customHeight="1" x14ac:dyDescent="0.2">
      <c r="A8" s="38"/>
      <c r="B8" s="25" t="s">
        <v>9</v>
      </c>
      <c r="C8" s="25" t="s">
        <v>11</v>
      </c>
      <c r="D8" s="25" t="s">
        <v>13</v>
      </c>
      <c r="E8" s="25" t="s">
        <v>95</v>
      </c>
      <c r="F8" s="25" t="s">
        <v>97</v>
      </c>
      <c r="G8" s="237"/>
      <c r="H8" s="237"/>
      <c r="I8" s="241"/>
    </row>
    <row r="9" spans="1:11" s="1" customFormat="1" ht="22.5" customHeight="1" x14ac:dyDescent="0.2">
      <c r="A9" s="115" t="s">
        <v>207</v>
      </c>
      <c r="B9" s="116">
        <v>37907704</v>
      </c>
      <c r="C9" s="116">
        <v>18322917</v>
      </c>
      <c r="D9" s="116">
        <v>19584787</v>
      </c>
      <c r="E9" s="137">
        <v>-180.86</v>
      </c>
      <c r="F9" s="122">
        <v>-0.47484068971463955</v>
      </c>
      <c r="G9" s="138">
        <v>121.22503219885179</v>
      </c>
      <c r="H9" s="138">
        <f>D9/C9*100</f>
        <v>106.88684012485568</v>
      </c>
      <c r="I9" s="139">
        <f>B27/B9*100</f>
        <v>59.681836705277632</v>
      </c>
    </row>
    <row r="10" spans="1:11" s="1" customFormat="1" ht="15.75" customHeight="1" x14ac:dyDescent="0.2">
      <c r="A10" s="3" t="s">
        <v>98</v>
      </c>
      <c r="B10" s="82">
        <v>2897737</v>
      </c>
      <c r="C10" s="82">
        <v>1393074</v>
      </c>
      <c r="D10" s="82">
        <v>1504663</v>
      </c>
      <c r="E10" s="130">
        <v>-10.641</v>
      </c>
      <c r="F10" s="108">
        <v>-0.36587403700619348</v>
      </c>
      <c r="G10" s="140">
        <v>145.27400522392176</v>
      </c>
      <c r="H10" s="140">
        <f>D10/C10*100</f>
        <v>108.01027081117012</v>
      </c>
      <c r="I10" s="131">
        <f>B28/B10*100</f>
        <v>67.790555181508878</v>
      </c>
    </row>
    <row r="11" spans="1:11" s="1" customFormat="1" ht="15.75" customHeight="1" x14ac:dyDescent="0.2">
      <c r="A11" s="3" t="s">
        <v>99</v>
      </c>
      <c r="B11" s="82">
        <v>2017720</v>
      </c>
      <c r="C11" s="82">
        <v>976439</v>
      </c>
      <c r="D11" s="82">
        <v>1041281</v>
      </c>
      <c r="E11" s="130">
        <v>-13.83</v>
      </c>
      <c r="F11" s="108">
        <v>-0.68076099529915268</v>
      </c>
      <c r="G11" s="140">
        <v>112.27432122479459</v>
      </c>
      <c r="H11" s="140">
        <f t="shared" ref="H11:H61" si="0">D11/C11*100</f>
        <v>106.64066060450268</v>
      </c>
      <c r="I11" s="131">
        <f t="shared" ref="I11:I25" si="1">B29/B11*100</f>
        <v>58.261403960906364</v>
      </c>
    </row>
    <row r="12" spans="1:11" s="1" customFormat="1" ht="15.75" customHeight="1" x14ac:dyDescent="0.2">
      <c r="A12" s="3" t="s">
        <v>14</v>
      </c>
      <c r="B12" s="194">
        <v>2038299</v>
      </c>
      <c r="C12" s="194">
        <v>986950</v>
      </c>
      <c r="D12" s="194">
        <v>1051349</v>
      </c>
      <c r="E12" s="130">
        <v>-18.609000000000002</v>
      </c>
      <c r="F12" s="108">
        <v>-0.90470745410100051</v>
      </c>
      <c r="G12" s="140">
        <v>81.13453061523434</v>
      </c>
      <c r="H12" s="140">
        <f t="shared" si="0"/>
        <v>106.52505192765591</v>
      </c>
      <c r="I12" s="131">
        <f t="shared" si="1"/>
        <v>46.197245840772133</v>
      </c>
    </row>
    <row r="13" spans="1:11" s="1" customFormat="1" ht="15.75" customHeight="1" x14ac:dyDescent="0.2">
      <c r="A13" s="3" t="s">
        <v>100</v>
      </c>
      <c r="B13" s="82">
        <v>985487</v>
      </c>
      <c r="C13" s="82">
        <v>478715</v>
      </c>
      <c r="D13" s="82">
        <v>506772</v>
      </c>
      <c r="E13" s="130">
        <v>-7.8419999999999996</v>
      </c>
      <c r="F13" s="108">
        <v>-0.78946653122983435</v>
      </c>
      <c r="G13" s="140">
        <v>70.452668836632725</v>
      </c>
      <c r="H13" s="140">
        <f t="shared" si="0"/>
        <v>105.86089844688385</v>
      </c>
      <c r="I13" s="131">
        <f t="shared" si="1"/>
        <v>64.459500734154787</v>
      </c>
    </row>
    <row r="14" spans="1:11" s="1" customFormat="1" ht="15.75" customHeight="1" x14ac:dyDescent="0.2">
      <c r="A14" s="3" t="s">
        <v>101</v>
      </c>
      <c r="B14" s="82">
        <v>2394946</v>
      </c>
      <c r="C14" s="82">
        <v>1141072</v>
      </c>
      <c r="D14" s="82">
        <v>1253874</v>
      </c>
      <c r="E14" s="130">
        <v>-20.87</v>
      </c>
      <c r="F14" s="108">
        <v>-0.86389029628084302</v>
      </c>
      <c r="G14" s="140">
        <v>131.45356894881428</v>
      </c>
      <c r="H14" s="140">
        <f t="shared" si="0"/>
        <v>109.88561633271171</v>
      </c>
      <c r="I14" s="131">
        <f t="shared" si="1"/>
        <v>61.888660537648867</v>
      </c>
    </row>
    <row r="15" spans="1:11" s="1" customFormat="1" ht="15.75" customHeight="1" x14ac:dyDescent="0.2">
      <c r="A15" s="3" t="s">
        <v>102</v>
      </c>
      <c r="B15" s="82">
        <v>3430370</v>
      </c>
      <c r="C15" s="82">
        <v>1664051</v>
      </c>
      <c r="D15" s="82">
        <v>1766319</v>
      </c>
      <c r="E15" s="130">
        <v>-2.3220000000000001</v>
      </c>
      <c r="F15" s="108">
        <v>-6.7643703542302092E-2</v>
      </c>
      <c r="G15" s="140">
        <v>225.93805222887232</v>
      </c>
      <c r="H15" s="140">
        <f t="shared" si="0"/>
        <v>106.14572510097346</v>
      </c>
      <c r="I15" s="131">
        <f t="shared" si="1"/>
        <v>47.946227374889588</v>
      </c>
    </row>
    <row r="16" spans="1:11" s="1" customFormat="1" ht="15.75" customHeight="1" x14ac:dyDescent="0.2">
      <c r="A16" s="3" t="s">
        <v>103</v>
      </c>
      <c r="B16" s="82">
        <v>5512794</v>
      </c>
      <c r="C16" s="82">
        <v>2639416</v>
      </c>
      <c r="D16" s="82">
        <v>2873378</v>
      </c>
      <c r="E16" s="130">
        <v>-4.8220000000000001</v>
      </c>
      <c r="F16" s="108">
        <v>-8.7392816027787035E-2</v>
      </c>
      <c r="G16" s="140">
        <v>155.03462325572502</v>
      </c>
      <c r="H16" s="140">
        <f t="shared" si="0"/>
        <v>108.86415782885305</v>
      </c>
      <c r="I16" s="131">
        <f t="shared" si="1"/>
        <v>64.620698687453228</v>
      </c>
    </row>
    <row r="17" spans="1:9" s="1" customFormat="1" ht="15.75" customHeight="1" x14ac:dyDescent="0.2">
      <c r="A17" s="3" t="s">
        <v>104</v>
      </c>
      <c r="B17" s="82">
        <v>948583</v>
      </c>
      <c r="C17" s="82">
        <v>458694</v>
      </c>
      <c r="D17" s="82">
        <v>489889</v>
      </c>
      <c r="E17" s="130">
        <v>-7.2610000000000001</v>
      </c>
      <c r="F17" s="108">
        <v>-0.75964278689828291</v>
      </c>
      <c r="G17" s="140">
        <v>100.78581620868117</v>
      </c>
      <c r="H17" s="140">
        <f t="shared" si="0"/>
        <v>106.80083018308501</v>
      </c>
      <c r="I17" s="131">
        <f t="shared" si="1"/>
        <v>53.036476512861817</v>
      </c>
    </row>
    <row r="18" spans="1:9" s="1" customFormat="1" ht="15.75" customHeight="1" x14ac:dyDescent="0.2">
      <c r="A18" s="3" t="s">
        <v>105</v>
      </c>
      <c r="B18" s="82">
        <v>2085932</v>
      </c>
      <c r="C18" s="82">
        <v>1021087</v>
      </c>
      <c r="D18" s="82">
        <v>1064845</v>
      </c>
      <c r="E18" s="130">
        <v>-10.234</v>
      </c>
      <c r="F18" s="108">
        <v>-0.48822469212839792</v>
      </c>
      <c r="G18" s="140">
        <v>116.8867002582126</v>
      </c>
      <c r="H18" s="140">
        <f t="shared" si="0"/>
        <v>104.28543307279399</v>
      </c>
      <c r="I18" s="131">
        <f t="shared" si="1"/>
        <v>41.190652427787676</v>
      </c>
    </row>
    <row r="19" spans="1:9" s="1" customFormat="1" ht="15.75" customHeight="1" x14ac:dyDescent="0.2">
      <c r="A19" s="3" t="s">
        <v>106</v>
      </c>
      <c r="B19" s="82">
        <v>1148720</v>
      </c>
      <c r="C19" s="82">
        <v>559008</v>
      </c>
      <c r="D19" s="82">
        <v>589712</v>
      </c>
      <c r="E19" s="130">
        <v>-7.8710000000000004</v>
      </c>
      <c r="F19" s="108">
        <v>-0.68053443265596059</v>
      </c>
      <c r="G19" s="140">
        <v>56.903891708632578</v>
      </c>
      <c r="H19" s="140">
        <f t="shared" si="0"/>
        <v>105.49258686816647</v>
      </c>
      <c r="I19" s="131">
        <f t="shared" si="1"/>
        <v>60.909795250365626</v>
      </c>
    </row>
    <row r="20" spans="1:9" s="1" customFormat="1" ht="15.75" customHeight="1" x14ac:dyDescent="0.2">
      <c r="A20" s="3" t="s">
        <v>107</v>
      </c>
      <c r="B20" s="82">
        <v>2358726</v>
      </c>
      <c r="C20" s="82">
        <v>1146483</v>
      </c>
      <c r="D20" s="82">
        <v>1212243</v>
      </c>
      <c r="E20" s="130">
        <v>0.47</v>
      </c>
      <c r="F20" s="108">
        <v>1.992998215629882E-2</v>
      </c>
      <c r="G20" s="140">
        <v>128.72556167756696</v>
      </c>
      <c r="H20" s="140">
        <f t="shared" si="0"/>
        <v>105.73580244975285</v>
      </c>
      <c r="I20" s="131">
        <f t="shared" si="1"/>
        <v>62.862536810125469</v>
      </c>
    </row>
    <row r="21" spans="1:9" s="1" customFormat="1" ht="15.75" customHeight="1" x14ac:dyDescent="0.2">
      <c r="A21" s="3" t="s">
        <v>108</v>
      </c>
      <c r="B21" s="82">
        <v>4375947</v>
      </c>
      <c r="C21" s="82">
        <v>2106002</v>
      </c>
      <c r="D21" s="82">
        <v>2269945</v>
      </c>
      <c r="E21" s="130">
        <v>-36.15</v>
      </c>
      <c r="F21" s="108">
        <v>-0.81933828744018911</v>
      </c>
      <c r="G21" s="140">
        <v>354.81351388824697</v>
      </c>
      <c r="H21" s="140">
        <f t="shared" si="0"/>
        <v>107.78456050848955</v>
      </c>
      <c r="I21" s="131">
        <f t="shared" si="1"/>
        <v>76.006085082840357</v>
      </c>
    </row>
    <row r="22" spans="1:9" s="1" customFormat="1" ht="15.75" customHeight="1" x14ac:dyDescent="0.2">
      <c r="A22" s="3" t="s">
        <v>109</v>
      </c>
      <c r="B22" s="82">
        <v>1187693</v>
      </c>
      <c r="C22" s="82">
        <v>578198</v>
      </c>
      <c r="D22" s="82">
        <v>609495</v>
      </c>
      <c r="E22" s="130">
        <v>-11.891</v>
      </c>
      <c r="F22" s="108">
        <v>-0.99126030357190587</v>
      </c>
      <c r="G22" s="140">
        <v>101.42120319371503</v>
      </c>
      <c r="H22" s="140">
        <f t="shared" si="0"/>
        <v>105.41285165289401</v>
      </c>
      <c r="I22" s="131">
        <f t="shared" si="1"/>
        <v>44.914721228465602</v>
      </c>
    </row>
    <row r="23" spans="1:9" s="1" customFormat="1" ht="15.75" customHeight="1" x14ac:dyDescent="0.2">
      <c r="A23" s="3" t="s">
        <v>110</v>
      </c>
      <c r="B23" s="82">
        <v>1374699</v>
      </c>
      <c r="C23" s="82">
        <v>671486</v>
      </c>
      <c r="D23" s="82">
        <v>703213</v>
      </c>
      <c r="E23" s="130">
        <v>-10.923</v>
      </c>
      <c r="F23" s="108">
        <v>-0.78831023179482429</v>
      </c>
      <c r="G23" s="140">
        <v>56.868087204691754</v>
      </c>
      <c r="H23" s="140">
        <f t="shared" si="0"/>
        <v>104.72489374313089</v>
      </c>
      <c r="I23" s="131">
        <f t="shared" si="1"/>
        <v>59.175863225331504</v>
      </c>
    </row>
    <row r="24" spans="1:9" s="1" customFormat="1" ht="15.75" customHeight="1" x14ac:dyDescent="0.2">
      <c r="A24" s="3" t="s">
        <v>111</v>
      </c>
      <c r="B24" s="82">
        <v>3500030</v>
      </c>
      <c r="C24" s="82">
        <v>1700978</v>
      </c>
      <c r="D24" s="82">
        <v>1799052</v>
      </c>
      <c r="E24" s="130">
        <v>-7.0119999999999996</v>
      </c>
      <c r="F24" s="108">
        <v>-0.19994057670253085</v>
      </c>
      <c r="G24" s="140">
        <v>117.3463195480529</v>
      </c>
      <c r="H24" s="140">
        <f t="shared" si="0"/>
        <v>105.76574182617293</v>
      </c>
      <c r="I24" s="131">
        <f t="shared" si="1"/>
        <v>53.54711245332183</v>
      </c>
    </row>
    <row r="25" spans="1:9" s="1" customFormat="1" ht="15.75" customHeight="1" x14ac:dyDescent="0.2">
      <c r="A25" s="3" t="s">
        <v>112</v>
      </c>
      <c r="B25" s="82">
        <v>1650021</v>
      </c>
      <c r="C25" s="82">
        <v>801264</v>
      </c>
      <c r="D25" s="82">
        <v>848757</v>
      </c>
      <c r="E25" s="130">
        <v>-11.052</v>
      </c>
      <c r="F25" s="108">
        <v>-0.66535305793303223</v>
      </c>
      <c r="G25" s="140">
        <v>72.038470673293546</v>
      </c>
      <c r="H25" s="140">
        <f t="shared" si="0"/>
        <v>105.92725992931169</v>
      </c>
      <c r="I25" s="131">
        <f t="shared" si="1"/>
        <v>68.242828424607922</v>
      </c>
    </row>
    <row r="26" spans="1:9" s="1" customFormat="1" ht="15.75" customHeight="1" x14ac:dyDescent="0.2">
      <c r="A26" s="3"/>
      <c r="B26" s="82"/>
      <c r="C26" s="82"/>
      <c r="D26" s="82"/>
      <c r="E26" s="82"/>
      <c r="F26" s="82"/>
      <c r="G26" s="82"/>
      <c r="H26" s="140"/>
      <c r="I26" s="86"/>
    </row>
    <row r="27" spans="1:9" s="1" customFormat="1" ht="22.5" customHeight="1" x14ac:dyDescent="0.2">
      <c r="A27" s="4" t="s">
        <v>208</v>
      </c>
      <c r="B27" s="118">
        <v>22624014</v>
      </c>
      <c r="C27" s="118">
        <v>10700158</v>
      </c>
      <c r="D27" s="118">
        <v>11923856</v>
      </c>
      <c r="E27" s="141">
        <v>-153.261</v>
      </c>
      <c r="F27" s="124">
        <v>-0.67286802306244908</v>
      </c>
      <c r="G27" s="142">
        <v>1011.5785068316383</v>
      </c>
      <c r="H27" s="217">
        <f t="shared" si="0"/>
        <v>111.43626103465014</v>
      </c>
      <c r="I27" s="218">
        <v>100</v>
      </c>
    </row>
    <row r="28" spans="1:9" s="1" customFormat="1" ht="15.75" customHeight="1" x14ac:dyDescent="0.2">
      <c r="A28" s="3" t="s">
        <v>98</v>
      </c>
      <c r="B28" s="82">
        <v>1964392</v>
      </c>
      <c r="C28" s="82">
        <v>928002</v>
      </c>
      <c r="D28" s="82">
        <v>1036390</v>
      </c>
      <c r="E28" s="130">
        <v>-10.288</v>
      </c>
      <c r="F28" s="108">
        <v>-0.52099580691555047</v>
      </c>
      <c r="G28" s="140">
        <v>901.04351575364774</v>
      </c>
      <c r="H28" s="140">
        <f t="shared" si="0"/>
        <v>111.67971620750818</v>
      </c>
      <c r="I28" s="131">
        <v>100</v>
      </c>
    </row>
    <row r="29" spans="1:9" s="1" customFormat="1" ht="15.75" customHeight="1" x14ac:dyDescent="0.2">
      <c r="A29" s="3" t="s">
        <v>99</v>
      </c>
      <c r="B29" s="82">
        <v>1175552</v>
      </c>
      <c r="C29" s="82">
        <v>554088</v>
      </c>
      <c r="D29" s="82">
        <v>621464</v>
      </c>
      <c r="E29" s="130">
        <v>-13.407</v>
      </c>
      <c r="F29" s="108">
        <v>-1.1276250905203682</v>
      </c>
      <c r="G29" s="140">
        <v>1409.5685747859661</v>
      </c>
      <c r="H29" s="140">
        <f t="shared" si="0"/>
        <v>112.15980133119649</v>
      </c>
      <c r="I29" s="131">
        <v>100</v>
      </c>
    </row>
    <row r="30" spans="1:9" s="1" customFormat="1" ht="15.75" customHeight="1" x14ac:dyDescent="0.2">
      <c r="A30" s="3" t="s">
        <v>14</v>
      </c>
      <c r="B30" s="194">
        <v>941638</v>
      </c>
      <c r="C30" s="194">
        <v>441725</v>
      </c>
      <c r="D30" s="194">
        <v>499913</v>
      </c>
      <c r="E30" s="130">
        <v>-8.0449999999999999</v>
      </c>
      <c r="F30" s="108">
        <v>-0.84712477742573355</v>
      </c>
      <c r="G30" s="140">
        <v>912.32499782004197</v>
      </c>
      <c r="H30" s="140">
        <f t="shared" si="0"/>
        <v>113.17290169222933</v>
      </c>
      <c r="I30" s="131">
        <v>100</v>
      </c>
    </row>
    <row r="31" spans="1:9" s="1" customFormat="1" ht="15.75" customHeight="1" x14ac:dyDescent="0.2">
      <c r="A31" s="3" t="s">
        <v>100</v>
      </c>
      <c r="B31" s="82">
        <v>635240</v>
      </c>
      <c r="C31" s="82">
        <v>302869</v>
      </c>
      <c r="D31" s="82">
        <v>332371</v>
      </c>
      <c r="E31" s="130">
        <v>-7.2930000000000001</v>
      </c>
      <c r="F31" s="108">
        <v>-1.1350389785427382</v>
      </c>
      <c r="G31" s="140">
        <v>724.40729379297761</v>
      </c>
      <c r="H31" s="140">
        <f t="shared" si="0"/>
        <v>109.74084505182108</v>
      </c>
      <c r="I31" s="131">
        <v>100</v>
      </c>
    </row>
    <row r="32" spans="1:9" s="1" customFormat="1" ht="15.75" customHeight="1" x14ac:dyDescent="0.2">
      <c r="A32" s="3" t="s">
        <v>101</v>
      </c>
      <c r="B32" s="82">
        <v>1482200</v>
      </c>
      <c r="C32" s="82">
        <v>688074</v>
      </c>
      <c r="D32" s="82">
        <v>794126</v>
      </c>
      <c r="E32" s="130">
        <v>-18.609000000000002</v>
      </c>
      <c r="F32" s="108">
        <v>-1.239931263738427</v>
      </c>
      <c r="G32" s="140">
        <v>1251.3719332016278</v>
      </c>
      <c r="H32" s="140">
        <f t="shared" si="0"/>
        <v>115.41287710333481</v>
      </c>
      <c r="I32" s="131">
        <v>100</v>
      </c>
    </row>
    <row r="33" spans="1:9" s="1" customFormat="1" ht="15.75" customHeight="1" x14ac:dyDescent="0.2">
      <c r="A33" s="3" t="s">
        <v>102</v>
      </c>
      <c r="B33" s="82">
        <v>1644733</v>
      </c>
      <c r="C33" s="82">
        <v>776936</v>
      </c>
      <c r="D33" s="82">
        <v>867797</v>
      </c>
      <c r="E33" s="130">
        <v>-5.016</v>
      </c>
      <c r="F33" s="108">
        <v>-0.30404625188438672</v>
      </c>
      <c r="G33" s="140">
        <v>991.37036255688497</v>
      </c>
      <c r="H33" s="140">
        <f t="shared" si="0"/>
        <v>111.69478567089182</v>
      </c>
      <c r="I33" s="131">
        <v>100</v>
      </c>
    </row>
    <row r="34" spans="1:9" s="1" customFormat="1" ht="15.75" customHeight="1" x14ac:dyDescent="0.2">
      <c r="A34" s="3" t="s">
        <v>103</v>
      </c>
      <c r="B34" s="82">
        <v>3562406</v>
      </c>
      <c r="C34" s="82">
        <v>1667228</v>
      </c>
      <c r="D34" s="82">
        <v>1895178</v>
      </c>
      <c r="E34" s="130">
        <v>-2.157</v>
      </c>
      <c r="F34" s="108">
        <v>-6.0512326475929967E-2</v>
      </c>
      <c r="G34" s="140">
        <v>1594.417043369288</v>
      </c>
      <c r="H34" s="140">
        <f t="shared" si="0"/>
        <v>113.67239513731775</v>
      </c>
      <c r="I34" s="131">
        <v>100</v>
      </c>
    </row>
    <row r="35" spans="1:9" s="1" customFormat="1" ht="15.75" customHeight="1" x14ac:dyDescent="0.2">
      <c r="A35" s="3" t="s">
        <v>104</v>
      </c>
      <c r="B35" s="82">
        <v>503095</v>
      </c>
      <c r="C35" s="82">
        <v>238623</v>
      </c>
      <c r="D35" s="82">
        <v>264472</v>
      </c>
      <c r="E35" s="130">
        <v>-5.5209999999999999</v>
      </c>
      <c r="F35" s="108">
        <v>-1.0854947543923146</v>
      </c>
      <c r="G35" s="140">
        <v>593.63642799830086</v>
      </c>
      <c r="H35" s="140">
        <f t="shared" si="0"/>
        <v>110.83256852859951</v>
      </c>
      <c r="I35" s="131">
        <v>100</v>
      </c>
    </row>
    <row r="36" spans="1:9" s="1" customFormat="1" ht="15.75" customHeight="1" x14ac:dyDescent="0.2">
      <c r="A36" s="3" t="s">
        <v>105</v>
      </c>
      <c r="B36" s="82">
        <v>859209</v>
      </c>
      <c r="C36" s="82">
        <v>410449</v>
      </c>
      <c r="D36" s="82">
        <v>448760</v>
      </c>
      <c r="E36" s="130">
        <v>-3.2989999999999999</v>
      </c>
      <c r="F36" s="108">
        <v>-0.38248920589721536</v>
      </c>
      <c r="G36" s="140">
        <v>679.28640887996391</v>
      </c>
      <c r="H36" s="140">
        <f t="shared" si="0"/>
        <v>109.33392455579134</v>
      </c>
      <c r="I36" s="131">
        <v>100</v>
      </c>
    </row>
    <row r="37" spans="1:9" s="1" customFormat="1" ht="15.75" customHeight="1" x14ac:dyDescent="0.2">
      <c r="A37" s="3" t="s">
        <v>106</v>
      </c>
      <c r="B37" s="82">
        <v>699683</v>
      </c>
      <c r="C37" s="82">
        <v>332166</v>
      </c>
      <c r="D37" s="82">
        <v>367517</v>
      </c>
      <c r="E37" s="130">
        <v>-4.976</v>
      </c>
      <c r="F37" s="108">
        <v>-0.70615716254245342</v>
      </c>
      <c r="G37" s="140">
        <v>755.72777153719869</v>
      </c>
      <c r="H37" s="140">
        <f t="shared" si="0"/>
        <v>110.64257028112449</v>
      </c>
      <c r="I37" s="131">
        <v>100</v>
      </c>
    </row>
    <row r="38" spans="1:9" s="1" customFormat="1" ht="15.75" customHeight="1" x14ac:dyDescent="0.2">
      <c r="A38" s="3" t="s">
        <v>107</v>
      </c>
      <c r="B38" s="82">
        <v>1482755</v>
      </c>
      <c r="C38" s="82">
        <v>705696</v>
      </c>
      <c r="D38" s="82">
        <v>777059</v>
      </c>
      <c r="E38" s="130">
        <v>-6.6509999999999998</v>
      </c>
      <c r="F38" s="108">
        <v>-0.44655386106944661</v>
      </c>
      <c r="G38" s="140">
        <v>1383.1282706640673</v>
      </c>
      <c r="H38" s="140">
        <f t="shared" si="0"/>
        <v>110.11242801432913</v>
      </c>
      <c r="I38" s="131">
        <v>100</v>
      </c>
    </row>
    <row r="39" spans="1:9" s="1" customFormat="1" ht="15.75" customHeight="1" x14ac:dyDescent="0.2">
      <c r="A39" s="3" t="s">
        <v>108</v>
      </c>
      <c r="B39" s="82">
        <v>3325986</v>
      </c>
      <c r="C39" s="82">
        <v>1589889</v>
      </c>
      <c r="D39" s="82">
        <v>1736097</v>
      </c>
      <c r="E39" s="130">
        <v>-34.94</v>
      </c>
      <c r="F39" s="108">
        <v>-1.0395944451023382</v>
      </c>
      <c r="G39" s="140">
        <v>877.43921742433827</v>
      </c>
      <c r="H39" s="140">
        <f t="shared" si="0"/>
        <v>109.19611369095578</v>
      </c>
      <c r="I39" s="131">
        <v>100</v>
      </c>
    </row>
    <row r="40" spans="1:9" s="1" customFormat="1" ht="15.75" customHeight="1" x14ac:dyDescent="0.2">
      <c r="A40" s="3" t="s">
        <v>109</v>
      </c>
      <c r="B40" s="82">
        <v>533449</v>
      </c>
      <c r="C40" s="82">
        <v>251683</v>
      </c>
      <c r="D40" s="82">
        <v>281766</v>
      </c>
      <c r="E40" s="130">
        <v>-6.4749999999999996</v>
      </c>
      <c r="F40" s="108">
        <v>-1.199242856402023</v>
      </c>
      <c r="G40" s="140">
        <v>676.38205609372619</v>
      </c>
      <c r="H40" s="140">
        <f t="shared" si="0"/>
        <v>111.95273419340997</v>
      </c>
      <c r="I40" s="131">
        <v>100</v>
      </c>
    </row>
    <row r="41" spans="1:9" s="1" customFormat="1" ht="15.75" customHeight="1" x14ac:dyDescent="0.2">
      <c r="A41" s="3" t="s">
        <v>110</v>
      </c>
      <c r="B41" s="82">
        <v>813490</v>
      </c>
      <c r="C41" s="82">
        <v>386633</v>
      </c>
      <c r="D41" s="82">
        <v>426857</v>
      </c>
      <c r="E41" s="130">
        <v>-8.0399999999999991</v>
      </c>
      <c r="F41" s="108">
        <v>-0.97866176524290438</v>
      </c>
      <c r="G41" s="140">
        <v>1319.5938164063132</v>
      </c>
      <c r="H41" s="140">
        <f t="shared" si="0"/>
        <v>110.40366445699152</v>
      </c>
      <c r="I41" s="131">
        <v>100</v>
      </c>
    </row>
    <row r="42" spans="1:9" s="1" customFormat="1" ht="15.75" customHeight="1" x14ac:dyDescent="0.2">
      <c r="A42" s="3" t="s">
        <v>111</v>
      </c>
      <c r="B42" s="82">
        <v>1874165</v>
      </c>
      <c r="C42" s="82">
        <v>889300</v>
      </c>
      <c r="D42" s="82">
        <v>984865</v>
      </c>
      <c r="E42" s="130">
        <v>-8.1170000000000009</v>
      </c>
      <c r="F42" s="108">
        <v>-0.4312318770513599</v>
      </c>
      <c r="G42" s="140">
        <v>1171.4922397034647</v>
      </c>
      <c r="H42" s="140">
        <f t="shared" si="0"/>
        <v>110.74609243225009</v>
      </c>
      <c r="I42" s="131">
        <v>100</v>
      </c>
    </row>
    <row r="43" spans="1:9" s="1" customFormat="1" ht="15.75" customHeight="1" x14ac:dyDescent="0.2">
      <c r="A43" s="3" t="s">
        <v>112</v>
      </c>
      <c r="B43" s="82">
        <v>1126021</v>
      </c>
      <c r="C43" s="82">
        <v>536797</v>
      </c>
      <c r="D43" s="82">
        <v>589224</v>
      </c>
      <c r="E43" s="130">
        <v>-10.427</v>
      </c>
      <c r="F43" s="108">
        <v>-0.91750788421467178</v>
      </c>
      <c r="G43" s="140">
        <v>772.11456704791681</v>
      </c>
      <c r="H43" s="140">
        <f t="shared" si="0"/>
        <v>109.76663431427522</v>
      </c>
      <c r="I43" s="131">
        <v>100</v>
      </c>
    </row>
    <row r="44" spans="1:9" s="1" customFormat="1" ht="15.75" customHeight="1" x14ac:dyDescent="0.2">
      <c r="A44" s="3"/>
      <c r="B44" s="82"/>
      <c r="C44" s="82"/>
      <c r="D44" s="82"/>
      <c r="E44" s="130"/>
      <c r="F44" s="108"/>
      <c r="G44" s="140"/>
      <c r="H44" s="140"/>
      <c r="I44" s="86"/>
    </row>
    <row r="45" spans="1:9" s="1" customFormat="1" ht="22.5" customHeight="1" x14ac:dyDescent="0.2">
      <c r="A45" s="4" t="s">
        <v>209</v>
      </c>
      <c r="B45" s="118">
        <v>15283690</v>
      </c>
      <c r="C45" s="118">
        <v>7622759</v>
      </c>
      <c r="D45" s="118">
        <v>7660931</v>
      </c>
      <c r="E45" s="141">
        <v>-27.599</v>
      </c>
      <c r="F45" s="124">
        <v>-0.1802526227543666</v>
      </c>
      <c r="G45" s="142">
        <v>52.640628223051031</v>
      </c>
      <c r="H45" s="217">
        <f t="shared" si="0"/>
        <v>100.50076356867639</v>
      </c>
      <c r="I45" s="131" t="s">
        <v>141</v>
      </c>
    </row>
    <row r="46" spans="1:9" s="1" customFormat="1" ht="15.75" customHeight="1" x14ac:dyDescent="0.2">
      <c r="A46" s="3" t="s">
        <v>98</v>
      </c>
      <c r="B46" s="82">
        <v>933345</v>
      </c>
      <c r="C46" s="82">
        <v>465072</v>
      </c>
      <c r="D46" s="82">
        <v>468273</v>
      </c>
      <c r="E46" s="130">
        <v>-0.35299999999999998</v>
      </c>
      <c r="F46" s="108">
        <v>-3.7806656970445829E-2</v>
      </c>
      <c r="G46" s="140">
        <v>52.53377551209941</v>
      </c>
      <c r="H46" s="140">
        <f t="shared" si="0"/>
        <v>100.68828052430592</v>
      </c>
      <c r="I46" s="131" t="s">
        <v>141</v>
      </c>
    </row>
    <row r="47" spans="1:9" s="1" customFormat="1" ht="15.75" customHeight="1" x14ac:dyDescent="0.2">
      <c r="A47" s="3" t="s">
        <v>99</v>
      </c>
      <c r="B47" s="82">
        <v>842168</v>
      </c>
      <c r="C47" s="82">
        <v>422351</v>
      </c>
      <c r="D47" s="82">
        <v>419817</v>
      </c>
      <c r="E47" s="130">
        <v>-0.42299999999999999</v>
      </c>
      <c r="F47" s="108">
        <v>-5.0202292690045169E-2</v>
      </c>
      <c r="G47" s="140">
        <v>49.142224940130802</v>
      </c>
      <c r="H47" s="140">
        <f t="shared" si="0"/>
        <v>99.400025097608392</v>
      </c>
      <c r="I47" s="131" t="s">
        <v>141</v>
      </c>
    </row>
    <row r="48" spans="1:9" s="1" customFormat="1" ht="15.75" customHeight="1" x14ac:dyDescent="0.2">
      <c r="A48" s="3" t="s">
        <v>14</v>
      </c>
      <c r="B48" s="194">
        <v>1096661</v>
      </c>
      <c r="C48" s="194">
        <v>545225</v>
      </c>
      <c r="D48" s="194">
        <v>551436</v>
      </c>
      <c r="E48" s="130">
        <v>-10.564</v>
      </c>
      <c r="F48" s="108">
        <v>-0.95409695409695416</v>
      </c>
      <c r="G48" s="140">
        <v>45.522871625253785</v>
      </c>
      <c r="H48" s="140">
        <f t="shared" si="0"/>
        <v>101.13916273098262</v>
      </c>
      <c r="I48" s="131" t="s">
        <v>141</v>
      </c>
    </row>
    <row r="49" spans="1:9" s="1" customFormat="1" ht="15.75" customHeight="1" x14ac:dyDescent="0.2">
      <c r="A49" s="3" t="s">
        <v>100</v>
      </c>
      <c r="B49" s="82">
        <v>350247</v>
      </c>
      <c r="C49" s="82">
        <v>175846</v>
      </c>
      <c r="D49" s="82">
        <v>174401</v>
      </c>
      <c r="E49" s="130">
        <v>-0.54900000000000004</v>
      </c>
      <c r="F49" s="108">
        <v>-0.15650121438100939</v>
      </c>
      <c r="G49" s="140">
        <v>26.713939876531345</v>
      </c>
      <c r="H49" s="140">
        <f t="shared" si="0"/>
        <v>99.178258248694888</v>
      </c>
      <c r="I49" s="131" t="s">
        <v>141</v>
      </c>
    </row>
    <row r="50" spans="1:9" s="1" customFormat="1" ht="15.75" customHeight="1" x14ac:dyDescent="0.2">
      <c r="A50" s="3" t="s">
        <v>101</v>
      </c>
      <c r="B50" s="82">
        <v>912746</v>
      </c>
      <c r="C50" s="82">
        <v>452998</v>
      </c>
      <c r="D50" s="82">
        <v>459748</v>
      </c>
      <c r="E50" s="130">
        <v>-2.2610000000000001</v>
      </c>
      <c r="F50" s="108">
        <v>-0.24710193473930531</v>
      </c>
      <c r="G50" s="140">
        <v>53.582232282856722</v>
      </c>
      <c r="H50" s="140">
        <f t="shared" si="0"/>
        <v>101.49007280385345</v>
      </c>
      <c r="I50" s="131" t="s">
        <v>141</v>
      </c>
    </row>
    <row r="51" spans="1:9" s="1" customFormat="1" ht="15.75" customHeight="1" x14ac:dyDescent="0.2">
      <c r="A51" s="3" t="s">
        <v>102</v>
      </c>
      <c r="B51" s="82">
        <v>1785637</v>
      </c>
      <c r="C51" s="82">
        <v>887115</v>
      </c>
      <c r="D51" s="82">
        <v>898522</v>
      </c>
      <c r="E51" s="130">
        <v>2.694</v>
      </c>
      <c r="F51" s="108">
        <v>0.15109849277290266</v>
      </c>
      <c r="G51" s="140">
        <v>132.03721751527314</v>
      </c>
      <c r="H51" s="140">
        <f t="shared" si="0"/>
        <v>101.28585358155368</v>
      </c>
      <c r="I51" s="131" t="s">
        <v>141</v>
      </c>
    </row>
    <row r="52" spans="1:9" s="1" customFormat="1" ht="15.75" customHeight="1" x14ac:dyDescent="0.2">
      <c r="A52" s="3" t="s">
        <v>103</v>
      </c>
      <c r="B52" s="82">
        <v>1950388</v>
      </c>
      <c r="C52" s="82">
        <v>972188</v>
      </c>
      <c r="D52" s="82">
        <v>978200</v>
      </c>
      <c r="E52" s="130">
        <v>-2.665</v>
      </c>
      <c r="F52" s="108">
        <v>-0.13645303020450683</v>
      </c>
      <c r="G52" s="140">
        <v>58.527729272777087</v>
      </c>
      <c r="H52" s="140">
        <f t="shared" si="0"/>
        <v>100.6183989104988</v>
      </c>
      <c r="I52" s="131" t="s">
        <v>141</v>
      </c>
    </row>
    <row r="53" spans="1:9" s="1" customFormat="1" ht="15.75" customHeight="1" x14ac:dyDescent="0.2">
      <c r="A53" s="3" t="s">
        <v>104</v>
      </c>
      <c r="B53" s="82">
        <v>445488</v>
      </c>
      <c r="C53" s="82">
        <v>220071</v>
      </c>
      <c r="D53" s="82">
        <v>225417</v>
      </c>
      <c r="E53" s="130">
        <v>-1.74</v>
      </c>
      <c r="F53" s="108">
        <v>-0.38906329657355343</v>
      </c>
      <c r="G53" s="140">
        <v>52.016314063231597</v>
      </c>
      <c r="H53" s="140">
        <f t="shared" si="0"/>
        <v>102.42921602573716</v>
      </c>
      <c r="I53" s="131" t="s">
        <v>141</v>
      </c>
    </row>
    <row r="54" spans="1:9" s="1" customFormat="1" ht="15.75" customHeight="1" x14ac:dyDescent="0.2">
      <c r="A54" s="3" t="s">
        <v>105</v>
      </c>
      <c r="B54" s="82">
        <v>1226723</v>
      </c>
      <c r="C54" s="82">
        <v>610638</v>
      </c>
      <c r="D54" s="82">
        <v>616085</v>
      </c>
      <c r="E54" s="130">
        <v>-6.9349999999999996</v>
      </c>
      <c r="F54" s="108">
        <v>-0.56214931528835166</v>
      </c>
      <c r="G54" s="140">
        <v>73.984146809972202</v>
      </c>
      <c r="H54" s="140">
        <f t="shared" si="0"/>
        <v>100.89201785673345</v>
      </c>
      <c r="I54" s="131" t="s">
        <v>141</v>
      </c>
    </row>
    <row r="55" spans="1:9" s="1" customFormat="1" ht="15.75" customHeight="1" x14ac:dyDescent="0.2">
      <c r="A55" s="3" t="s">
        <v>106</v>
      </c>
      <c r="B55" s="82">
        <v>449037</v>
      </c>
      <c r="C55" s="82">
        <v>226842</v>
      </c>
      <c r="D55" s="82">
        <v>222195</v>
      </c>
      <c r="E55" s="130">
        <v>-2.895</v>
      </c>
      <c r="F55" s="108">
        <v>-0.64058309657205825</v>
      </c>
      <c r="G55" s="140">
        <v>23.313057663133826</v>
      </c>
      <c r="H55" s="140">
        <f t="shared" si="0"/>
        <v>97.951437564472187</v>
      </c>
      <c r="I55" s="131" t="s">
        <v>141</v>
      </c>
    </row>
    <row r="56" spans="1:9" s="1" customFormat="1" ht="15.75" customHeight="1" x14ac:dyDescent="0.2">
      <c r="A56" s="3" t="s">
        <v>107</v>
      </c>
      <c r="B56" s="82">
        <v>875971</v>
      </c>
      <c r="C56" s="82">
        <v>440787</v>
      </c>
      <c r="D56" s="82">
        <v>435184</v>
      </c>
      <c r="E56" s="130">
        <v>7.1210000000000004</v>
      </c>
      <c r="F56" s="108">
        <v>0.81958911204465323</v>
      </c>
      <c r="G56" s="140">
        <v>50.776070694687171</v>
      </c>
      <c r="H56" s="140">
        <f t="shared" si="0"/>
        <v>98.72886450825456</v>
      </c>
      <c r="I56" s="131" t="s">
        <v>141</v>
      </c>
    </row>
    <row r="57" spans="1:9" s="1" customFormat="1" ht="15.75" customHeight="1" x14ac:dyDescent="0.2">
      <c r="A57" s="3" t="s">
        <v>108</v>
      </c>
      <c r="B57" s="82">
        <v>1049961</v>
      </c>
      <c r="C57" s="82">
        <v>516113</v>
      </c>
      <c r="D57" s="82">
        <v>533848</v>
      </c>
      <c r="E57" s="130">
        <v>-1.21</v>
      </c>
      <c r="F57" s="108">
        <v>-0.11510972049266854</v>
      </c>
      <c r="G57" s="140">
        <v>122.90984052733791</v>
      </c>
      <c r="H57" s="140">
        <f t="shared" si="0"/>
        <v>103.4362629889191</v>
      </c>
      <c r="I57" s="131" t="s">
        <v>141</v>
      </c>
    </row>
    <row r="58" spans="1:9" s="1" customFormat="1" ht="15.75" customHeight="1" x14ac:dyDescent="0.2">
      <c r="A58" s="3" t="s">
        <v>109</v>
      </c>
      <c r="B58" s="82">
        <v>654244</v>
      </c>
      <c r="C58" s="82">
        <v>326515</v>
      </c>
      <c r="D58" s="82">
        <v>327729</v>
      </c>
      <c r="E58" s="130">
        <v>-5.4160000000000004</v>
      </c>
      <c r="F58" s="108">
        <v>-0.82102901494710068</v>
      </c>
      <c r="G58" s="140">
        <v>59.902470467376311</v>
      </c>
      <c r="H58" s="140">
        <f t="shared" si="0"/>
        <v>100.37180527693981</v>
      </c>
      <c r="I58" s="131" t="s">
        <v>141</v>
      </c>
    </row>
    <row r="59" spans="1:9" s="1" customFormat="1" ht="15.75" customHeight="1" x14ac:dyDescent="0.2">
      <c r="A59" s="3" t="s">
        <v>110</v>
      </c>
      <c r="B59" s="82">
        <v>561209</v>
      </c>
      <c r="C59" s="82">
        <v>284853</v>
      </c>
      <c r="D59" s="82">
        <v>276356</v>
      </c>
      <c r="E59" s="130">
        <v>-2.883</v>
      </c>
      <c r="F59" s="108">
        <v>-0.51108684398998605</v>
      </c>
      <c r="G59" s="140">
        <v>23.823449505454857</v>
      </c>
      <c r="H59" s="140">
        <f t="shared" si="0"/>
        <v>97.017057921103174</v>
      </c>
      <c r="I59" s="131" t="s">
        <v>141</v>
      </c>
    </row>
    <row r="60" spans="1:9" s="1" customFormat="1" ht="15.75" customHeight="1" x14ac:dyDescent="0.2">
      <c r="A60" s="3" t="s">
        <v>111</v>
      </c>
      <c r="B60" s="82">
        <v>1625865</v>
      </c>
      <c r="C60" s="82">
        <v>811678</v>
      </c>
      <c r="D60" s="82">
        <v>814187</v>
      </c>
      <c r="E60" s="130">
        <v>1.105</v>
      </c>
      <c r="F60" s="108">
        <v>6.8010044560423921E-2</v>
      </c>
      <c r="G60" s="140">
        <v>57.600271232652503</v>
      </c>
      <c r="H60" s="140">
        <f t="shared" si="0"/>
        <v>100.30911272696808</v>
      </c>
      <c r="I60" s="131" t="s">
        <v>141</v>
      </c>
    </row>
    <row r="61" spans="1:9" s="1" customFormat="1" ht="15.75" customHeight="1" x14ac:dyDescent="0.2">
      <c r="A61" s="3" t="s">
        <v>112</v>
      </c>
      <c r="B61" s="82">
        <v>524000</v>
      </c>
      <c r="C61" s="82">
        <v>264467</v>
      </c>
      <c r="D61" s="82">
        <v>259533</v>
      </c>
      <c r="E61" s="130">
        <v>-0.625</v>
      </c>
      <c r="F61" s="108">
        <v>-0.11913271384321433</v>
      </c>
      <c r="G61" s="140">
        <v>24.433050643559092</v>
      </c>
      <c r="H61" s="140">
        <f t="shared" si="0"/>
        <v>98.134360808720928</v>
      </c>
      <c r="I61" s="131" t="s">
        <v>141</v>
      </c>
    </row>
  </sheetData>
  <mergeCells count="11">
    <mergeCell ref="J1:K2"/>
    <mergeCell ref="B5:D5"/>
    <mergeCell ref="B6:D6"/>
    <mergeCell ref="I7:I8"/>
    <mergeCell ref="E5:F5"/>
    <mergeCell ref="E6:F6"/>
    <mergeCell ref="G7:G8"/>
    <mergeCell ref="G5:G6"/>
    <mergeCell ref="H7:H8"/>
    <mergeCell ref="H5:H6"/>
    <mergeCell ref="I5:I6"/>
  </mergeCells>
  <hyperlinks>
    <hyperlink ref="J1:K2" location="'Spis tablic   List of tables'!A1" display="'Spis tablic   List of tables'!A1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61" sqref="H61:I61"/>
    </sheetView>
  </sheetViews>
  <sheetFormatPr defaultColWidth="9" defaultRowHeight="11.25" x14ac:dyDescent="0.2"/>
  <cols>
    <col min="1" max="1" width="18.75" style="1" customWidth="1"/>
    <col min="2" max="2" width="10.25" style="1" customWidth="1"/>
    <col min="3" max="3" width="9.75" style="1" customWidth="1"/>
    <col min="4" max="4" width="10.125" style="1" customWidth="1"/>
    <col min="5" max="5" width="10.375" style="1" customWidth="1"/>
    <col min="6" max="6" width="9.875" style="1" customWidth="1"/>
    <col min="7" max="7" width="10.375" style="1" customWidth="1"/>
    <col min="8" max="9" width="10.125" style="1" customWidth="1"/>
    <col min="10" max="16384" width="9" style="1"/>
  </cols>
  <sheetData>
    <row r="1" spans="1:11" s="45" customFormat="1" ht="12" x14ac:dyDescent="0.2">
      <c r="A1" s="47" t="s">
        <v>262</v>
      </c>
      <c r="J1" s="227" t="s">
        <v>144</v>
      </c>
      <c r="K1" s="228"/>
    </row>
    <row r="2" spans="1:11" s="37" customFormat="1" ht="12" x14ac:dyDescent="0.2">
      <c r="A2" s="45" t="s">
        <v>263</v>
      </c>
      <c r="J2" s="228"/>
      <c r="K2" s="228"/>
    </row>
    <row r="3" spans="1:11" s="37" customFormat="1" ht="14.25" x14ac:dyDescent="0.2">
      <c r="A3" s="46" t="s">
        <v>264</v>
      </c>
      <c r="J3" s="18"/>
      <c r="K3" s="19"/>
    </row>
    <row r="4" spans="1:11" s="48" customFormat="1" ht="12" x14ac:dyDescent="0.2">
      <c r="A4" s="46" t="s">
        <v>261</v>
      </c>
      <c r="B4" s="37"/>
      <c r="C4" s="37"/>
      <c r="D4" s="37"/>
      <c r="E4" s="37"/>
      <c r="F4" s="37"/>
      <c r="G4" s="37"/>
      <c r="H4" s="37"/>
      <c r="I4" s="37"/>
      <c r="J4" s="49"/>
    </row>
    <row r="5" spans="1:11" ht="22.5" customHeight="1" x14ac:dyDescent="0.2">
      <c r="A5" s="56"/>
      <c r="B5" s="252" t="s">
        <v>113</v>
      </c>
      <c r="C5" s="252"/>
      <c r="D5" s="252"/>
      <c r="E5" s="252" t="s">
        <v>210</v>
      </c>
      <c r="F5" s="252"/>
      <c r="G5" s="252"/>
      <c r="H5" s="246" t="s">
        <v>116</v>
      </c>
      <c r="I5" s="247"/>
    </row>
    <row r="6" spans="1:11" ht="15" customHeight="1" x14ac:dyDescent="0.2">
      <c r="A6" s="57" t="s">
        <v>87</v>
      </c>
      <c r="B6" s="248" t="s">
        <v>114</v>
      </c>
      <c r="C6" s="248"/>
      <c r="D6" s="248"/>
      <c r="E6" s="248" t="s">
        <v>115</v>
      </c>
      <c r="F6" s="248"/>
      <c r="G6" s="248"/>
      <c r="H6" s="248" t="s">
        <v>117</v>
      </c>
      <c r="I6" s="249"/>
    </row>
    <row r="7" spans="1:11" ht="15" customHeight="1" x14ac:dyDescent="0.2">
      <c r="A7" s="50" t="s">
        <v>88</v>
      </c>
      <c r="B7" s="52" t="s">
        <v>118</v>
      </c>
      <c r="C7" s="250" t="s">
        <v>43</v>
      </c>
      <c r="D7" s="52" t="s">
        <v>119</v>
      </c>
      <c r="E7" s="52" t="s">
        <v>118</v>
      </c>
      <c r="F7" s="250" t="s">
        <v>43</v>
      </c>
      <c r="G7" s="52" t="s">
        <v>119</v>
      </c>
      <c r="H7" s="52" t="s">
        <v>92</v>
      </c>
      <c r="I7" s="53" t="s">
        <v>93</v>
      </c>
    </row>
    <row r="8" spans="1:11" ht="15" customHeight="1" x14ac:dyDescent="0.2">
      <c r="A8" s="51"/>
      <c r="B8" s="54" t="s">
        <v>85</v>
      </c>
      <c r="C8" s="251"/>
      <c r="D8" s="54" t="s">
        <v>84</v>
      </c>
      <c r="E8" s="54" t="s">
        <v>85</v>
      </c>
      <c r="F8" s="251"/>
      <c r="G8" s="54" t="s">
        <v>84</v>
      </c>
      <c r="H8" s="54" t="s">
        <v>11</v>
      </c>
      <c r="I8" s="55" t="s">
        <v>13</v>
      </c>
    </row>
    <row r="9" spans="1:11" ht="22.5" customHeight="1" x14ac:dyDescent="0.2">
      <c r="A9" s="115" t="s">
        <v>207</v>
      </c>
      <c r="B9" s="219">
        <v>5904282</v>
      </c>
      <c r="C9" s="219">
        <v>24828280</v>
      </c>
      <c r="D9" s="219">
        <v>7175142</v>
      </c>
      <c r="E9" s="127">
        <f>B9/($B9+$C9+$D9)*100</f>
        <v>15.575414432907886</v>
      </c>
      <c r="F9" s="127">
        <f t="shared" ref="F9:G9" si="0">C9/($B9+$C9+$D9)*100</f>
        <v>65.496659992913308</v>
      </c>
      <c r="G9" s="127">
        <f t="shared" si="0"/>
        <v>18.927925574178801</v>
      </c>
      <c r="H9" s="127">
        <v>40.317256182555113</v>
      </c>
      <c r="I9" s="128">
        <v>43.580257200197742</v>
      </c>
      <c r="J9" s="29"/>
    </row>
    <row r="10" spans="1:11" ht="16.5" customHeight="1" x14ac:dyDescent="0.2">
      <c r="A10" s="3" t="s">
        <v>98</v>
      </c>
      <c r="B10" s="222">
        <v>425800</v>
      </c>
      <c r="C10" s="222">
        <v>1897837</v>
      </c>
      <c r="D10" s="222">
        <v>574100</v>
      </c>
      <c r="E10" s="150">
        <f t="shared" ref="E10:E25" si="1">B10/($B10+$C10+$D10)*100</f>
        <v>14.694225183306836</v>
      </c>
      <c r="F10" s="150">
        <f t="shared" ref="F10:F25" si="2">C10/($B10+$C10+$D10)*100</f>
        <v>65.49376289152535</v>
      </c>
      <c r="G10" s="150">
        <f t="shared" ref="G10:G25" si="3">D10/($B10+$C10+$D10)*100</f>
        <v>19.812011925167809</v>
      </c>
      <c r="H10" s="220">
        <v>40.767539975201686</v>
      </c>
      <c r="I10" s="131">
        <v>43.955976935018853</v>
      </c>
    </row>
    <row r="11" spans="1:11" ht="16.5" customHeight="1" x14ac:dyDescent="0.2">
      <c r="A11" s="3" t="s">
        <v>99</v>
      </c>
      <c r="B11" s="222">
        <v>311617</v>
      </c>
      <c r="C11" s="222">
        <v>1324082</v>
      </c>
      <c r="D11" s="222">
        <v>382021</v>
      </c>
      <c r="E11" s="150">
        <f t="shared" si="1"/>
        <v>15.444016018079813</v>
      </c>
      <c r="F11" s="150">
        <f t="shared" si="2"/>
        <v>65.622683028368655</v>
      </c>
      <c r="G11" s="150">
        <f t="shared" si="3"/>
        <v>18.933300953551534</v>
      </c>
      <c r="H11" s="220">
        <v>40.576407094241162</v>
      </c>
      <c r="I11" s="131">
        <v>43.996482861025825</v>
      </c>
    </row>
    <row r="12" spans="1:11" ht="16.5" customHeight="1" x14ac:dyDescent="0.2">
      <c r="A12" s="3" t="s">
        <v>14</v>
      </c>
      <c r="B12" s="222">
        <v>308654</v>
      </c>
      <c r="C12" s="222">
        <v>1326871</v>
      </c>
      <c r="D12" s="222">
        <v>402774</v>
      </c>
      <c r="E12" s="150">
        <f t="shared" si="1"/>
        <v>15.14272439911907</v>
      </c>
      <c r="F12" s="150">
        <f t="shared" si="2"/>
        <v>65.096975468270358</v>
      </c>
      <c r="G12" s="150">
        <f t="shared" si="3"/>
        <v>19.760300132610574</v>
      </c>
      <c r="H12" s="220">
        <v>40.634647094558574</v>
      </c>
      <c r="I12" s="131">
        <v>44.602095494492694</v>
      </c>
    </row>
    <row r="13" spans="1:11" ht="16.5" customHeight="1" x14ac:dyDescent="0.2">
      <c r="A13" s="3" t="s">
        <v>100</v>
      </c>
      <c r="B13" s="222">
        <v>151562</v>
      </c>
      <c r="C13" s="222">
        <v>647437</v>
      </c>
      <c r="D13" s="222">
        <v>186488</v>
      </c>
      <c r="E13" s="150">
        <f t="shared" si="1"/>
        <v>15.379401250346275</v>
      </c>
      <c r="F13" s="150">
        <f t="shared" si="2"/>
        <v>65.697162925538336</v>
      </c>
      <c r="G13" s="150">
        <f t="shared" si="3"/>
        <v>18.923435824115387</v>
      </c>
      <c r="H13" s="220">
        <v>40.846211188943585</v>
      </c>
      <c r="I13" s="131">
        <v>43.89033047735618</v>
      </c>
    </row>
    <row r="14" spans="1:11" ht="16.5" customHeight="1" x14ac:dyDescent="0.2">
      <c r="A14" s="3" t="s">
        <v>101</v>
      </c>
      <c r="B14" s="222">
        <v>348169</v>
      </c>
      <c r="C14" s="222">
        <v>1538681</v>
      </c>
      <c r="D14" s="222">
        <v>508096</v>
      </c>
      <c r="E14" s="150">
        <f t="shared" si="1"/>
        <v>14.537655546304592</v>
      </c>
      <c r="F14" s="150">
        <f t="shared" si="2"/>
        <v>64.247001811314334</v>
      </c>
      <c r="G14" s="150">
        <f t="shared" si="3"/>
        <v>21.215342642381081</v>
      </c>
      <c r="H14" s="220">
        <v>41.56593860319164</v>
      </c>
      <c r="I14" s="131">
        <v>46.03157539258175</v>
      </c>
    </row>
    <row r="15" spans="1:11" ht="16.5" customHeight="1" x14ac:dyDescent="0.2">
      <c r="A15" s="3" t="s">
        <v>102</v>
      </c>
      <c r="B15" s="222">
        <v>562927</v>
      </c>
      <c r="C15" s="222">
        <v>2268762</v>
      </c>
      <c r="D15" s="222">
        <v>598681</v>
      </c>
      <c r="E15" s="150">
        <f t="shared" si="1"/>
        <v>16.410095703961964</v>
      </c>
      <c r="F15" s="150">
        <f t="shared" si="2"/>
        <v>66.137530353868527</v>
      </c>
      <c r="G15" s="150">
        <f t="shared" si="3"/>
        <v>17.452373942169501</v>
      </c>
      <c r="H15" s="220">
        <v>38.961974565110026</v>
      </c>
      <c r="I15" s="131">
        <v>41.763261514776957</v>
      </c>
    </row>
    <row r="16" spans="1:11" ht="16.5" customHeight="1" x14ac:dyDescent="0.2">
      <c r="A16" s="3" t="s">
        <v>103</v>
      </c>
      <c r="B16" s="222">
        <v>909228</v>
      </c>
      <c r="C16" s="222">
        <v>3591470</v>
      </c>
      <c r="D16" s="222">
        <v>1012096</v>
      </c>
      <c r="E16" s="150">
        <f t="shared" si="1"/>
        <v>16.493052343330806</v>
      </c>
      <c r="F16" s="150">
        <f t="shared" si="2"/>
        <v>65.147908664825863</v>
      </c>
      <c r="G16" s="150">
        <f t="shared" si="3"/>
        <v>18.359038991843338</v>
      </c>
      <c r="H16" s="220">
        <v>39.399460528079345</v>
      </c>
      <c r="I16" s="131">
        <v>42.455547159500846</v>
      </c>
    </row>
    <row r="17" spans="1:9" ht="16.5" customHeight="1" x14ac:dyDescent="0.2">
      <c r="A17" s="3" t="s">
        <v>104</v>
      </c>
      <c r="B17" s="222">
        <v>132715</v>
      </c>
      <c r="C17" s="222">
        <v>629420</v>
      </c>
      <c r="D17" s="222">
        <v>186448</v>
      </c>
      <c r="E17" s="150">
        <f t="shared" si="1"/>
        <v>13.990868484887459</v>
      </c>
      <c r="F17" s="150">
        <f t="shared" si="2"/>
        <v>66.353708636988017</v>
      </c>
      <c r="G17" s="150">
        <f t="shared" si="3"/>
        <v>19.655422878124529</v>
      </c>
      <c r="H17" s="220">
        <v>42.179350787513947</v>
      </c>
      <c r="I17" s="131">
        <v>45.260049465544689</v>
      </c>
    </row>
    <row r="18" spans="1:9" ht="16.5" customHeight="1" x14ac:dyDescent="0.2">
      <c r="A18" s="3" t="s">
        <v>105</v>
      </c>
      <c r="B18" s="222">
        <v>330113</v>
      </c>
      <c r="C18" s="222">
        <v>1383584</v>
      </c>
      <c r="D18" s="222">
        <v>372235</v>
      </c>
      <c r="E18" s="150">
        <f t="shared" si="1"/>
        <v>15.82568367521089</v>
      </c>
      <c r="F18" s="150">
        <f t="shared" si="2"/>
        <v>66.329295489977625</v>
      </c>
      <c r="G18" s="150">
        <f t="shared" si="3"/>
        <v>17.845020834811489</v>
      </c>
      <c r="H18" s="220">
        <v>39.764048210905607</v>
      </c>
      <c r="I18" s="131">
        <v>42.854093296261972</v>
      </c>
    </row>
    <row r="19" spans="1:9" ht="16.5" customHeight="1" x14ac:dyDescent="0.2">
      <c r="A19" s="3" t="s">
        <v>106</v>
      </c>
      <c r="B19" s="222">
        <v>176428</v>
      </c>
      <c r="C19" s="222">
        <v>757986</v>
      </c>
      <c r="D19" s="222">
        <v>214306</v>
      </c>
      <c r="E19" s="150">
        <f t="shared" si="1"/>
        <v>15.358660073821298</v>
      </c>
      <c r="F19" s="150">
        <f t="shared" si="2"/>
        <v>65.985270562016851</v>
      </c>
      <c r="G19" s="150">
        <f t="shared" si="3"/>
        <v>18.656069364161851</v>
      </c>
      <c r="H19" s="220">
        <v>40.305767187394025</v>
      </c>
      <c r="I19" s="131">
        <v>44.181845851283015</v>
      </c>
    </row>
    <row r="20" spans="1:9" ht="16.5" customHeight="1" x14ac:dyDescent="0.2">
      <c r="A20" s="3" t="s">
        <v>107</v>
      </c>
      <c r="B20" s="222">
        <v>396620</v>
      </c>
      <c r="C20" s="222">
        <v>1546846</v>
      </c>
      <c r="D20" s="222">
        <v>415260</v>
      </c>
      <c r="E20" s="150">
        <f t="shared" si="1"/>
        <v>16.815009458495815</v>
      </c>
      <c r="F20" s="150">
        <f t="shared" si="2"/>
        <v>65.579723969634458</v>
      </c>
      <c r="G20" s="150">
        <f t="shared" si="3"/>
        <v>17.605266571869731</v>
      </c>
      <c r="H20" s="220">
        <v>39.089515042213328</v>
      </c>
      <c r="I20" s="131">
        <v>41.642369760064717</v>
      </c>
    </row>
    <row r="21" spans="1:9" ht="16.5" customHeight="1" x14ac:dyDescent="0.2">
      <c r="A21" s="3" t="s">
        <v>108</v>
      </c>
      <c r="B21" s="222">
        <v>646696</v>
      </c>
      <c r="C21" s="222">
        <v>2851063</v>
      </c>
      <c r="D21" s="222">
        <v>878188</v>
      </c>
      <c r="E21" s="150">
        <f t="shared" si="1"/>
        <v>14.778423961716172</v>
      </c>
      <c r="F21" s="150">
        <f t="shared" si="2"/>
        <v>65.153051442350645</v>
      </c>
      <c r="G21" s="150">
        <f t="shared" si="3"/>
        <v>20.068524595933177</v>
      </c>
      <c r="H21" s="220">
        <v>41.687495542547417</v>
      </c>
      <c r="I21" s="131">
        <v>45.145978051395183</v>
      </c>
    </row>
    <row r="22" spans="1:9" ht="16.5" customHeight="1" x14ac:dyDescent="0.2">
      <c r="A22" s="3" t="s">
        <v>109</v>
      </c>
      <c r="B22" s="222">
        <v>168784</v>
      </c>
      <c r="C22" s="222">
        <v>767947</v>
      </c>
      <c r="D22" s="222">
        <v>250962</v>
      </c>
      <c r="E22" s="150">
        <f t="shared" si="1"/>
        <v>14.21107979924105</v>
      </c>
      <c r="F22" s="150">
        <f t="shared" si="2"/>
        <v>64.658712310336085</v>
      </c>
      <c r="G22" s="150">
        <f t="shared" si="3"/>
        <v>21.130207890422863</v>
      </c>
      <c r="H22" s="220">
        <v>42.066574925460273</v>
      </c>
      <c r="I22" s="131">
        <v>45.855272478277293</v>
      </c>
    </row>
    <row r="23" spans="1:9" ht="16.5" customHeight="1" x14ac:dyDescent="0.2">
      <c r="A23" s="3" t="s">
        <v>110</v>
      </c>
      <c r="B23" s="222">
        <v>212681</v>
      </c>
      <c r="C23" s="222">
        <v>913263</v>
      </c>
      <c r="D23" s="222">
        <v>248755</v>
      </c>
      <c r="E23" s="150">
        <f t="shared" si="1"/>
        <v>15.471095854437952</v>
      </c>
      <c r="F23" s="150">
        <f t="shared" si="2"/>
        <v>66.433670207078052</v>
      </c>
      <c r="G23" s="150">
        <f t="shared" si="3"/>
        <v>18.095233938483986</v>
      </c>
      <c r="H23" s="220">
        <v>40.399636855596697</v>
      </c>
      <c r="I23" s="131">
        <v>43.768950571744746</v>
      </c>
    </row>
    <row r="24" spans="1:9" ht="16.5" customHeight="1" x14ac:dyDescent="0.2">
      <c r="A24" s="3" t="s">
        <v>111</v>
      </c>
      <c r="B24" s="222">
        <v>581548</v>
      </c>
      <c r="C24" s="222">
        <v>2302262</v>
      </c>
      <c r="D24" s="222">
        <v>616220</v>
      </c>
      <c r="E24" s="150">
        <f t="shared" si="1"/>
        <v>16.615514724159507</v>
      </c>
      <c r="F24" s="150">
        <f t="shared" si="2"/>
        <v>65.778350471281684</v>
      </c>
      <c r="G24" s="150">
        <f t="shared" si="3"/>
        <v>17.606134804558817</v>
      </c>
      <c r="H24" s="220">
        <v>39.250069529977353</v>
      </c>
      <c r="I24" s="131">
        <v>42.206192846802949</v>
      </c>
    </row>
    <row r="25" spans="1:9" ht="16.5" customHeight="1" x14ac:dyDescent="0.2">
      <c r="A25" s="3" t="s">
        <v>112</v>
      </c>
      <c r="B25" s="222">
        <v>240740</v>
      </c>
      <c r="C25" s="222">
        <v>1080769</v>
      </c>
      <c r="D25" s="222">
        <v>328512</v>
      </c>
      <c r="E25" s="150">
        <f t="shared" si="1"/>
        <v>14.59011733790055</v>
      </c>
      <c r="F25" s="150">
        <f t="shared" si="2"/>
        <v>65.500317874742194</v>
      </c>
      <c r="G25" s="150">
        <f t="shared" si="3"/>
        <v>19.909564787357251</v>
      </c>
      <c r="H25" s="220">
        <v>41.52868299405668</v>
      </c>
      <c r="I25" s="131">
        <v>44.613529602930747</v>
      </c>
    </row>
    <row r="26" spans="1:9" ht="16.5" customHeight="1" x14ac:dyDescent="0.2">
      <c r="A26" s="3"/>
      <c r="B26" s="195"/>
      <c r="C26" s="195"/>
      <c r="D26" s="195"/>
      <c r="E26" s="132"/>
      <c r="F26" s="132"/>
      <c r="G26" s="132"/>
      <c r="H26" s="132"/>
      <c r="I26" s="133"/>
    </row>
    <row r="27" spans="1:9" ht="23.25" customHeight="1" x14ac:dyDescent="0.2">
      <c r="A27" s="4" t="s">
        <v>208</v>
      </c>
      <c r="B27" s="221">
        <v>3258211</v>
      </c>
      <c r="C27" s="221">
        <v>14667815</v>
      </c>
      <c r="D27" s="221">
        <v>4697988</v>
      </c>
      <c r="E27" s="134">
        <f>B27/($B27+$C27+$D27)*100</f>
        <v>14.401560218270729</v>
      </c>
      <c r="F27" s="134">
        <f t="shared" ref="F27:F43" si="4">C27/($B27+$C27+$D27)*100</f>
        <v>64.832946973954307</v>
      </c>
      <c r="G27" s="134">
        <f t="shared" ref="G27:G43" si="5">D27/($B27+$C27+$D27)*100</f>
        <v>20.765492807774962</v>
      </c>
      <c r="H27" s="134">
        <v>40.959999914479482</v>
      </c>
      <c r="I27" s="135">
        <v>44.865979666761405</v>
      </c>
    </row>
    <row r="28" spans="1:9" ht="16.5" customHeight="1" x14ac:dyDescent="0.2">
      <c r="A28" s="3" t="s">
        <v>98</v>
      </c>
      <c r="B28" s="222">
        <v>265486</v>
      </c>
      <c r="C28" s="222">
        <v>1273169</v>
      </c>
      <c r="D28" s="222">
        <v>425737</v>
      </c>
      <c r="E28" s="150">
        <f t="shared" ref="E28:E43" si="6">B28/($B28+$C28+$D28)*100</f>
        <v>13.514919629076068</v>
      </c>
      <c r="F28" s="150">
        <f t="shared" si="4"/>
        <v>64.812369425247098</v>
      </c>
      <c r="G28" s="150">
        <f t="shared" si="5"/>
        <v>21.67271094567683</v>
      </c>
      <c r="H28" s="129">
        <v>41.149227196865247</v>
      </c>
      <c r="I28" s="136">
        <v>45.080733789838533</v>
      </c>
    </row>
    <row r="29" spans="1:9" ht="16.5" customHeight="1" x14ac:dyDescent="0.2">
      <c r="A29" s="3" t="s">
        <v>99</v>
      </c>
      <c r="B29" s="222">
        <v>163930</v>
      </c>
      <c r="C29" s="222">
        <v>760366</v>
      </c>
      <c r="D29" s="222">
        <v>251256</v>
      </c>
      <c r="E29" s="150">
        <f t="shared" si="6"/>
        <v>13.944938207752614</v>
      </c>
      <c r="F29" s="150">
        <f t="shared" si="4"/>
        <v>64.681613403745644</v>
      </c>
      <c r="G29" s="150">
        <f t="shared" si="5"/>
        <v>21.373448388501743</v>
      </c>
      <c r="H29" s="129">
        <v>41.600118495947861</v>
      </c>
      <c r="I29" s="136">
        <v>46.053180515759315</v>
      </c>
    </row>
    <row r="30" spans="1:9" ht="16.5" customHeight="1" x14ac:dyDescent="0.2">
      <c r="A30" s="3" t="s">
        <v>14</v>
      </c>
      <c r="B30" s="222">
        <v>133253</v>
      </c>
      <c r="C30" s="222">
        <v>606212</v>
      </c>
      <c r="D30" s="222">
        <v>202173</v>
      </c>
      <c r="E30" s="150">
        <f t="shared" si="6"/>
        <v>14.151191859292</v>
      </c>
      <c r="F30" s="150">
        <f t="shared" si="4"/>
        <v>64.378455414925909</v>
      </c>
      <c r="G30" s="150">
        <f t="shared" si="5"/>
        <v>21.470352725782092</v>
      </c>
      <c r="H30" s="129">
        <v>41.290019710206693</v>
      </c>
      <c r="I30" s="136">
        <v>46.164294860601828</v>
      </c>
    </row>
    <row r="31" spans="1:9" ht="16.5" customHeight="1" x14ac:dyDescent="0.2">
      <c r="A31" s="3" t="s">
        <v>100</v>
      </c>
      <c r="B31" s="222">
        <v>92706</v>
      </c>
      <c r="C31" s="222">
        <v>412174</v>
      </c>
      <c r="D31" s="222">
        <v>130360</v>
      </c>
      <c r="E31" s="150">
        <f t="shared" si="6"/>
        <v>14.59385429129148</v>
      </c>
      <c r="F31" s="150">
        <f t="shared" si="4"/>
        <v>64.884767961715255</v>
      </c>
      <c r="G31" s="150">
        <f t="shared" si="5"/>
        <v>20.521377746993263</v>
      </c>
      <c r="H31" s="129">
        <v>41.324506332810159</v>
      </c>
      <c r="I31" s="136">
        <v>44.97229839905129</v>
      </c>
    </row>
    <row r="32" spans="1:9" ht="16.5" customHeight="1" x14ac:dyDescent="0.2">
      <c r="A32" s="3" t="s">
        <v>101</v>
      </c>
      <c r="B32" s="222">
        <v>198559</v>
      </c>
      <c r="C32" s="222">
        <v>941890</v>
      </c>
      <c r="D32" s="222">
        <v>341751</v>
      </c>
      <c r="E32" s="150">
        <f t="shared" si="6"/>
        <v>13.396235325866954</v>
      </c>
      <c r="F32" s="150">
        <f t="shared" si="4"/>
        <v>63.546754823910398</v>
      </c>
      <c r="G32" s="150">
        <f t="shared" si="5"/>
        <v>23.057009850222641</v>
      </c>
      <c r="H32" s="129">
        <v>42.189131051043042</v>
      </c>
      <c r="I32" s="136">
        <v>47.662572581082792</v>
      </c>
    </row>
    <row r="33" spans="1:9" ht="16.5" customHeight="1" x14ac:dyDescent="0.2">
      <c r="A33" s="3" t="s">
        <v>102</v>
      </c>
      <c r="B33" s="222">
        <v>237896</v>
      </c>
      <c r="C33" s="222">
        <v>1079215</v>
      </c>
      <c r="D33" s="222">
        <v>327622</v>
      </c>
      <c r="E33" s="150">
        <f t="shared" si="6"/>
        <v>14.464110588162335</v>
      </c>
      <c r="F33" s="150">
        <f t="shared" si="4"/>
        <v>65.616425279969462</v>
      </c>
      <c r="G33" s="150">
        <f t="shared" si="5"/>
        <v>19.91946413186821</v>
      </c>
      <c r="H33" s="129">
        <v>39.733922796676083</v>
      </c>
      <c r="I33" s="136">
        <v>43.307389375260556</v>
      </c>
    </row>
    <row r="34" spans="1:9" ht="16.5" customHeight="1" x14ac:dyDescent="0.2">
      <c r="A34" s="3" t="s">
        <v>103</v>
      </c>
      <c r="B34" s="222">
        <v>560811</v>
      </c>
      <c r="C34" s="222">
        <v>2310795</v>
      </c>
      <c r="D34" s="222">
        <v>690800</v>
      </c>
      <c r="E34" s="150">
        <f t="shared" si="6"/>
        <v>15.742478538381082</v>
      </c>
      <c r="F34" s="150">
        <f t="shared" si="4"/>
        <v>64.866132608130584</v>
      </c>
      <c r="G34" s="150">
        <f t="shared" si="5"/>
        <v>19.391388853488344</v>
      </c>
      <c r="H34" s="129">
        <v>39.463706963177181</v>
      </c>
      <c r="I34" s="136">
        <v>42.874737139449486</v>
      </c>
    </row>
    <row r="35" spans="1:9" ht="16.5" customHeight="1" x14ac:dyDescent="0.2">
      <c r="A35" s="3" t="s">
        <v>104</v>
      </c>
      <c r="B35" s="222">
        <v>66538</v>
      </c>
      <c r="C35" s="222">
        <v>327460</v>
      </c>
      <c r="D35" s="222">
        <v>109097</v>
      </c>
      <c r="E35" s="150">
        <f t="shared" si="6"/>
        <v>13.225732714497262</v>
      </c>
      <c r="F35" s="150">
        <f t="shared" si="4"/>
        <v>65.089098480406278</v>
      </c>
      <c r="G35" s="150">
        <f t="shared" si="5"/>
        <v>21.685168805096453</v>
      </c>
      <c r="H35" s="129">
        <v>42.577874155364931</v>
      </c>
      <c r="I35" s="136">
        <v>46.613179289687636</v>
      </c>
    </row>
    <row r="36" spans="1:9" ht="16.5" customHeight="1" x14ac:dyDescent="0.2">
      <c r="A36" s="3" t="s">
        <v>105</v>
      </c>
      <c r="B36" s="222">
        <v>125765</v>
      </c>
      <c r="C36" s="222">
        <v>559936</v>
      </c>
      <c r="D36" s="222">
        <v>173508</v>
      </c>
      <c r="E36" s="150">
        <f t="shared" si="6"/>
        <v>14.637300121390719</v>
      </c>
      <c r="F36" s="150">
        <f t="shared" si="4"/>
        <v>65.168777328915311</v>
      </c>
      <c r="G36" s="150">
        <f t="shared" si="5"/>
        <v>20.193922549693962</v>
      </c>
      <c r="H36" s="129">
        <v>40.85622954030385</v>
      </c>
      <c r="I36" s="136">
        <v>44.740355871886123</v>
      </c>
    </row>
    <row r="37" spans="1:9" ht="16.5" customHeight="1" x14ac:dyDescent="0.2">
      <c r="A37" s="3" t="s">
        <v>106</v>
      </c>
      <c r="B37" s="222">
        <v>104633</v>
      </c>
      <c r="C37" s="222">
        <v>464092</v>
      </c>
      <c r="D37" s="222">
        <v>130958</v>
      </c>
      <c r="E37" s="150">
        <f t="shared" si="6"/>
        <v>14.954343609891907</v>
      </c>
      <c r="F37" s="150">
        <f t="shared" si="4"/>
        <v>66.328894656580189</v>
      </c>
      <c r="G37" s="150">
        <f t="shared" si="5"/>
        <v>18.716761733527896</v>
      </c>
      <c r="H37" s="129">
        <v>40.033445427297316</v>
      </c>
      <c r="I37" s="136">
        <v>44.572899838449111</v>
      </c>
    </row>
    <row r="38" spans="1:9" ht="16.5" customHeight="1" x14ac:dyDescent="0.2">
      <c r="A38" s="3" t="s">
        <v>107</v>
      </c>
      <c r="B38" s="222">
        <v>219462</v>
      </c>
      <c r="C38" s="222">
        <v>962242</v>
      </c>
      <c r="D38" s="222">
        <v>301051</v>
      </c>
      <c r="E38" s="150">
        <f t="shared" si="6"/>
        <v>14.800961723278627</v>
      </c>
      <c r="F38" s="150">
        <f t="shared" si="4"/>
        <v>64.895549163550285</v>
      </c>
      <c r="G38" s="150">
        <f t="shared" si="5"/>
        <v>20.303489113171093</v>
      </c>
      <c r="H38" s="129">
        <v>40.299130405921204</v>
      </c>
      <c r="I38" s="136">
        <v>43.642195679544102</v>
      </c>
    </row>
    <row r="39" spans="1:9" ht="16.5" customHeight="1" x14ac:dyDescent="0.2">
      <c r="A39" s="3" t="s">
        <v>108</v>
      </c>
      <c r="B39" s="222">
        <v>471269</v>
      </c>
      <c r="C39" s="222">
        <v>2156199</v>
      </c>
      <c r="D39" s="222">
        <v>698518</v>
      </c>
      <c r="E39" s="150">
        <f t="shared" si="6"/>
        <v>14.169301975414209</v>
      </c>
      <c r="F39" s="150">
        <f t="shared" si="4"/>
        <v>64.828865785965434</v>
      </c>
      <c r="G39" s="150">
        <f t="shared" si="5"/>
        <v>21.001832238620366</v>
      </c>
      <c r="H39" s="129">
        <v>42.045368152281497</v>
      </c>
      <c r="I39" s="136">
        <v>45.884942182823309</v>
      </c>
    </row>
    <row r="40" spans="1:9" ht="16.5" customHeight="1" x14ac:dyDescent="0.2">
      <c r="A40" s="3" t="s">
        <v>109</v>
      </c>
      <c r="B40" s="222">
        <v>68785</v>
      </c>
      <c r="C40" s="222">
        <v>337169</v>
      </c>
      <c r="D40" s="222">
        <v>127495</v>
      </c>
      <c r="E40" s="150">
        <f t="shared" si="6"/>
        <v>12.894391028945599</v>
      </c>
      <c r="F40" s="150">
        <f t="shared" si="4"/>
        <v>63.205479811565866</v>
      </c>
      <c r="G40" s="150">
        <f t="shared" si="5"/>
        <v>23.900129159488536</v>
      </c>
      <c r="H40" s="129">
        <v>43.303942145366612</v>
      </c>
      <c r="I40" s="136">
        <v>48.564410198065886</v>
      </c>
    </row>
    <row r="41" spans="1:9" ht="16.5" customHeight="1" x14ac:dyDescent="0.2">
      <c r="A41" s="3" t="s">
        <v>110</v>
      </c>
      <c r="B41" s="222">
        <v>117962</v>
      </c>
      <c r="C41" s="222">
        <v>531693</v>
      </c>
      <c r="D41" s="222">
        <v>163835</v>
      </c>
      <c r="E41" s="150">
        <f t="shared" si="6"/>
        <v>14.500731416489446</v>
      </c>
      <c r="F41" s="150">
        <f t="shared" si="4"/>
        <v>65.359500424098641</v>
      </c>
      <c r="G41" s="150">
        <f t="shared" si="5"/>
        <v>20.139768159411915</v>
      </c>
      <c r="H41" s="129">
        <v>41.034423071133986</v>
      </c>
      <c r="I41" s="136">
        <v>45.31968853905137</v>
      </c>
    </row>
    <row r="42" spans="1:9" ht="16.5" customHeight="1" x14ac:dyDescent="0.2">
      <c r="A42" s="3" t="s">
        <v>111</v>
      </c>
      <c r="B42" s="222">
        <v>276655</v>
      </c>
      <c r="C42" s="222">
        <v>1219051</v>
      </c>
      <c r="D42" s="222">
        <v>378459</v>
      </c>
      <c r="E42" s="150">
        <f t="shared" si="6"/>
        <v>14.761507124506112</v>
      </c>
      <c r="F42" s="150">
        <f t="shared" si="4"/>
        <v>65.045020048928464</v>
      </c>
      <c r="G42" s="150">
        <f t="shared" si="5"/>
        <v>20.193472826565433</v>
      </c>
      <c r="H42" s="129">
        <v>40.266802443991857</v>
      </c>
      <c r="I42" s="136">
        <v>44.19439654605047</v>
      </c>
    </row>
    <row r="43" spans="1:9" ht="16.5" customHeight="1" x14ac:dyDescent="0.2">
      <c r="A43" s="3" t="s">
        <v>112</v>
      </c>
      <c r="B43" s="222">
        <v>154501</v>
      </c>
      <c r="C43" s="222">
        <v>726152</v>
      </c>
      <c r="D43" s="222">
        <v>245368</v>
      </c>
      <c r="E43" s="150">
        <f t="shared" si="6"/>
        <v>13.720969679961565</v>
      </c>
      <c r="F43" s="150">
        <f t="shared" si="4"/>
        <v>64.48831771343518</v>
      </c>
      <c r="G43" s="150">
        <f t="shared" si="5"/>
        <v>21.79071260660325</v>
      </c>
      <c r="H43" s="129">
        <v>42.126080480026857</v>
      </c>
      <c r="I43" s="136">
        <v>45.832686654908876</v>
      </c>
    </row>
    <row r="44" spans="1:9" ht="16.5" customHeight="1" x14ac:dyDescent="0.2">
      <c r="A44" s="3"/>
      <c r="B44" s="80"/>
      <c r="C44" s="80"/>
      <c r="D44" s="80"/>
      <c r="E44" s="129"/>
      <c r="F44" s="129"/>
      <c r="G44" s="129"/>
      <c r="H44" s="129"/>
      <c r="I44" s="136"/>
    </row>
    <row r="45" spans="1:9" ht="22.5" customHeight="1" x14ac:dyDescent="0.2">
      <c r="A45" s="4" t="s">
        <v>209</v>
      </c>
      <c r="B45" s="221">
        <v>2646071</v>
      </c>
      <c r="C45" s="221">
        <v>10160465</v>
      </c>
      <c r="D45" s="221">
        <v>2477154</v>
      </c>
      <c r="E45" s="134">
        <f>B45/($B45+$C45+$D45)*100</f>
        <v>17.313037623767556</v>
      </c>
      <c r="F45" s="134">
        <f t="shared" ref="F45:F61" si="7">C45/($B45+$C45+$D45)*100</f>
        <v>66.479135601415635</v>
      </c>
      <c r="G45" s="134">
        <f t="shared" ref="G45:G61" si="8">D45/($B45+$C45+$D45)*100</f>
        <v>16.207826774816812</v>
      </c>
      <c r="H45" s="134">
        <v>39.359659688018333</v>
      </c>
      <c r="I45" s="135">
        <v>41.525248907732305</v>
      </c>
    </row>
    <row r="46" spans="1:9" ht="16.5" customHeight="1" x14ac:dyDescent="0.2">
      <c r="A46" s="3" t="s">
        <v>98</v>
      </c>
      <c r="B46" s="222">
        <v>160314</v>
      </c>
      <c r="C46" s="222">
        <v>624668</v>
      </c>
      <c r="D46" s="222">
        <v>148363</v>
      </c>
      <c r="E46" s="150">
        <f t="shared" ref="E46:E61" si="9">B46/($B46+$C46+$D46)*100</f>
        <v>17.176285296433793</v>
      </c>
      <c r="F46" s="150">
        <f t="shared" si="7"/>
        <v>66.927877687243196</v>
      </c>
      <c r="G46" s="150">
        <f t="shared" si="8"/>
        <v>15.895837016323011</v>
      </c>
      <c r="H46" s="129">
        <v>40.007346565179688</v>
      </c>
      <c r="I46" s="136">
        <v>41.663841169379147</v>
      </c>
    </row>
    <row r="47" spans="1:9" ht="16.5" customHeight="1" x14ac:dyDescent="0.2">
      <c r="A47" s="3" t="s">
        <v>99</v>
      </c>
      <c r="B47" s="222">
        <v>147687</v>
      </c>
      <c r="C47" s="222">
        <v>563716</v>
      </c>
      <c r="D47" s="222">
        <v>130765</v>
      </c>
      <c r="E47" s="150">
        <f t="shared" si="9"/>
        <v>17.536524778903974</v>
      </c>
      <c r="F47" s="150">
        <f t="shared" si="7"/>
        <v>66.936288246525635</v>
      </c>
      <c r="G47" s="150">
        <f t="shared" si="8"/>
        <v>15.527186974570395</v>
      </c>
      <c r="H47" s="129">
        <v>39.180800204888875</v>
      </c>
      <c r="I47" s="136">
        <v>41.113404452690169</v>
      </c>
    </row>
    <row r="48" spans="1:9" ht="16.5" customHeight="1" x14ac:dyDescent="0.2">
      <c r="A48" s="3" t="s">
        <v>14</v>
      </c>
      <c r="B48" s="222">
        <v>175401</v>
      </c>
      <c r="C48" s="222">
        <v>720659</v>
      </c>
      <c r="D48" s="222">
        <v>200601</v>
      </c>
      <c r="E48" s="150">
        <f t="shared" si="9"/>
        <v>15.994094802313569</v>
      </c>
      <c r="F48" s="150">
        <f t="shared" si="7"/>
        <v>65.713926181381481</v>
      </c>
      <c r="G48" s="150">
        <f t="shared" si="8"/>
        <v>18.291979016304946</v>
      </c>
      <c r="H48" s="129">
        <v>40.063956859561635</v>
      </c>
      <c r="I48" s="136">
        <v>43.225749824455811</v>
      </c>
    </row>
    <row r="49" spans="1:9" ht="16.5" customHeight="1" x14ac:dyDescent="0.2">
      <c r="A49" s="3" t="s">
        <v>100</v>
      </c>
      <c r="B49" s="222">
        <v>58856</v>
      </c>
      <c r="C49" s="222">
        <v>235263</v>
      </c>
      <c r="D49" s="222">
        <v>56128</v>
      </c>
      <c r="E49" s="150">
        <f t="shared" si="9"/>
        <v>16.80414107758239</v>
      </c>
      <c r="F49" s="150">
        <f t="shared" si="7"/>
        <v>67.17059675029337</v>
      </c>
      <c r="G49" s="150">
        <f t="shared" si="8"/>
        <v>16.025262172124243</v>
      </c>
      <c r="H49" s="129">
        <v>39.96542275574113</v>
      </c>
      <c r="I49" s="136">
        <v>41.784761286600315</v>
      </c>
    </row>
    <row r="50" spans="1:9" ht="16.5" customHeight="1" x14ac:dyDescent="0.2">
      <c r="A50" s="3" t="s">
        <v>101</v>
      </c>
      <c r="B50" s="222">
        <v>149610</v>
      </c>
      <c r="C50" s="222">
        <v>596791</v>
      </c>
      <c r="D50" s="222">
        <v>166345</v>
      </c>
      <c r="E50" s="150">
        <f t="shared" si="9"/>
        <v>16.391197551125945</v>
      </c>
      <c r="F50" s="150">
        <f t="shared" si="7"/>
        <v>65.384126580669758</v>
      </c>
      <c r="G50" s="150">
        <f t="shared" si="8"/>
        <v>18.224675868204297</v>
      </c>
      <c r="H50" s="129">
        <v>40.553388062532171</v>
      </c>
      <c r="I50" s="136">
        <v>43.3856391479964</v>
      </c>
    </row>
    <row r="51" spans="1:9" ht="16.5" customHeight="1" x14ac:dyDescent="0.2">
      <c r="A51" s="3" t="s">
        <v>102</v>
      </c>
      <c r="B51" s="222">
        <v>325031</v>
      </c>
      <c r="C51" s="222">
        <v>1189547</v>
      </c>
      <c r="D51" s="222">
        <v>271059</v>
      </c>
      <c r="E51" s="150">
        <f t="shared" si="9"/>
        <v>18.202523805230289</v>
      </c>
      <c r="F51" s="150">
        <f t="shared" si="7"/>
        <v>66.617515206058115</v>
      </c>
      <c r="G51" s="150">
        <f t="shared" si="8"/>
        <v>15.17996098871159</v>
      </c>
      <c r="H51" s="129">
        <v>38.181614411630825</v>
      </c>
      <c r="I51" s="136">
        <v>40.236882772830967</v>
      </c>
    </row>
    <row r="52" spans="1:9" ht="16.5" customHeight="1" x14ac:dyDescent="0.2">
      <c r="A52" s="3" t="s">
        <v>103</v>
      </c>
      <c r="B52" s="222">
        <v>348417</v>
      </c>
      <c r="C52" s="222">
        <v>1280675</v>
      </c>
      <c r="D52" s="222">
        <v>321296</v>
      </c>
      <c r="E52" s="150">
        <f t="shared" si="9"/>
        <v>17.863983986775963</v>
      </c>
      <c r="F52" s="150">
        <f t="shared" si="7"/>
        <v>65.662575856701338</v>
      </c>
      <c r="G52" s="150">
        <f t="shared" si="8"/>
        <v>16.473440156522702</v>
      </c>
      <c r="H52" s="129">
        <v>39.267827041936968</v>
      </c>
      <c r="I52" s="136">
        <v>41.564351678855495</v>
      </c>
    </row>
    <row r="53" spans="1:9" ht="16.5" customHeight="1" x14ac:dyDescent="0.2">
      <c r="A53" s="3" t="s">
        <v>104</v>
      </c>
      <c r="B53" s="222">
        <v>66177</v>
      </c>
      <c r="C53" s="222">
        <v>301960</v>
      </c>
      <c r="D53" s="222">
        <v>77351</v>
      </c>
      <c r="E53" s="150">
        <f t="shared" si="9"/>
        <v>14.854945587759941</v>
      </c>
      <c r="F53" s="150">
        <f t="shared" si="7"/>
        <v>67.781848220378549</v>
      </c>
      <c r="G53" s="150">
        <f t="shared" si="8"/>
        <v>17.363206191861511</v>
      </c>
      <c r="H53" s="129">
        <v>41.708776595744681</v>
      </c>
      <c r="I53" s="136">
        <v>43.787577173850323</v>
      </c>
    </row>
    <row r="54" spans="1:9" ht="16.5" customHeight="1" x14ac:dyDescent="0.2">
      <c r="A54" s="3" t="s">
        <v>105</v>
      </c>
      <c r="B54" s="222">
        <v>204348</v>
      </c>
      <c r="C54" s="222">
        <v>823648</v>
      </c>
      <c r="D54" s="222">
        <v>198727</v>
      </c>
      <c r="E54" s="150">
        <f t="shared" si="9"/>
        <v>16.658039345475711</v>
      </c>
      <c r="F54" s="150">
        <f t="shared" si="7"/>
        <v>67.142133961782733</v>
      </c>
      <c r="G54" s="150">
        <f t="shared" si="8"/>
        <v>16.199826692741556</v>
      </c>
      <c r="H54" s="129">
        <v>38.971095599149514</v>
      </c>
      <c r="I54" s="136">
        <v>41.407478165938862</v>
      </c>
    </row>
    <row r="55" spans="1:9" ht="16.5" customHeight="1" x14ac:dyDescent="0.2">
      <c r="A55" s="3" t="s">
        <v>106</v>
      </c>
      <c r="B55" s="222">
        <v>71795</v>
      </c>
      <c r="C55" s="222">
        <v>293894</v>
      </c>
      <c r="D55" s="222">
        <v>83348</v>
      </c>
      <c r="E55" s="150">
        <f t="shared" si="9"/>
        <v>15.988660177223704</v>
      </c>
      <c r="F55" s="150">
        <f t="shared" si="7"/>
        <v>65.449840436311476</v>
      </c>
      <c r="G55" s="150">
        <f t="shared" si="8"/>
        <v>18.561499386464813</v>
      </c>
      <c r="H55" s="129">
        <v>40.747259259259259</v>
      </c>
      <c r="I55" s="136">
        <v>43.493635306280694</v>
      </c>
    </row>
    <row r="56" spans="1:9" ht="16.5" customHeight="1" x14ac:dyDescent="0.2">
      <c r="A56" s="3" t="s">
        <v>107</v>
      </c>
      <c r="B56" s="222">
        <v>177158</v>
      </c>
      <c r="C56" s="222">
        <v>584604</v>
      </c>
      <c r="D56" s="222">
        <v>114209</v>
      </c>
      <c r="E56" s="150">
        <f t="shared" si="9"/>
        <v>20.224185503858006</v>
      </c>
      <c r="F56" s="150">
        <f t="shared" si="7"/>
        <v>66.737825795602816</v>
      </c>
      <c r="G56" s="150">
        <f t="shared" si="8"/>
        <v>13.037988700539174</v>
      </c>
      <c r="H56" s="129">
        <v>37.045100147869334</v>
      </c>
      <c r="I56" s="136">
        <v>38.181792973407646</v>
      </c>
    </row>
    <row r="57" spans="1:9" ht="16.5" customHeight="1" x14ac:dyDescent="0.2">
      <c r="A57" s="3" t="s">
        <v>108</v>
      </c>
      <c r="B57" s="222">
        <v>175427</v>
      </c>
      <c r="C57" s="222">
        <v>694864</v>
      </c>
      <c r="D57" s="222">
        <v>179670</v>
      </c>
      <c r="E57" s="150">
        <f t="shared" si="9"/>
        <v>16.707953914478729</v>
      </c>
      <c r="F57" s="150">
        <f t="shared" si="7"/>
        <v>66.179981923138101</v>
      </c>
      <c r="G57" s="150">
        <f t="shared" si="8"/>
        <v>17.112064162383174</v>
      </c>
      <c r="H57" s="129">
        <v>40.523125568804986</v>
      </c>
      <c r="I57" s="136">
        <v>42.954452096170108</v>
      </c>
    </row>
    <row r="58" spans="1:9" ht="16.5" customHeight="1" x14ac:dyDescent="0.2">
      <c r="A58" s="3" t="s">
        <v>109</v>
      </c>
      <c r="B58" s="222">
        <v>99999</v>
      </c>
      <c r="C58" s="222">
        <v>430778</v>
      </c>
      <c r="D58" s="222">
        <v>123467</v>
      </c>
      <c r="E58" s="150">
        <f t="shared" si="9"/>
        <v>15.284664437121318</v>
      </c>
      <c r="F58" s="150">
        <f t="shared" si="7"/>
        <v>65.843630205244523</v>
      </c>
      <c r="G58" s="150">
        <f t="shared" si="8"/>
        <v>18.871705357634156</v>
      </c>
      <c r="H58" s="129">
        <v>41.025284134541543</v>
      </c>
      <c r="I58" s="136">
        <v>43.635633526638571</v>
      </c>
    </row>
    <row r="59" spans="1:9" ht="15" customHeight="1" x14ac:dyDescent="0.2">
      <c r="A59" s="3" t="s">
        <v>110</v>
      </c>
      <c r="B59" s="222">
        <v>94719</v>
      </c>
      <c r="C59" s="222">
        <v>381570</v>
      </c>
      <c r="D59" s="222">
        <v>84920</v>
      </c>
      <c r="E59" s="150">
        <f t="shared" si="9"/>
        <v>16.877669460040735</v>
      </c>
      <c r="F59" s="150">
        <f t="shared" si="7"/>
        <v>67.990712907312599</v>
      </c>
      <c r="G59" s="150">
        <f t="shared" si="8"/>
        <v>15.131617632646661</v>
      </c>
      <c r="H59" s="129">
        <v>39.495489581568691</v>
      </c>
      <c r="I59" s="136">
        <v>41.345535671448445</v>
      </c>
    </row>
    <row r="60" spans="1:9" ht="15" customHeight="1" x14ac:dyDescent="0.2">
      <c r="A60" s="3" t="s">
        <v>111</v>
      </c>
      <c r="B60" s="222">
        <v>304893</v>
      </c>
      <c r="C60" s="222">
        <v>1083211</v>
      </c>
      <c r="D60" s="222">
        <v>237761</v>
      </c>
      <c r="E60" s="150">
        <f t="shared" si="9"/>
        <v>18.752663966565489</v>
      </c>
      <c r="F60" s="150">
        <f t="shared" si="7"/>
        <v>66.623674167289408</v>
      </c>
      <c r="G60" s="150">
        <f t="shared" si="8"/>
        <v>14.623661866145099</v>
      </c>
      <c r="H60" s="223">
        <v>38.122751040143932</v>
      </c>
      <c r="I60" s="224">
        <v>39.909372269152342</v>
      </c>
    </row>
    <row r="61" spans="1:9" ht="15" customHeight="1" x14ac:dyDescent="0.2">
      <c r="A61" s="3" t="s">
        <v>112</v>
      </c>
      <c r="B61" s="222">
        <v>86239</v>
      </c>
      <c r="C61" s="222">
        <v>354617</v>
      </c>
      <c r="D61" s="222">
        <v>83144</v>
      </c>
      <c r="E61" s="150">
        <f t="shared" si="9"/>
        <v>16.457824427480915</v>
      </c>
      <c r="F61" s="150">
        <f t="shared" si="7"/>
        <v>67.674999999999997</v>
      </c>
      <c r="G61" s="150">
        <f t="shared" si="8"/>
        <v>15.867175572519084</v>
      </c>
      <c r="H61" s="223">
        <v>40.234041102118759</v>
      </c>
      <c r="I61" s="224">
        <v>42.00435438357497</v>
      </c>
    </row>
  </sheetData>
  <mergeCells count="9">
    <mergeCell ref="J1:K2"/>
    <mergeCell ref="H5:I5"/>
    <mergeCell ref="H6:I6"/>
    <mergeCell ref="C7:C8"/>
    <mergeCell ref="F7:F8"/>
    <mergeCell ref="B5:D5"/>
    <mergeCell ref="B6:D6"/>
    <mergeCell ref="E5:G5"/>
    <mergeCell ref="E6:G6"/>
  </mergeCells>
  <hyperlinks>
    <hyperlink ref="J1:K2" location="'Spis tablic   List of tables'!A1" display="'Spis tablic   List of tables'!A1" xr:uid="{00000000-0004-0000-03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" defaultRowHeight="11.25" x14ac:dyDescent="0.2"/>
  <cols>
    <col min="1" max="1" width="15.125" style="1" customWidth="1"/>
    <col min="2" max="11" width="8.75" style="1" customWidth="1"/>
    <col min="12" max="16384" width="9" style="1"/>
  </cols>
  <sheetData>
    <row r="1" spans="1:13" s="45" customFormat="1" ht="12" x14ac:dyDescent="0.2">
      <c r="A1" s="31" t="s">
        <v>265</v>
      </c>
      <c r="B1" s="65"/>
      <c r="L1" s="227" t="s">
        <v>144</v>
      </c>
      <c r="M1" s="228"/>
    </row>
    <row r="2" spans="1:13" s="37" customFormat="1" ht="12" x14ac:dyDescent="0.2">
      <c r="A2" s="46" t="s">
        <v>266</v>
      </c>
      <c r="B2" s="66"/>
      <c r="K2" s="67"/>
      <c r="L2" s="228"/>
      <c r="M2" s="228"/>
    </row>
    <row r="3" spans="1:13" ht="22.5" x14ac:dyDescent="0.2">
      <c r="A3" s="71"/>
      <c r="B3" s="253" t="s">
        <v>211</v>
      </c>
      <c r="C3" s="236" t="s">
        <v>120</v>
      </c>
      <c r="D3" s="236" t="s">
        <v>121</v>
      </c>
      <c r="E3" s="236"/>
      <c r="F3" s="253" t="s">
        <v>122</v>
      </c>
      <c r="G3" s="32" t="s">
        <v>65</v>
      </c>
      <c r="H3" s="32" t="s">
        <v>120</v>
      </c>
      <c r="I3" s="32" t="s">
        <v>121</v>
      </c>
      <c r="J3" s="32" t="s">
        <v>122</v>
      </c>
      <c r="K3" s="238" t="s">
        <v>124</v>
      </c>
      <c r="L3" s="68"/>
    </row>
    <row r="4" spans="1:13" ht="22.5" x14ac:dyDescent="0.2">
      <c r="A4" s="30" t="s">
        <v>87</v>
      </c>
      <c r="B4" s="254"/>
      <c r="C4" s="244"/>
      <c r="D4" s="237" t="s">
        <v>68</v>
      </c>
      <c r="E4" s="237"/>
      <c r="F4" s="254"/>
      <c r="G4" s="33" t="s">
        <v>66</v>
      </c>
      <c r="H4" s="33" t="s">
        <v>67</v>
      </c>
      <c r="I4" s="33" t="s">
        <v>68</v>
      </c>
      <c r="J4" s="33" t="s">
        <v>123</v>
      </c>
      <c r="K4" s="245"/>
      <c r="L4" s="69"/>
    </row>
    <row r="5" spans="1:13" ht="22.5" x14ac:dyDescent="0.2">
      <c r="A5" s="42" t="s">
        <v>88</v>
      </c>
      <c r="B5" s="240" t="s">
        <v>66</v>
      </c>
      <c r="C5" s="240" t="s">
        <v>67</v>
      </c>
      <c r="D5" s="43" t="s">
        <v>46</v>
      </c>
      <c r="E5" s="43" t="s">
        <v>125</v>
      </c>
      <c r="F5" s="240" t="s">
        <v>69</v>
      </c>
      <c r="G5" s="244" t="s">
        <v>126</v>
      </c>
      <c r="H5" s="244"/>
      <c r="I5" s="244"/>
      <c r="J5" s="244"/>
      <c r="K5" s="242" t="s">
        <v>70</v>
      </c>
      <c r="L5" s="64"/>
    </row>
    <row r="6" spans="1:13" ht="22.5" x14ac:dyDescent="0.2">
      <c r="A6" s="38"/>
      <c r="B6" s="237"/>
      <c r="C6" s="237"/>
      <c r="D6" s="72" t="s">
        <v>9</v>
      </c>
      <c r="E6" s="33" t="s">
        <v>71</v>
      </c>
      <c r="F6" s="237"/>
      <c r="G6" s="237" t="s">
        <v>139</v>
      </c>
      <c r="H6" s="237"/>
      <c r="I6" s="237"/>
      <c r="J6" s="237"/>
      <c r="K6" s="239"/>
      <c r="L6" s="64"/>
    </row>
    <row r="7" spans="1:13" ht="22.5" customHeight="1" x14ac:dyDescent="0.2">
      <c r="A7" s="115" t="s">
        <v>207</v>
      </c>
      <c r="B7" s="116">
        <v>168324</v>
      </c>
      <c r="C7" s="116">
        <v>331511</v>
      </c>
      <c r="D7" s="116">
        <v>519517</v>
      </c>
      <c r="E7" s="116">
        <v>1306</v>
      </c>
      <c r="F7" s="116">
        <v>-188006</v>
      </c>
      <c r="G7" s="122">
        <v>4.4307999999999996</v>
      </c>
      <c r="H7" s="123">
        <v>8.7263999999999999</v>
      </c>
      <c r="I7" s="123">
        <v>13.6753</v>
      </c>
      <c r="J7" s="123">
        <v>-4.9489000000000001</v>
      </c>
      <c r="K7" s="117">
        <v>3.94</v>
      </c>
      <c r="L7" s="64"/>
    </row>
    <row r="8" spans="1:13" ht="15.75" customHeight="1" x14ac:dyDescent="0.2">
      <c r="A8" s="3" t="s">
        <v>98</v>
      </c>
      <c r="B8" s="194">
        <v>12769</v>
      </c>
      <c r="C8" s="194">
        <v>24431</v>
      </c>
      <c r="D8" s="194">
        <v>40362</v>
      </c>
      <c r="E8" s="194">
        <v>111</v>
      </c>
      <c r="F8" s="194">
        <v>-15931</v>
      </c>
      <c r="G8" s="108">
        <v>4.4010999999999996</v>
      </c>
      <c r="H8" s="107">
        <v>8.4207000000000001</v>
      </c>
      <c r="I8" s="107">
        <v>13.9116</v>
      </c>
      <c r="J8" s="107">
        <v>-5.4909999999999997</v>
      </c>
      <c r="K8" s="7">
        <v>4.54</v>
      </c>
      <c r="L8" s="64"/>
    </row>
    <row r="9" spans="1:13" ht="15.75" customHeight="1" x14ac:dyDescent="0.2">
      <c r="A9" s="3" t="s">
        <v>99</v>
      </c>
      <c r="B9" s="194">
        <v>8578</v>
      </c>
      <c r="C9" s="194">
        <v>16709</v>
      </c>
      <c r="D9" s="194">
        <v>28272</v>
      </c>
      <c r="E9" s="194">
        <v>93</v>
      </c>
      <c r="F9" s="194">
        <v>-11563</v>
      </c>
      <c r="G9" s="108">
        <v>4.2382</v>
      </c>
      <c r="H9" s="107">
        <v>8.2554999999999996</v>
      </c>
      <c r="I9" s="107">
        <v>13.968500000000001</v>
      </c>
      <c r="J9" s="107">
        <v>-5.7130000000000001</v>
      </c>
      <c r="K9" s="7">
        <v>5.57</v>
      </c>
      <c r="L9" s="64"/>
    </row>
    <row r="10" spans="1:13" ht="15.75" customHeight="1" x14ac:dyDescent="0.2">
      <c r="A10" s="3" t="s">
        <v>14</v>
      </c>
      <c r="B10" s="194">
        <v>9014</v>
      </c>
      <c r="C10" s="194">
        <v>16641</v>
      </c>
      <c r="D10" s="194">
        <v>30617</v>
      </c>
      <c r="E10" s="194">
        <v>77</v>
      </c>
      <c r="F10" s="194">
        <v>-13976</v>
      </c>
      <c r="G10" s="108">
        <v>4.4006999999999996</v>
      </c>
      <c r="H10" s="107">
        <v>8.1242000000000001</v>
      </c>
      <c r="I10" s="107">
        <v>14.9474</v>
      </c>
      <c r="J10" s="107">
        <v>-6.8231999999999999</v>
      </c>
      <c r="K10" s="7">
        <v>4.63</v>
      </c>
      <c r="L10" s="213"/>
    </row>
    <row r="11" spans="1:13" ht="15.75" customHeight="1" x14ac:dyDescent="0.2">
      <c r="A11" s="3" t="s">
        <v>100</v>
      </c>
      <c r="B11" s="194">
        <v>4100</v>
      </c>
      <c r="C11" s="194">
        <v>7925</v>
      </c>
      <c r="D11" s="194">
        <v>13831</v>
      </c>
      <c r="E11" s="194">
        <v>25</v>
      </c>
      <c r="F11" s="194">
        <v>-5906</v>
      </c>
      <c r="G11" s="108">
        <v>4.1437999999999997</v>
      </c>
      <c r="H11" s="107">
        <v>8.0096000000000007</v>
      </c>
      <c r="I11" s="107">
        <v>13.9787</v>
      </c>
      <c r="J11" s="107">
        <v>-5.9691000000000001</v>
      </c>
      <c r="K11" s="7">
        <v>3.15</v>
      </c>
      <c r="L11" s="64"/>
    </row>
    <row r="12" spans="1:13" ht="15.75" customHeight="1" x14ac:dyDescent="0.2">
      <c r="A12" s="3" t="s">
        <v>101</v>
      </c>
      <c r="B12" s="194">
        <v>10393</v>
      </c>
      <c r="C12" s="194">
        <v>19567</v>
      </c>
      <c r="D12" s="194">
        <v>38015</v>
      </c>
      <c r="E12" s="194">
        <v>71</v>
      </c>
      <c r="F12" s="194">
        <v>-18448</v>
      </c>
      <c r="G12" s="108">
        <v>4.3216999999999999</v>
      </c>
      <c r="H12" s="107">
        <v>8.1364999999999998</v>
      </c>
      <c r="I12" s="107">
        <v>15.807600000000001</v>
      </c>
      <c r="J12" s="107">
        <v>-7.6711999999999998</v>
      </c>
      <c r="K12" s="7">
        <v>3.63</v>
      </c>
      <c r="L12" s="64"/>
    </row>
    <row r="13" spans="1:13" ht="15.75" customHeight="1" x14ac:dyDescent="0.2">
      <c r="A13" s="3" t="s">
        <v>102</v>
      </c>
      <c r="B13" s="194">
        <v>16648</v>
      </c>
      <c r="C13" s="194">
        <v>33285</v>
      </c>
      <c r="D13" s="194">
        <v>40725</v>
      </c>
      <c r="E13" s="194">
        <v>100</v>
      </c>
      <c r="F13" s="194">
        <v>-7440</v>
      </c>
      <c r="G13" s="108">
        <v>4.8520000000000003</v>
      </c>
      <c r="H13" s="107">
        <v>9.7007999999999992</v>
      </c>
      <c r="I13" s="107">
        <v>11.869199999999999</v>
      </c>
      <c r="J13" s="107">
        <v>-2.1684000000000001</v>
      </c>
      <c r="K13" s="7">
        <v>3</v>
      </c>
      <c r="L13" s="64"/>
    </row>
    <row r="14" spans="1:13" ht="15.75" customHeight="1" x14ac:dyDescent="0.2">
      <c r="A14" s="3" t="s">
        <v>103</v>
      </c>
      <c r="B14" s="194">
        <v>24974</v>
      </c>
      <c r="C14" s="194">
        <v>53938</v>
      </c>
      <c r="D14" s="194">
        <v>73477</v>
      </c>
      <c r="E14" s="194">
        <v>183</v>
      </c>
      <c r="F14" s="194">
        <v>-19539</v>
      </c>
      <c r="G14" s="108">
        <v>4.53</v>
      </c>
      <c r="H14" s="107">
        <v>9.7836999999999996</v>
      </c>
      <c r="I14" s="107">
        <v>13.3279</v>
      </c>
      <c r="J14" s="107">
        <v>-3.5440999999999998</v>
      </c>
      <c r="K14" s="7">
        <v>3.39</v>
      </c>
      <c r="L14" s="64"/>
    </row>
    <row r="15" spans="1:13" ht="15.75" customHeight="1" x14ac:dyDescent="0.2">
      <c r="A15" s="3" t="s">
        <v>104</v>
      </c>
      <c r="B15" s="194">
        <v>3881</v>
      </c>
      <c r="C15" s="194">
        <v>7285</v>
      </c>
      <c r="D15" s="194">
        <v>13186</v>
      </c>
      <c r="E15" s="194">
        <v>29</v>
      </c>
      <c r="F15" s="194">
        <v>-5901</v>
      </c>
      <c r="G15" s="108">
        <v>4.0747</v>
      </c>
      <c r="H15" s="107">
        <v>7.6485000000000003</v>
      </c>
      <c r="I15" s="107">
        <v>13.843999999999999</v>
      </c>
      <c r="J15" s="107">
        <v>-6.1955</v>
      </c>
      <c r="K15" s="7">
        <v>3.98</v>
      </c>
      <c r="L15" s="64"/>
    </row>
    <row r="16" spans="1:13" ht="15.75" customHeight="1" x14ac:dyDescent="0.2">
      <c r="A16" s="3" t="s">
        <v>105</v>
      </c>
      <c r="B16" s="194">
        <v>9250</v>
      </c>
      <c r="C16" s="194">
        <v>17929</v>
      </c>
      <c r="D16" s="194">
        <v>26500</v>
      </c>
      <c r="E16" s="194">
        <v>73</v>
      </c>
      <c r="F16" s="194">
        <v>-8571</v>
      </c>
      <c r="G16" s="108">
        <v>4.4241000000000001</v>
      </c>
      <c r="H16" s="107">
        <v>8.5751000000000008</v>
      </c>
      <c r="I16" s="107">
        <v>12.6745</v>
      </c>
      <c r="J16" s="107">
        <v>-4.0994000000000002</v>
      </c>
      <c r="K16" s="7">
        <v>4.07</v>
      </c>
      <c r="L16" s="64"/>
    </row>
    <row r="17" spans="1:12" ht="15.75" customHeight="1" x14ac:dyDescent="0.2">
      <c r="A17" s="3" t="s">
        <v>106</v>
      </c>
      <c r="B17" s="194">
        <v>5011</v>
      </c>
      <c r="C17" s="194">
        <v>10112</v>
      </c>
      <c r="D17" s="194">
        <v>16725</v>
      </c>
      <c r="E17" s="194">
        <v>48</v>
      </c>
      <c r="F17" s="194">
        <v>-6613</v>
      </c>
      <c r="G17" s="108">
        <v>4.3464999999999998</v>
      </c>
      <c r="H17" s="107">
        <v>8.7710000000000008</v>
      </c>
      <c r="I17" s="107">
        <v>14.507</v>
      </c>
      <c r="J17" s="107">
        <v>-5.7359999999999998</v>
      </c>
      <c r="K17" s="7">
        <v>4.75</v>
      </c>
      <c r="L17" s="64"/>
    </row>
    <row r="18" spans="1:12" ht="15.75" customHeight="1" x14ac:dyDescent="0.2">
      <c r="A18" s="3" t="s">
        <v>107</v>
      </c>
      <c r="B18" s="194">
        <v>11090</v>
      </c>
      <c r="C18" s="194">
        <v>23335</v>
      </c>
      <c r="D18" s="194">
        <v>28072</v>
      </c>
      <c r="E18" s="194">
        <v>95</v>
      </c>
      <c r="F18" s="194">
        <v>-4737</v>
      </c>
      <c r="G18" s="108">
        <v>4.7035</v>
      </c>
      <c r="H18" s="107">
        <v>9.8969000000000005</v>
      </c>
      <c r="I18" s="107">
        <v>11.906000000000001</v>
      </c>
      <c r="J18" s="107">
        <v>-2.0091000000000001</v>
      </c>
      <c r="K18" s="7">
        <v>4.07</v>
      </c>
      <c r="L18" s="64"/>
    </row>
    <row r="19" spans="1:12" ht="15.75" customHeight="1" x14ac:dyDescent="0.2">
      <c r="A19" s="3" t="s">
        <v>108</v>
      </c>
      <c r="B19" s="194">
        <v>19088</v>
      </c>
      <c r="C19" s="194">
        <v>34736</v>
      </c>
      <c r="D19" s="194">
        <v>66152</v>
      </c>
      <c r="E19" s="194">
        <v>154</v>
      </c>
      <c r="F19" s="194">
        <v>-31416</v>
      </c>
      <c r="G19" s="108">
        <v>4.3452999999999999</v>
      </c>
      <c r="H19" s="107">
        <v>7.9074999999999998</v>
      </c>
      <c r="I19" s="107">
        <v>15.0593</v>
      </c>
      <c r="J19" s="107">
        <v>-7.1516999999999999</v>
      </c>
      <c r="K19" s="7">
        <v>4.43</v>
      </c>
      <c r="L19" s="64"/>
    </row>
    <row r="20" spans="1:12" ht="15.75" customHeight="1" x14ac:dyDescent="0.2">
      <c r="A20" s="3" t="s">
        <v>109</v>
      </c>
      <c r="B20" s="194">
        <v>4981</v>
      </c>
      <c r="C20" s="194">
        <v>8717</v>
      </c>
      <c r="D20" s="194">
        <v>18400</v>
      </c>
      <c r="E20" s="194">
        <v>23</v>
      </c>
      <c r="F20" s="194">
        <v>-9683</v>
      </c>
      <c r="G20" s="108">
        <v>4.1744000000000003</v>
      </c>
      <c r="H20" s="107">
        <v>7.3055000000000003</v>
      </c>
      <c r="I20" s="107">
        <v>15.420500000000001</v>
      </c>
      <c r="J20" s="107">
        <v>-8.1150000000000002</v>
      </c>
      <c r="K20" s="7">
        <v>2.64</v>
      </c>
      <c r="L20" s="64"/>
    </row>
    <row r="21" spans="1:12" ht="15.75" customHeight="1" x14ac:dyDescent="0.2">
      <c r="A21" s="3" t="s">
        <v>110</v>
      </c>
      <c r="B21" s="194">
        <v>5605</v>
      </c>
      <c r="C21" s="194">
        <v>10539</v>
      </c>
      <c r="D21" s="194">
        <v>18839</v>
      </c>
      <c r="E21" s="194">
        <v>51</v>
      </c>
      <c r="F21" s="194">
        <v>-8300</v>
      </c>
      <c r="G21" s="108">
        <v>4.0616000000000003</v>
      </c>
      <c r="H21" s="107">
        <v>7.6371000000000002</v>
      </c>
      <c r="I21" s="107">
        <v>13.6516</v>
      </c>
      <c r="J21" s="107">
        <v>-6.0145999999999997</v>
      </c>
      <c r="K21" s="7">
        <v>4.84</v>
      </c>
      <c r="L21" s="64"/>
    </row>
    <row r="22" spans="1:12" ht="15.75" customHeight="1" x14ac:dyDescent="0.2">
      <c r="A22" s="3" t="s">
        <v>111</v>
      </c>
      <c r="B22" s="194">
        <v>15916</v>
      </c>
      <c r="C22" s="194">
        <v>33512</v>
      </c>
      <c r="D22" s="194">
        <v>43096</v>
      </c>
      <c r="E22" s="194">
        <v>126</v>
      </c>
      <c r="F22" s="194">
        <v>-9584</v>
      </c>
      <c r="G22" s="108">
        <v>4.5444000000000004</v>
      </c>
      <c r="H22" s="107">
        <v>9.5684000000000005</v>
      </c>
      <c r="I22" s="107">
        <v>12.3048</v>
      </c>
      <c r="J22" s="107">
        <v>-2.7364000000000002</v>
      </c>
      <c r="K22" s="7">
        <v>3.76</v>
      </c>
      <c r="L22" s="64"/>
    </row>
    <row r="23" spans="1:12" ht="15.75" customHeight="1" x14ac:dyDescent="0.2">
      <c r="A23" s="3" t="s">
        <v>112</v>
      </c>
      <c r="B23" s="194">
        <v>7026</v>
      </c>
      <c r="C23" s="194">
        <v>12850</v>
      </c>
      <c r="D23" s="194">
        <v>23248</v>
      </c>
      <c r="E23" s="194">
        <v>47</v>
      </c>
      <c r="F23" s="194">
        <v>-10398</v>
      </c>
      <c r="G23" s="108">
        <v>4.2450999999999999</v>
      </c>
      <c r="H23" s="107">
        <v>7.7638999999999996</v>
      </c>
      <c r="I23" s="107">
        <v>14.046200000000001</v>
      </c>
      <c r="J23" s="107">
        <v>-6.2824</v>
      </c>
      <c r="K23" s="7">
        <v>3.66</v>
      </c>
      <c r="L23" s="64"/>
    </row>
    <row r="24" spans="1:12" ht="15.75" customHeight="1" x14ac:dyDescent="0.2">
      <c r="A24" s="3"/>
      <c r="B24" s="84"/>
      <c r="C24" s="84"/>
      <c r="D24" s="84"/>
      <c r="E24" s="84"/>
      <c r="F24" s="84"/>
      <c r="G24" s="110"/>
      <c r="H24" s="114"/>
      <c r="I24" s="114"/>
      <c r="J24" s="114"/>
      <c r="K24" s="92"/>
      <c r="L24" s="64"/>
    </row>
    <row r="25" spans="1:12" ht="22.5" customHeight="1" x14ac:dyDescent="0.2">
      <c r="A25" s="4" t="s">
        <v>208</v>
      </c>
      <c r="B25" s="118">
        <v>100617</v>
      </c>
      <c r="C25" s="118">
        <v>194319</v>
      </c>
      <c r="D25" s="118">
        <v>322595</v>
      </c>
      <c r="E25" s="118">
        <v>769</v>
      </c>
      <c r="F25" s="118">
        <v>-128276</v>
      </c>
      <c r="G25" s="124">
        <v>4.4314</v>
      </c>
      <c r="H25" s="125">
        <v>8.5581999999999994</v>
      </c>
      <c r="I25" s="125">
        <v>14.207700000000001</v>
      </c>
      <c r="J25" s="125">
        <v>-5.6494999999999997</v>
      </c>
      <c r="K25" s="119">
        <v>3.96</v>
      </c>
      <c r="L25" s="64"/>
    </row>
    <row r="26" spans="1:12" ht="15.75" customHeight="1" x14ac:dyDescent="0.2">
      <c r="A26" s="3" t="s">
        <v>98</v>
      </c>
      <c r="B26" s="194">
        <v>9023</v>
      </c>
      <c r="C26" s="194">
        <v>16603</v>
      </c>
      <c r="D26" s="194">
        <v>29108</v>
      </c>
      <c r="E26" s="194">
        <v>80</v>
      </c>
      <c r="F26" s="194">
        <v>-12505</v>
      </c>
      <c r="G26" s="108">
        <v>4.5799000000000003</v>
      </c>
      <c r="H26" s="107">
        <v>8.4274000000000004</v>
      </c>
      <c r="I26" s="107">
        <v>14.774699999999999</v>
      </c>
      <c r="J26" s="107">
        <v>-6.3472999999999997</v>
      </c>
      <c r="K26" s="7">
        <v>4.82</v>
      </c>
      <c r="L26" s="64"/>
    </row>
    <row r="27" spans="1:12" s="5" customFormat="1" ht="15.75" customHeight="1" x14ac:dyDescent="0.2">
      <c r="A27" s="3" t="s">
        <v>99</v>
      </c>
      <c r="B27" s="194">
        <v>5075</v>
      </c>
      <c r="C27" s="194">
        <v>9394</v>
      </c>
      <c r="D27" s="194">
        <v>17734</v>
      </c>
      <c r="E27" s="194">
        <v>51</v>
      </c>
      <c r="F27" s="194">
        <v>-8340</v>
      </c>
      <c r="G27" s="108">
        <v>4.2911999999999999</v>
      </c>
      <c r="H27" s="107">
        <v>7.9431000000000003</v>
      </c>
      <c r="I27" s="107">
        <v>14.994999999999999</v>
      </c>
      <c r="J27" s="107">
        <v>-7.0518999999999998</v>
      </c>
      <c r="K27" s="7">
        <v>5.43</v>
      </c>
      <c r="L27" s="64"/>
    </row>
    <row r="28" spans="1:12" ht="15.75" customHeight="1" x14ac:dyDescent="0.2">
      <c r="A28" s="3" t="s">
        <v>14</v>
      </c>
      <c r="B28" s="194">
        <v>4004</v>
      </c>
      <c r="C28" s="194">
        <v>7680</v>
      </c>
      <c r="D28" s="194">
        <v>13397</v>
      </c>
      <c r="E28" s="194">
        <v>27</v>
      </c>
      <c r="F28" s="194">
        <v>-5717</v>
      </c>
      <c r="G28" s="108">
        <v>4.226</v>
      </c>
      <c r="H28" s="107">
        <v>8.1058000000000003</v>
      </c>
      <c r="I28" s="107">
        <v>14.139799999999999</v>
      </c>
      <c r="J28" s="107">
        <v>-6.0339999999999998</v>
      </c>
      <c r="K28" s="7">
        <v>3.52</v>
      </c>
      <c r="L28" s="213"/>
    </row>
    <row r="29" spans="1:12" ht="15.75" customHeight="1" x14ac:dyDescent="0.2">
      <c r="A29" s="3" t="s">
        <v>100</v>
      </c>
      <c r="B29" s="194">
        <v>2737</v>
      </c>
      <c r="C29" s="194">
        <v>5079</v>
      </c>
      <c r="D29" s="194">
        <v>9227</v>
      </c>
      <c r="E29" s="194">
        <v>18</v>
      </c>
      <c r="F29" s="194">
        <v>-4148</v>
      </c>
      <c r="G29" s="108">
        <v>4.2823000000000002</v>
      </c>
      <c r="H29" s="107">
        <v>7.9466999999999999</v>
      </c>
      <c r="I29" s="107">
        <v>14.4367</v>
      </c>
      <c r="J29" s="107">
        <v>-6.49</v>
      </c>
      <c r="K29" s="7">
        <v>3.54</v>
      </c>
      <c r="L29" s="64"/>
    </row>
    <row r="30" spans="1:12" ht="15.75" customHeight="1" x14ac:dyDescent="0.2">
      <c r="A30" s="3" t="s">
        <v>101</v>
      </c>
      <c r="B30" s="194">
        <v>6363</v>
      </c>
      <c r="C30" s="194">
        <v>11749</v>
      </c>
      <c r="D30" s="194">
        <v>24761</v>
      </c>
      <c r="E30" s="194">
        <v>44</v>
      </c>
      <c r="F30" s="194">
        <v>-13012</v>
      </c>
      <c r="G30" s="108">
        <v>4.2672999999999996</v>
      </c>
      <c r="H30" s="107">
        <v>7.8794000000000004</v>
      </c>
      <c r="I30" s="107">
        <v>16.605899999999998</v>
      </c>
      <c r="J30" s="107">
        <v>-8.7263999999999999</v>
      </c>
      <c r="K30" s="7">
        <v>3.75</v>
      </c>
      <c r="L30" s="64"/>
    </row>
    <row r="31" spans="1:12" ht="15.75" customHeight="1" x14ac:dyDescent="0.2">
      <c r="A31" s="3" t="s">
        <v>102</v>
      </c>
      <c r="B31" s="194">
        <v>8373</v>
      </c>
      <c r="C31" s="194">
        <v>15699</v>
      </c>
      <c r="D31" s="194">
        <v>20894</v>
      </c>
      <c r="E31" s="194">
        <v>40</v>
      </c>
      <c r="F31" s="194">
        <v>-5195</v>
      </c>
      <c r="G31" s="108">
        <v>5.0852000000000004</v>
      </c>
      <c r="H31" s="107">
        <v>9.5344999999999995</v>
      </c>
      <c r="I31" s="107">
        <v>12.6896</v>
      </c>
      <c r="J31" s="107">
        <v>-3.1551</v>
      </c>
      <c r="K31" s="7">
        <v>2.5499999999999998</v>
      </c>
      <c r="L31" s="64"/>
    </row>
    <row r="32" spans="1:12" ht="15.75" customHeight="1" x14ac:dyDescent="0.2">
      <c r="A32" s="3" t="s">
        <v>103</v>
      </c>
      <c r="B32" s="194">
        <v>16075</v>
      </c>
      <c r="C32" s="194">
        <v>35668</v>
      </c>
      <c r="D32" s="194">
        <v>47116</v>
      </c>
      <c r="E32" s="194">
        <v>127</v>
      </c>
      <c r="F32" s="194">
        <v>-11448</v>
      </c>
      <c r="G32" s="108">
        <v>4.5111999999999997</v>
      </c>
      <c r="H32" s="107">
        <v>10.0097</v>
      </c>
      <c r="I32" s="107">
        <v>13.2224</v>
      </c>
      <c r="J32" s="107">
        <v>-3.2126999999999999</v>
      </c>
      <c r="K32" s="7">
        <v>3.56</v>
      </c>
      <c r="L32" s="64"/>
    </row>
    <row r="33" spans="1:12" ht="15.75" customHeight="1" x14ac:dyDescent="0.2">
      <c r="A33" s="3" t="s">
        <v>104</v>
      </c>
      <c r="B33" s="194">
        <v>1988</v>
      </c>
      <c r="C33" s="194">
        <v>3721</v>
      </c>
      <c r="D33" s="194">
        <v>7241</v>
      </c>
      <c r="E33" s="194">
        <v>16</v>
      </c>
      <c r="F33" s="194">
        <v>-3520</v>
      </c>
      <c r="G33" s="108">
        <v>3.9287000000000001</v>
      </c>
      <c r="H33" s="107">
        <v>7.3535000000000004</v>
      </c>
      <c r="I33" s="107">
        <v>14.309699999999999</v>
      </c>
      <c r="J33" s="107">
        <v>-6.9561999999999999</v>
      </c>
      <c r="K33" s="7">
        <v>4.3</v>
      </c>
      <c r="L33" s="64"/>
    </row>
    <row r="34" spans="1:12" ht="15.75" customHeight="1" x14ac:dyDescent="0.2">
      <c r="A34" s="3" t="s">
        <v>105</v>
      </c>
      <c r="B34" s="194">
        <v>3566</v>
      </c>
      <c r="C34" s="194">
        <v>6852</v>
      </c>
      <c r="D34" s="194">
        <v>11068</v>
      </c>
      <c r="E34" s="194">
        <v>19</v>
      </c>
      <c r="F34" s="194">
        <v>-4216</v>
      </c>
      <c r="G34" s="108">
        <v>4.1341999999999999</v>
      </c>
      <c r="H34" s="107">
        <v>7.9438000000000004</v>
      </c>
      <c r="I34" s="107">
        <v>12.8315</v>
      </c>
      <c r="J34" s="107">
        <v>-4.8878000000000004</v>
      </c>
      <c r="K34" s="7">
        <v>2.77</v>
      </c>
      <c r="L34" s="64"/>
    </row>
    <row r="35" spans="1:12" ht="15.75" customHeight="1" x14ac:dyDescent="0.2">
      <c r="A35" s="3" t="s">
        <v>106</v>
      </c>
      <c r="B35" s="194">
        <v>3005</v>
      </c>
      <c r="C35" s="194">
        <v>6498</v>
      </c>
      <c r="D35" s="194">
        <v>9067</v>
      </c>
      <c r="E35" s="194">
        <v>29</v>
      </c>
      <c r="F35" s="194">
        <v>-2569</v>
      </c>
      <c r="G35" s="108">
        <v>4.2781000000000002</v>
      </c>
      <c r="H35" s="107">
        <v>9.2507999999999999</v>
      </c>
      <c r="I35" s="107">
        <v>12.908200000000001</v>
      </c>
      <c r="J35" s="107">
        <v>-3.6573000000000002</v>
      </c>
      <c r="K35" s="7">
        <v>4.46</v>
      </c>
      <c r="L35" s="64"/>
    </row>
    <row r="36" spans="1:12" ht="15.75" customHeight="1" x14ac:dyDescent="0.2">
      <c r="A36" s="3" t="s">
        <v>107</v>
      </c>
      <c r="B36" s="194">
        <v>7049</v>
      </c>
      <c r="C36" s="194">
        <v>13911</v>
      </c>
      <c r="D36" s="194">
        <v>19404</v>
      </c>
      <c r="E36" s="194">
        <v>58</v>
      </c>
      <c r="F36" s="194">
        <v>-5493</v>
      </c>
      <c r="G36" s="108">
        <v>4.7460000000000004</v>
      </c>
      <c r="H36" s="107">
        <v>9.3659999999999997</v>
      </c>
      <c r="I36" s="107">
        <v>13.064299999999999</v>
      </c>
      <c r="J36" s="107">
        <v>-3.6983000000000001</v>
      </c>
      <c r="K36" s="7">
        <v>4.17</v>
      </c>
      <c r="L36" s="64"/>
    </row>
    <row r="37" spans="1:12" ht="15.75" customHeight="1" x14ac:dyDescent="0.2">
      <c r="A37" s="3" t="s">
        <v>108</v>
      </c>
      <c r="B37" s="194">
        <v>14596</v>
      </c>
      <c r="C37" s="194">
        <v>25895</v>
      </c>
      <c r="D37" s="194">
        <v>51914</v>
      </c>
      <c r="E37" s="194">
        <v>127</v>
      </c>
      <c r="F37" s="194">
        <v>-26019</v>
      </c>
      <c r="G37" s="108">
        <v>4.3666</v>
      </c>
      <c r="H37" s="107">
        <v>7.7468000000000004</v>
      </c>
      <c r="I37" s="107">
        <v>15.5307</v>
      </c>
      <c r="J37" s="107">
        <v>-7.7839</v>
      </c>
      <c r="K37" s="7">
        <v>4.43</v>
      </c>
      <c r="L37" s="64"/>
    </row>
    <row r="38" spans="1:12" ht="15.75" customHeight="1" x14ac:dyDescent="0.2">
      <c r="A38" s="3" t="s">
        <v>109</v>
      </c>
      <c r="B38" s="194">
        <v>1966</v>
      </c>
      <c r="C38" s="194">
        <v>3688</v>
      </c>
      <c r="D38" s="194">
        <v>8499</v>
      </c>
      <c r="E38" s="194">
        <v>13</v>
      </c>
      <c r="F38" s="194">
        <v>-4811</v>
      </c>
      <c r="G38" s="108">
        <v>3.6608000000000001</v>
      </c>
      <c r="H38" s="107">
        <v>6.8673000000000002</v>
      </c>
      <c r="I38" s="107">
        <v>15.825699999999999</v>
      </c>
      <c r="J38" s="107">
        <v>-8.9583999999999993</v>
      </c>
      <c r="K38" s="7">
        <v>3.52</v>
      </c>
      <c r="L38" s="64"/>
    </row>
    <row r="39" spans="1:12" ht="15.75" customHeight="1" x14ac:dyDescent="0.2">
      <c r="A39" s="3" t="s">
        <v>110</v>
      </c>
      <c r="B39" s="194">
        <v>3372</v>
      </c>
      <c r="C39" s="194">
        <v>6187</v>
      </c>
      <c r="D39" s="194">
        <v>11428</v>
      </c>
      <c r="E39" s="194">
        <v>29</v>
      </c>
      <c r="F39" s="194">
        <v>-5241</v>
      </c>
      <c r="G39" s="108">
        <v>4.1247999999999996</v>
      </c>
      <c r="H39" s="107">
        <v>7.5682999999999998</v>
      </c>
      <c r="I39" s="107">
        <v>13.9794</v>
      </c>
      <c r="J39" s="107">
        <v>-6.4111000000000002</v>
      </c>
      <c r="K39" s="7">
        <v>4.6900000000000004</v>
      </c>
      <c r="L39" s="64"/>
    </row>
    <row r="40" spans="1:12" ht="15.75" customHeight="1" x14ac:dyDescent="0.2">
      <c r="A40" s="3" t="s">
        <v>111</v>
      </c>
      <c r="B40" s="194">
        <v>8533</v>
      </c>
      <c r="C40" s="194">
        <v>17000</v>
      </c>
      <c r="D40" s="194">
        <v>24999</v>
      </c>
      <c r="E40" s="194">
        <v>53</v>
      </c>
      <c r="F40" s="194">
        <v>-7999</v>
      </c>
      <c r="G40" s="108">
        <v>4.5365000000000002</v>
      </c>
      <c r="H40" s="107">
        <v>9.0380000000000003</v>
      </c>
      <c r="I40" s="107">
        <v>13.2906</v>
      </c>
      <c r="J40" s="107">
        <v>-4.2526000000000002</v>
      </c>
      <c r="K40" s="7">
        <v>3.76</v>
      </c>
      <c r="L40" s="64"/>
    </row>
    <row r="41" spans="1:12" ht="15" customHeight="1" x14ac:dyDescent="0.2">
      <c r="A41" s="3" t="s">
        <v>112</v>
      </c>
      <c r="B41" s="194">
        <v>4892</v>
      </c>
      <c r="C41" s="194">
        <v>8695</v>
      </c>
      <c r="D41" s="194">
        <v>16738</v>
      </c>
      <c r="E41" s="194">
        <v>38</v>
      </c>
      <c r="F41" s="194">
        <v>-8043</v>
      </c>
      <c r="G41" s="108">
        <v>4.3257000000000003</v>
      </c>
      <c r="H41" s="107">
        <v>7.6885000000000003</v>
      </c>
      <c r="I41" s="107">
        <v>14.8005</v>
      </c>
      <c r="J41" s="107">
        <v>-7.1120000000000001</v>
      </c>
      <c r="K41" s="7">
        <v>4.37</v>
      </c>
      <c r="L41" s="64"/>
    </row>
    <row r="42" spans="1:12" ht="15.75" customHeight="1" x14ac:dyDescent="0.2">
      <c r="A42" s="3"/>
      <c r="B42" s="82"/>
      <c r="C42" s="82"/>
      <c r="D42" s="82"/>
      <c r="E42" s="82"/>
      <c r="F42" s="82"/>
      <c r="G42" s="108"/>
      <c r="H42" s="107"/>
      <c r="I42" s="107"/>
      <c r="J42" s="107"/>
      <c r="K42" s="7"/>
      <c r="L42" s="64"/>
    </row>
    <row r="43" spans="1:12" ht="22.5" customHeight="1" x14ac:dyDescent="0.2">
      <c r="A43" s="4" t="s">
        <v>209</v>
      </c>
      <c r="B43" s="118">
        <v>67707</v>
      </c>
      <c r="C43" s="118">
        <v>137192</v>
      </c>
      <c r="D43" s="118">
        <v>196922</v>
      </c>
      <c r="E43" s="118">
        <v>537</v>
      </c>
      <c r="F43" s="118">
        <v>-59730</v>
      </c>
      <c r="G43" s="124">
        <v>4.43</v>
      </c>
      <c r="H43" s="125">
        <v>8.9763000000000002</v>
      </c>
      <c r="I43" s="125">
        <v>12.884399999999999</v>
      </c>
      <c r="J43" s="125">
        <v>-3.9081000000000001</v>
      </c>
      <c r="K43" s="119">
        <v>3.91</v>
      </c>
      <c r="L43" s="64"/>
    </row>
    <row r="44" spans="1:12" s="5" customFormat="1" ht="15" customHeight="1" x14ac:dyDescent="0.2">
      <c r="A44" s="3" t="s">
        <v>98</v>
      </c>
      <c r="B44" s="194">
        <v>3746</v>
      </c>
      <c r="C44" s="194">
        <v>7828</v>
      </c>
      <c r="D44" s="194">
        <v>11254</v>
      </c>
      <c r="E44" s="194">
        <v>31</v>
      </c>
      <c r="F44" s="194">
        <v>-3426</v>
      </c>
      <c r="G44" s="108">
        <v>4.0228000000000002</v>
      </c>
      <c r="H44" s="107">
        <v>8.4063999999999997</v>
      </c>
      <c r="I44" s="107">
        <v>12.085599999999999</v>
      </c>
      <c r="J44" s="107">
        <v>-3.6791999999999998</v>
      </c>
      <c r="K44" s="7">
        <v>3.96</v>
      </c>
      <c r="L44" s="64"/>
    </row>
    <row r="45" spans="1:12" ht="15" customHeight="1" x14ac:dyDescent="0.2">
      <c r="A45" s="3" t="s">
        <v>99</v>
      </c>
      <c r="B45" s="194">
        <v>3503</v>
      </c>
      <c r="C45" s="194">
        <v>7315</v>
      </c>
      <c r="D45" s="194">
        <v>10538</v>
      </c>
      <c r="E45" s="194">
        <v>42</v>
      </c>
      <c r="F45" s="194">
        <v>-3223</v>
      </c>
      <c r="G45" s="108">
        <v>4.1637000000000004</v>
      </c>
      <c r="H45" s="107">
        <v>8.6946999999999992</v>
      </c>
      <c r="I45" s="107">
        <v>12.525600000000001</v>
      </c>
      <c r="J45" s="107">
        <v>-3.8309000000000002</v>
      </c>
      <c r="K45" s="7">
        <v>5.74</v>
      </c>
      <c r="L45" s="64"/>
    </row>
    <row r="46" spans="1:12" ht="15" customHeight="1" x14ac:dyDescent="0.2">
      <c r="A46" s="3" t="s">
        <v>14</v>
      </c>
      <c r="B46" s="194">
        <v>5010</v>
      </c>
      <c r="C46" s="194">
        <v>8961</v>
      </c>
      <c r="D46" s="194">
        <v>17220</v>
      </c>
      <c r="E46" s="194">
        <v>50</v>
      </c>
      <c r="F46" s="194">
        <v>-8259</v>
      </c>
      <c r="G46" s="108">
        <v>4.5510000000000002</v>
      </c>
      <c r="H46" s="107">
        <v>8.1401000000000003</v>
      </c>
      <c r="I46" s="107">
        <v>15.6425</v>
      </c>
      <c r="J46" s="126">
        <v>-7.5023999999999997</v>
      </c>
      <c r="K46" s="7">
        <v>5.58</v>
      </c>
      <c r="L46" s="213"/>
    </row>
    <row r="47" spans="1:12" ht="15" customHeight="1" x14ac:dyDescent="0.2">
      <c r="A47" s="3" t="s">
        <v>100</v>
      </c>
      <c r="B47" s="194">
        <v>1363</v>
      </c>
      <c r="C47" s="194">
        <v>2846</v>
      </c>
      <c r="D47" s="194">
        <v>4604</v>
      </c>
      <c r="E47" s="194">
        <v>7</v>
      </c>
      <c r="F47" s="194">
        <v>-1758</v>
      </c>
      <c r="G47" s="108">
        <v>3.891</v>
      </c>
      <c r="H47" s="107">
        <v>8.1245999999999992</v>
      </c>
      <c r="I47" s="107">
        <v>13.1432</v>
      </c>
      <c r="J47" s="107">
        <v>-5.0186000000000002</v>
      </c>
      <c r="K47" s="7">
        <v>2.46</v>
      </c>
      <c r="L47" s="64"/>
    </row>
    <row r="48" spans="1:12" ht="15" customHeight="1" x14ac:dyDescent="0.2">
      <c r="A48" s="3" t="s">
        <v>101</v>
      </c>
      <c r="B48" s="194">
        <v>4030</v>
      </c>
      <c r="C48" s="194">
        <v>7818</v>
      </c>
      <c r="D48" s="194">
        <v>13254</v>
      </c>
      <c r="E48" s="194">
        <v>27</v>
      </c>
      <c r="F48" s="194">
        <v>-5436</v>
      </c>
      <c r="G48" s="108">
        <v>4.4104000000000001</v>
      </c>
      <c r="H48" s="107">
        <v>8.5559999999999992</v>
      </c>
      <c r="I48" s="107">
        <v>14.505100000000001</v>
      </c>
      <c r="J48" s="107">
        <v>-5.9490999999999996</v>
      </c>
      <c r="K48" s="7">
        <v>3.45</v>
      </c>
      <c r="L48" s="64"/>
    </row>
    <row r="49" spans="1:12" ht="15" customHeight="1" x14ac:dyDescent="0.2">
      <c r="A49" s="3" t="s">
        <v>102</v>
      </c>
      <c r="B49" s="194">
        <v>8275</v>
      </c>
      <c r="C49" s="194">
        <v>17586</v>
      </c>
      <c r="D49" s="194">
        <v>19831</v>
      </c>
      <c r="E49" s="194">
        <v>60</v>
      </c>
      <c r="F49" s="194">
        <v>-2245</v>
      </c>
      <c r="G49" s="108">
        <v>4.6368999999999998</v>
      </c>
      <c r="H49" s="107">
        <v>9.8543000000000003</v>
      </c>
      <c r="I49" s="107">
        <v>11.112299999999999</v>
      </c>
      <c r="J49" s="107">
        <v>-1.258</v>
      </c>
      <c r="K49" s="7">
        <v>3.41</v>
      </c>
      <c r="L49" s="64"/>
    </row>
    <row r="50" spans="1:12" ht="15" customHeight="1" x14ac:dyDescent="0.2">
      <c r="A50" s="3" t="s">
        <v>103</v>
      </c>
      <c r="B50" s="194">
        <v>8899</v>
      </c>
      <c r="C50" s="194">
        <v>18270</v>
      </c>
      <c r="D50" s="194">
        <v>26361</v>
      </c>
      <c r="E50" s="194">
        <v>56</v>
      </c>
      <c r="F50" s="194">
        <v>-8091</v>
      </c>
      <c r="G50" s="108">
        <v>4.5643000000000002</v>
      </c>
      <c r="H50" s="107">
        <v>9.3706999999999994</v>
      </c>
      <c r="I50" s="107">
        <v>13.5206</v>
      </c>
      <c r="J50" s="107">
        <v>-4.1498999999999997</v>
      </c>
      <c r="K50" s="7">
        <v>3.07</v>
      </c>
      <c r="L50" s="64"/>
    </row>
    <row r="51" spans="1:12" ht="15" customHeight="1" x14ac:dyDescent="0.2">
      <c r="A51" s="3" t="s">
        <v>104</v>
      </c>
      <c r="B51" s="194">
        <v>1893</v>
      </c>
      <c r="C51" s="194">
        <v>3564</v>
      </c>
      <c r="D51" s="194">
        <v>5945</v>
      </c>
      <c r="E51" s="194">
        <v>13</v>
      </c>
      <c r="F51" s="194">
        <v>-2381</v>
      </c>
      <c r="G51" s="108">
        <v>4.2401</v>
      </c>
      <c r="H51" s="107">
        <v>7.9829999999999997</v>
      </c>
      <c r="I51" s="107">
        <v>13.3161</v>
      </c>
      <c r="J51" s="107">
        <v>-5.3331999999999997</v>
      </c>
      <c r="K51" s="7">
        <v>3.65</v>
      </c>
      <c r="L51" s="64"/>
    </row>
    <row r="52" spans="1:12" ht="15" customHeight="1" x14ac:dyDescent="0.2">
      <c r="A52" s="3" t="s">
        <v>105</v>
      </c>
      <c r="B52" s="194">
        <v>5684</v>
      </c>
      <c r="C52" s="194">
        <v>11077</v>
      </c>
      <c r="D52" s="194">
        <v>15432</v>
      </c>
      <c r="E52" s="194">
        <v>54</v>
      </c>
      <c r="F52" s="194">
        <v>-4355</v>
      </c>
      <c r="G52" s="108">
        <v>4.6276999999999999</v>
      </c>
      <c r="H52" s="107">
        <v>9.0184999999999995</v>
      </c>
      <c r="I52" s="107">
        <v>12.5642</v>
      </c>
      <c r="J52" s="107">
        <v>-3.5457000000000001</v>
      </c>
      <c r="K52" s="7">
        <v>4.88</v>
      </c>
      <c r="L52" s="64"/>
    </row>
    <row r="53" spans="1:12" ht="15" customHeight="1" x14ac:dyDescent="0.2">
      <c r="A53" s="3" t="s">
        <v>106</v>
      </c>
      <c r="B53" s="194">
        <v>2006</v>
      </c>
      <c r="C53" s="194">
        <v>3614</v>
      </c>
      <c r="D53" s="194">
        <v>7658</v>
      </c>
      <c r="E53" s="194">
        <v>19</v>
      </c>
      <c r="F53" s="194">
        <v>-4044</v>
      </c>
      <c r="G53" s="108">
        <v>4.4531000000000001</v>
      </c>
      <c r="H53" s="107">
        <v>8.0227000000000004</v>
      </c>
      <c r="I53" s="107">
        <v>17</v>
      </c>
      <c r="J53" s="107">
        <v>-8.9772999999999996</v>
      </c>
      <c r="K53" s="7">
        <v>5.26</v>
      </c>
      <c r="L53" s="64"/>
    </row>
    <row r="54" spans="1:12" ht="15" customHeight="1" x14ac:dyDescent="0.2">
      <c r="A54" s="3" t="s">
        <v>107</v>
      </c>
      <c r="B54" s="194">
        <v>4041</v>
      </c>
      <c r="C54" s="194">
        <v>9424</v>
      </c>
      <c r="D54" s="194">
        <v>8668</v>
      </c>
      <c r="E54" s="194">
        <v>37</v>
      </c>
      <c r="F54" s="194">
        <v>756</v>
      </c>
      <c r="G54" s="108">
        <v>4.6313000000000004</v>
      </c>
      <c r="H54" s="107">
        <v>10.800599999999999</v>
      </c>
      <c r="I54" s="107">
        <v>9.9342000000000006</v>
      </c>
      <c r="J54" s="107">
        <v>0.86639999999999995</v>
      </c>
      <c r="K54" s="7">
        <v>3.93</v>
      </c>
      <c r="L54" s="64"/>
    </row>
    <row r="55" spans="1:12" ht="15" customHeight="1" x14ac:dyDescent="0.2">
      <c r="A55" s="3" t="s">
        <v>108</v>
      </c>
      <c r="B55" s="194">
        <v>4492</v>
      </c>
      <c r="C55" s="194">
        <v>8841</v>
      </c>
      <c r="D55" s="194">
        <v>14238</v>
      </c>
      <c r="E55" s="194">
        <v>27</v>
      </c>
      <c r="F55" s="194">
        <v>-5397</v>
      </c>
      <c r="G55" s="108">
        <v>4.2777000000000003</v>
      </c>
      <c r="H55" s="107">
        <v>8.4192</v>
      </c>
      <c r="I55" s="107">
        <v>13.5587</v>
      </c>
      <c r="J55" s="107">
        <v>-5.1395</v>
      </c>
      <c r="K55" s="7">
        <v>3.05</v>
      </c>
      <c r="L55" s="64"/>
    </row>
    <row r="56" spans="1:12" ht="15" customHeight="1" x14ac:dyDescent="0.2">
      <c r="A56" s="3" t="s">
        <v>109</v>
      </c>
      <c r="B56" s="194">
        <v>3015</v>
      </c>
      <c r="C56" s="194">
        <v>5029</v>
      </c>
      <c r="D56" s="194">
        <v>9901</v>
      </c>
      <c r="E56" s="194">
        <v>10</v>
      </c>
      <c r="F56" s="194">
        <v>-4872</v>
      </c>
      <c r="G56" s="108">
        <v>4.5948000000000002</v>
      </c>
      <c r="H56" s="107">
        <v>7.6641000000000004</v>
      </c>
      <c r="I56" s="107">
        <v>15.088800000000001</v>
      </c>
      <c r="J56" s="107">
        <v>-7.4248000000000003</v>
      </c>
      <c r="K56" s="7">
        <v>1.99</v>
      </c>
      <c r="L56" s="64"/>
    </row>
    <row r="57" spans="1:12" ht="15" customHeight="1" x14ac:dyDescent="0.2">
      <c r="A57" s="3" t="s">
        <v>110</v>
      </c>
      <c r="B57" s="194">
        <v>2233</v>
      </c>
      <c r="C57" s="194">
        <v>4352</v>
      </c>
      <c r="D57" s="194">
        <v>7411</v>
      </c>
      <c r="E57" s="194">
        <v>22</v>
      </c>
      <c r="F57" s="194">
        <v>-3059</v>
      </c>
      <c r="G57" s="108">
        <v>3.9698000000000002</v>
      </c>
      <c r="H57" s="107">
        <v>7.7370000000000001</v>
      </c>
      <c r="I57" s="107">
        <v>13.1753</v>
      </c>
      <c r="J57" s="107">
        <v>-5.4382999999999999</v>
      </c>
      <c r="K57" s="7">
        <v>5.0599999999999996</v>
      </c>
      <c r="L57" s="64"/>
    </row>
    <row r="58" spans="1:12" ht="15" customHeight="1" x14ac:dyDescent="0.2">
      <c r="A58" s="3" t="s">
        <v>111</v>
      </c>
      <c r="B58" s="120">
        <v>7383</v>
      </c>
      <c r="C58" s="120">
        <v>16512</v>
      </c>
      <c r="D58" s="120">
        <v>18097</v>
      </c>
      <c r="E58" s="120">
        <v>73</v>
      </c>
      <c r="F58" s="120">
        <v>-1585</v>
      </c>
      <c r="G58" s="126">
        <v>4.5533999999999999</v>
      </c>
      <c r="H58" s="126">
        <v>10.1837</v>
      </c>
      <c r="I58" s="126">
        <v>11.161199999999999</v>
      </c>
      <c r="J58" s="126">
        <v>-0.97750000000000004</v>
      </c>
      <c r="K58" s="121">
        <v>4.42</v>
      </c>
    </row>
    <row r="59" spans="1:12" ht="15" customHeight="1" x14ac:dyDescent="0.2">
      <c r="A59" s="3" t="s">
        <v>112</v>
      </c>
      <c r="B59" s="120">
        <v>2134</v>
      </c>
      <c r="C59" s="120">
        <v>4155</v>
      </c>
      <c r="D59" s="120">
        <v>6510</v>
      </c>
      <c r="E59" s="120">
        <v>9</v>
      </c>
      <c r="F59" s="120">
        <v>-2355</v>
      </c>
      <c r="G59" s="126">
        <v>4.0709999999999997</v>
      </c>
      <c r="H59" s="126">
        <v>7.9264000000000001</v>
      </c>
      <c r="I59" s="126">
        <v>12.419</v>
      </c>
      <c r="J59" s="126">
        <v>-4.4926000000000004</v>
      </c>
      <c r="K59" s="121">
        <v>2.17</v>
      </c>
    </row>
  </sheetData>
  <mergeCells count="13">
    <mergeCell ref="F3:F4"/>
    <mergeCell ref="K3:K4"/>
    <mergeCell ref="L1:M2"/>
    <mergeCell ref="F5:F6"/>
    <mergeCell ref="G5:J5"/>
    <mergeCell ref="G6:J6"/>
    <mergeCell ref="K5:K6"/>
    <mergeCell ref="D3:E3"/>
    <mergeCell ref="D4:E4"/>
    <mergeCell ref="B3:B4"/>
    <mergeCell ref="B5:B6"/>
    <mergeCell ref="C3:C4"/>
    <mergeCell ref="C5:C6"/>
  </mergeCells>
  <hyperlinks>
    <hyperlink ref="L1:M2" location="'Spis tablic   List of tables'!A1" display="'Spis tablic   List of tables'!A1" xr:uid="{00000000-0004-0000-04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59" sqref="I59"/>
    </sheetView>
  </sheetViews>
  <sheetFormatPr defaultColWidth="9" defaultRowHeight="11.25" x14ac:dyDescent="0.2"/>
  <cols>
    <col min="1" max="1" width="17.125" style="1" customWidth="1"/>
    <col min="2" max="16384" width="9" style="1"/>
  </cols>
  <sheetData>
    <row r="1" spans="1:11" s="87" customFormat="1" ht="12" x14ac:dyDescent="0.2">
      <c r="A1" s="47" t="s">
        <v>267</v>
      </c>
      <c r="B1" s="47"/>
      <c r="J1" s="227" t="s">
        <v>144</v>
      </c>
      <c r="K1" s="228"/>
    </row>
    <row r="2" spans="1:11" s="37" customFormat="1" ht="12" x14ac:dyDescent="0.2">
      <c r="A2" s="46" t="s">
        <v>268</v>
      </c>
      <c r="B2" s="66"/>
      <c r="J2" s="228"/>
      <c r="K2" s="228"/>
    </row>
    <row r="3" spans="1:11" ht="15" customHeight="1" x14ac:dyDescent="0.2">
      <c r="A3" s="71"/>
      <c r="B3" s="236" t="s">
        <v>73</v>
      </c>
      <c r="C3" s="236"/>
      <c r="D3" s="236"/>
      <c r="E3" s="255" t="s">
        <v>74</v>
      </c>
      <c r="F3" s="255"/>
      <c r="G3" s="255"/>
      <c r="H3" s="236" t="s">
        <v>129</v>
      </c>
      <c r="I3" s="238"/>
      <c r="J3" s="68"/>
    </row>
    <row r="4" spans="1:11" ht="15.75" customHeight="1" x14ac:dyDescent="0.2">
      <c r="A4" s="58" t="s">
        <v>87</v>
      </c>
      <c r="B4" s="237" t="s">
        <v>127</v>
      </c>
      <c r="C4" s="237"/>
      <c r="D4" s="237"/>
      <c r="E4" s="237" t="s">
        <v>128</v>
      </c>
      <c r="F4" s="237"/>
      <c r="G4" s="237"/>
      <c r="H4" s="237" t="s">
        <v>130</v>
      </c>
      <c r="I4" s="239"/>
    </row>
    <row r="5" spans="1:11" ht="22.5" x14ac:dyDescent="0.2">
      <c r="A5" s="63" t="s">
        <v>88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x14ac:dyDescent="0.2">
      <c r="A6" s="38"/>
      <c r="B6" s="60" t="s">
        <v>140</v>
      </c>
      <c r="C6" s="60" t="s">
        <v>86</v>
      </c>
      <c r="D6" s="60" t="s">
        <v>132</v>
      </c>
      <c r="E6" s="60" t="s">
        <v>134</v>
      </c>
      <c r="F6" s="60" t="s">
        <v>136</v>
      </c>
      <c r="G6" s="60" t="s">
        <v>137</v>
      </c>
      <c r="H6" s="60" t="s">
        <v>9</v>
      </c>
      <c r="I6" s="61" t="s">
        <v>72</v>
      </c>
    </row>
    <row r="7" spans="1:11" ht="22.5" customHeight="1" x14ac:dyDescent="0.2">
      <c r="A7" s="115" t="s">
        <v>207</v>
      </c>
      <c r="B7" s="116">
        <v>456552</v>
      </c>
      <c r="C7" s="116">
        <v>456552</v>
      </c>
      <c r="D7" s="116" t="s">
        <v>20</v>
      </c>
      <c r="E7" s="116">
        <v>15409</v>
      </c>
      <c r="F7" s="116">
        <v>12005</v>
      </c>
      <c r="G7" s="116">
        <v>3404</v>
      </c>
      <c r="H7" s="116">
        <v>3404</v>
      </c>
      <c r="I7" s="117">
        <v>8.9599999999999999E-2</v>
      </c>
    </row>
    <row r="8" spans="1:11" ht="15.75" customHeight="1" x14ac:dyDescent="0.2">
      <c r="A8" s="3" t="s">
        <v>98</v>
      </c>
      <c r="B8" s="194">
        <v>43030</v>
      </c>
      <c r="C8" s="194">
        <v>39725</v>
      </c>
      <c r="D8" s="194">
        <v>3305</v>
      </c>
      <c r="E8" s="194">
        <v>1316</v>
      </c>
      <c r="F8" s="194">
        <v>1051</v>
      </c>
      <c r="G8" s="194">
        <v>265</v>
      </c>
      <c r="H8" s="194">
        <v>3570</v>
      </c>
      <c r="I8" s="7">
        <v>1.2304999999999999</v>
      </c>
    </row>
    <row r="9" spans="1:11" ht="15.75" customHeight="1" x14ac:dyDescent="0.2">
      <c r="A9" s="3" t="s">
        <v>99</v>
      </c>
      <c r="B9" s="194">
        <v>22498</v>
      </c>
      <c r="C9" s="194">
        <v>24702</v>
      </c>
      <c r="D9" s="194">
        <v>-2204</v>
      </c>
      <c r="E9" s="194">
        <v>538</v>
      </c>
      <c r="F9" s="194">
        <v>523</v>
      </c>
      <c r="G9" s="194">
        <v>15</v>
      </c>
      <c r="H9" s="194">
        <v>-2189</v>
      </c>
      <c r="I9" s="7">
        <v>-1.0814999999999999</v>
      </c>
    </row>
    <row r="10" spans="1:11" ht="15.75" customHeight="1" x14ac:dyDescent="0.2">
      <c r="A10" s="3" t="s">
        <v>14</v>
      </c>
      <c r="B10" s="194">
        <v>20716</v>
      </c>
      <c r="C10" s="194">
        <v>25737</v>
      </c>
      <c r="D10" s="194">
        <v>-5021</v>
      </c>
      <c r="E10" s="194">
        <v>646</v>
      </c>
      <c r="F10" s="194">
        <v>391</v>
      </c>
      <c r="G10" s="194">
        <v>255</v>
      </c>
      <c r="H10" s="194">
        <v>-4766</v>
      </c>
      <c r="I10" s="7">
        <v>-2.3268</v>
      </c>
    </row>
    <row r="11" spans="1:11" ht="15.75" customHeight="1" x14ac:dyDescent="0.2">
      <c r="A11" s="3" t="s">
        <v>100</v>
      </c>
      <c r="B11" s="194">
        <v>11589</v>
      </c>
      <c r="C11" s="194">
        <v>12657</v>
      </c>
      <c r="D11" s="194">
        <v>-1068</v>
      </c>
      <c r="E11" s="194">
        <v>451</v>
      </c>
      <c r="F11" s="194">
        <v>347</v>
      </c>
      <c r="G11" s="194">
        <v>104</v>
      </c>
      <c r="H11" s="194">
        <v>-964</v>
      </c>
      <c r="I11" s="7">
        <v>-0.97430000000000005</v>
      </c>
    </row>
    <row r="12" spans="1:11" ht="15.75" customHeight="1" x14ac:dyDescent="0.2">
      <c r="A12" s="3" t="s">
        <v>101</v>
      </c>
      <c r="B12" s="194">
        <v>27136</v>
      </c>
      <c r="C12" s="194">
        <v>29418</v>
      </c>
      <c r="D12" s="194">
        <v>-2282</v>
      </c>
      <c r="E12" s="194">
        <v>522</v>
      </c>
      <c r="F12" s="194">
        <v>383</v>
      </c>
      <c r="G12" s="194">
        <v>139</v>
      </c>
      <c r="H12" s="194">
        <v>-2143</v>
      </c>
      <c r="I12" s="7">
        <v>-0.8911</v>
      </c>
    </row>
    <row r="13" spans="1:11" ht="15.75" customHeight="1" x14ac:dyDescent="0.2">
      <c r="A13" s="3" t="s">
        <v>102</v>
      </c>
      <c r="B13" s="194">
        <v>36186</v>
      </c>
      <c r="C13" s="194">
        <v>32074</v>
      </c>
      <c r="D13" s="194">
        <v>4112</v>
      </c>
      <c r="E13" s="194">
        <v>2028</v>
      </c>
      <c r="F13" s="194">
        <v>1324</v>
      </c>
      <c r="G13" s="194">
        <v>704</v>
      </c>
      <c r="H13" s="194">
        <v>4816</v>
      </c>
      <c r="I13" s="7">
        <v>1.4036</v>
      </c>
    </row>
    <row r="14" spans="1:11" ht="15.75" customHeight="1" x14ac:dyDescent="0.2">
      <c r="A14" s="3" t="s">
        <v>103</v>
      </c>
      <c r="B14" s="194">
        <v>83763</v>
      </c>
      <c r="C14" s="194">
        <v>72929</v>
      </c>
      <c r="D14" s="194">
        <v>10834</v>
      </c>
      <c r="E14" s="194">
        <v>2798</v>
      </c>
      <c r="F14" s="194">
        <v>644</v>
      </c>
      <c r="G14" s="194">
        <v>2154</v>
      </c>
      <c r="H14" s="194">
        <v>12988</v>
      </c>
      <c r="I14" s="7">
        <v>2.3559000000000001</v>
      </c>
    </row>
    <row r="15" spans="1:11" ht="15.75" customHeight="1" x14ac:dyDescent="0.2">
      <c r="A15" s="3" t="s">
        <v>104</v>
      </c>
      <c r="B15" s="194">
        <v>10109</v>
      </c>
      <c r="C15" s="194">
        <v>10873</v>
      </c>
      <c r="D15" s="194">
        <v>-764</v>
      </c>
      <c r="E15" s="194">
        <v>513</v>
      </c>
      <c r="F15" s="194">
        <v>1138</v>
      </c>
      <c r="G15" s="194">
        <v>-625</v>
      </c>
      <c r="H15" s="194">
        <v>-1389</v>
      </c>
      <c r="I15" s="7">
        <v>-1.4582999999999999</v>
      </c>
    </row>
    <row r="16" spans="1:11" ht="15.75" customHeight="1" x14ac:dyDescent="0.2">
      <c r="A16" s="3" t="s">
        <v>105</v>
      </c>
      <c r="B16" s="194">
        <v>20540</v>
      </c>
      <c r="C16" s="194">
        <v>22737</v>
      </c>
      <c r="D16" s="194">
        <v>-2197</v>
      </c>
      <c r="E16" s="194">
        <v>909</v>
      </c>
      <c r="F16" s="194">
        <v>646</v>
      </c>
      <c r="G16" s="194">
        <v>263</v>
      </c>
      <c r="H16" s="194">
        <v>-1934</v>
      </c>
      <c r="I16" s="7">
        <v>-0.92500000000000004</v>
      </c>
    </row>
    <row r="17" spans="1:9" ht="15.75" customHeight="1" x14ac:dyDescent="0.2">
      <c r="A17" s="3" t="s">
        <v>106</v>
      </c>
      <c r="B17" s="194">
        <v>12201</v>
      </c>
      <c r="C17" s="194">
        <v>13858</v>
      </c>
      <c r="D17" s="194">
        <v>-1657</v>
      </c>
      <c r="E17" s="194">
        <v>655</v>
      </c>
      <c r="F17" s="194">
        <v>212</v>
      </c>
      <c r="G17" s="194">
        <v>443</v>
      </c>
      <c r="H17" s="194">
        <v>-1214</v>
      </c>
      <c r="I17" s="7">
        <v>-1.0529999999999999</v>
      </c>
    </row>
    <row r="18" spans="1:9" ht="15.75" customHeight="1" x14ac:dyDescent="0.2">
      <c r="A18" s="3" t="s">
        <v>107</v>
      </c>
      <c r="B18" s="194">
        <v>32124</v>
      </c>
      <c r="C18" s="194">
        <v>27533</v>
      </c>
      <c r="D18" s="194">
        <v>4591</v>
      </c>
      <c r="E18" s="194">
        <v>1039</v>
      </c>
      <c r="F18" s="194">
        <v>870</v>
      </c>
      <c r="G18" s="194">
        <v>169</v>
      </c>
      <c r="H18" s="194">
        <v>4760</v>
      </c>
      <c r="I18" s="7">
        <v>2.0188000000000001</v>
      </c>
    </row>
    <row r="19" spans="1:9" ht="15.75" customHeight="1" x14ac:dyDescent="0.2">
      <c r="A19" s="3" t="s">
        <v>108</v>
      </c>
      <c r="B19" s="194">
        <v>42460</v>
      </c>
      <c r="C19" s="194">
        <v>46150</v>
      </c>
      <c r="D19" s="194">
        <v>-3690</v>
      </c>
      <c r="E19" s="194">
        <v>1345</v>
      </c>
      <c r="F19" s="194">
        <v>2138</v>
      </c>
      <c r="G19" s="194">
        <v>-793</v>
      </c>
      <c r="H19" s="194">
        <v>-4483</v>
      </c>
      <c r="I19" s="7">
        <v>-1.0205</v>
      </c>
    </row>
    <row r="20" spans="1:9" ht="15.75" customHeight="1" x14ac:dyDescent="0.2">
      <c r="A20" s="3" t="s">
        <v>109</v>
      </c>
      <c r="B20" s="194">
        <v>10408</v>
      </c>
      <c r="C20" s="194">
        <v>12829</v>
      </c>
      <c r="D20" s="194">
        <v>-2421</v>
      </c>
      <c r="E20" s="194">
        <v>311</v>
      </c>
      <c r="F20" s="194">
        <v>218</v>
      </c>
      <c r="G20" s="194">
        <v>93</v>
      </c>
      <c r="H20" s="194">
        <v>-2328</v>
      </c>
      <c r="I20" s="7">
        <v>-1.9510000000000001</v>
      </c>
    </row>
    <row r="21" spans="1:9" ht="15.75" customHeight="1" x14ac:dyDescent="0.2">
      <c r="A21" s="3" t="s">
        <v>110</v>
      </c>
      <c r="B21" s="194">
        <v>16007</v>
      </c>
      <c r="C21" s="194">
        <v>18398</v>
      </c>
      <c r="D21" s="194">
        <v>-2391</v>
      </c>
      <c r="E21" s="194">
        <v>462</v>
      </c>
      <c r="F21" s="194">
        <v>634</v>
      </c>
      <c r="G21" s="194">
        <v>-172</v>
      </c>
      <c r="H21" s="194">
        <v>-2563</v>
      </c>
      <c r="I21" s="7">
        <v>-1.8573</v>
      </c>
    </row>
    <row r="22" spans="1:9" ht="15.75" customHeight="1" x14ac:dyDescent="0.2">
      <c r="A22" s="3" t="s">
        <v>111</v>
      </c>
      <c r="B22" s="194">
        <v>47577</v>
      </c>
      <c r="C22" s="194">
        <v>45778</v>
      </c>
      <c r="D22" s="194">
        <v>1799</v>
      </c>
      <c r="E22" s="194">
        <v>1017</v>
      </c>
      <c r="F22" s="194">
        <v>816</v>
      </c>
      <c r="G22" s="194">
        <v>201</v>
      </c>
      <c r="H22" s="194">
        <v>2000</v>
      </c>
      <c r="I22" s="7">
        <v>0.57099999999999995</v>
      </c>
    </row>
    <row r="23" spans="1:9" ht="15.75" customHeight="1" x14ac:dyDescent="0.2">
      <c r="A23" s="3" t="s">
        <v>112</v>
      </c>
      <c r="B23" s="194">
        <v>20208</v>
      </c>
      <c r="C23" s="194">
        <v>21154</v>
      </c>
      <c r="D23" s="194">
        <v>-946</v>
      </c>
      <c r="E23" s="194">
        <v>859</v>
      </c>
      <c r="F23" s="194">
        <v>670</v>
      </c>
      <c r="G23" s="194">
        <v>189</v>
      </c>
      <c r="H23" s="194">
        <v>-757</v>
      </c>
      <c r="I23" s="7">
        <v>-0.45739999999999997</v>
      </c>
    </row>
    <row r="24" spans="1:9" s="5" customFormat="1" ht="15.75" customHeight="1" x14ac:dyDescent="0.2">
      <c r="A24" s="3"/>
      <c r="B24" s="82"/>
      <c r="C24" s="82"/>
      <c r="D24" s="82"/>
      <c r="E24" s="82"/>
      <c r="F24" s="82"/>
      <c r="G24" s="82"/>
      <c r="H24" s="82"/>
      <c r="I24" s="7"/>
    </row>
    <row r="25" spans="1:9" ht="22.5" customHeight="1" x14ac:dyDescent="0.2">
      <c r="A25" s="4" t="s">
        <v>208</v>
      </c>
      <c r="B25" s="118">
        <v>238097</v>
      </c>
      <c r="C25" s="118">
        <v>287325</v>
      </c>
      <c r="D25" s="118">
        <v>-49228</v>
      </c>
      <c r="E25" s="118">
        <v>10285</v>
      </c>
      <c r="F25" s="118">
        <v>7809</v>
      </c>
      <c r="G25" s="118">
        <v>2476</v>
      </c>
      <c r="H25" s="118">
        <v>-46752</v>
      </c>
      <c r="I25" s="119">
        <v>-2.0590000000000002</v>
      </c>
    </row>
    <row r="26" spans="1:9" ht="15.75" customHeight="1" x14ac:dyDescent="0.2">
      <c r="A26" s="3" t="s">
        <v>98</v>
      </c>
      <c r="B26" s="194">
        <v>24471</v>
      </c>
      <c r="C26" s="194">
        <v>28086</v>
      </c>
      <c r="D26" s="194">
        <v>-3615</v>
      </c>
      <c r="E26" s="194">
        <v>901</v>
      </c>
      <c r="F26" s="194">
        <v>709</v>
      </c>
      <c r="G26" s="194">
        <v>192</v>
      </c>
      <c r="H26" s="194">
        <v>-3423</v>
      </c>
      <c r="I26" s="7">
        <v>-1.7375</v>
      </c>
    </row>
    <row r="27" spans="1:9" s="5" customFormat="1" ht="15.75" customHeight="1" x14ac:dyDescent="0.2">
      <c r="A27" s="3" t="s">
        <v>99</v>
      </c>
      <c r="B27" s="194">
        <v>9001</v>
      </c>
      <c r="C27" s="194">
        <v>14211</v>
      </c>
      <c r="D27" s="194">
        <v>-5210</v>
      </c>
      <c r="E27" s="194">
        <v>349</v>
      </c>
      <c r="F27" s="194">
        <v>306</v>
      </c>
      <c r="G27" s="194">
        <v>43</v>
      </c>
      <c r="H27" s="194">
        <v>-5167</v>
      </c>
      <c r="I27" s="7">
        <v>-4.3689999999999998</v>
      </c>
    </row>
    <row r="28" spans="1:9" ht="15.75" customHeight="1" x14ac:dyDescent="0.2">
      <c r="A28" s="3" t="s">
        <v>14</v>
      </c>
      <c r="B28" s="194">
        <v>8188</v>
      </c>
      <c r="C28" s="194">
        <v>12909</v>
      </c>
      <c r="D28" s="194">
        <v>-4721</v>
      </c>
      <c r="E28" s="194">
        <v>372</v>
      </c>
      <c r="F28" s="194">
        <v>262</v>
      </c>
      <c r="G28" s="194">
        <v>110</v>
      </c>
      <c r="H28" s="194">
        <v>-4611</v>
      </c>
      <c r="I28" s="7">
        <v>-4.8666</v>
      </c>
    </row>
    <row r="29" spans="1:9" ht="15.75" customHeight="1" x14ac:dyDescent="0.2">
      <c r="A29" s="3" t="s">
        <v>100</v>
      </c>
      <c r="B29" s="194">
        <v>5677</v>
      </c>
      <c r="C29" s="194">
        <v>7697</v>
      </c>
      <c r="D29" s="194">
        <v>-2020</v>
      </c>
      <c r="E29" s="194">
        <v>304</v>
      </c>
      <c r="F29" s="194">
        <v>255</v>
      </c>
      <c r="G29" s="194">
        <v>49</v>
      </c>
      <c r="H29" s="194">
        <v>-1971</v>
      </c>
      <c r="I29" s="7">
        <v>-3.0838000000000001</v>
      </c>
    </row>
    <row r="30" spans="1:9" ht="15.75" customHeight="1" x14ac:dyDescent="0.2">
      <c r="A30" s="3" t="s">
        <v>101</v>
      </c>
      <c r="B30" s="194">
        <v>14969</v>
      </c>
      <c r="C30" s="194">
        <v>20158</v>
      </c>
      <c r="D30" s="194">
        <v>-5189</v>
      </c>
      <c r="E30" s="194">
        <v>361</v>
      </c>
      <c r="F30" s="194">
        <v>291</v>
      </c>
      <c r="G30" s="194">
        <v>70</v>
      </c>
      <c r="H30" s="194">
        <v>-5119</v>
      </c>
      <c r="I30" s="7">
        <v>-3.4329999999999998</v>
      </c>
    </row>
    <row r="31" spans="1:9" ht="15.75" customHeight="1" x14ac:dyDescent="0.2">
      <c r="A31" s="3" t="s">
        <v>102</v>
      </c>
      <c r="B31" s="194">
        <v>16533</v>
      </c>
      <c r="C31" s="194">
        <v>16988</v>
      </c>
      <c r="D31" s="194">
        <v>-455</v>
      </c>
      <c r="E31" s="194">
        <v>1224</v>
      </c>
      <c r="F31" s="194">
        <v>656</v>
      </c>
      <c r="G31" s="194">
        <v>568</v>
      </c>
      <c r="H31" s="194">
        <v>113</v>
      </c>
      <c r="I31" s="7">
        <v>6.8599999999999994E-2</v>
      </c>
    </row>
    <row r="32" spans="1:9" ht="15.75" customHeight="1" x14ac:dyDescent="0.2">
      <c r="A32" s="3" t="s">
        <v>103</v>
      </c>
      <c r="B32" s="194">
        <v>53391</v>
      </c>
      <c r="C32" s="194">
        <v>51924</v>
      </c>
      <c r="D32" s="194">
        <v>1467</v>
      </c>
      <c r="E32" s="194">
        <v>2203</v>
      </c>
      <c r="F32" s="194">
        <v>508</v>
      </c>
      <c r="G32" s="194">
        <v>1695</v>
      </c>
      <c r="H32" s="194">
        <v>3162</v>
      </c>
      <c r="I32" s="7">
        <v>0.88739999999999997</v>
      </c>
    </row>
    <row r="33" spans="1:9" ht="15.75" customHeight="1" x14ac:dyDescent="0.2">
      <c r="A33" s="3" t="s">
        <v>104</v>
      </c>
      <c r="B33" s="194">
        <v>4324</v>
      </c>
      <c r="C33" s="194">
        <v>5960</v>
      </c>
      <c r="D33" s="194">
        <v>-1636</v>
      </c>
      <c r="E33" s="194">
        <v>273</v>
      </c>
      <c r="F33" s="194">
        <v>365</v>
      </c>
      <c r="G33" s="194">
        <v>-92</v>
      </c>
      <c r="H33" s="194">
        <v>-1728</v>
      </c>
      <c r="I33" s="7">
        <v>-3.4148999999999998</v>
      </c>
    </row>
    <row r="34" spans="1:9" ht="15.75" customHeight="1" x14ac:dyDescent="0.2">
      <c r="A34" s="3" t="s">
        <v>105</v>
      </c>
      <c r="B34" s="194">
        <v>8435</v>
      </c>
      <c r="C34" s="194">
        <v>10661</v>
      </c>
      <c r="D34" s="194">
        <v>-2226</v>
      </c>
      <c r="E34" s="194">
        <v>445</v>
      </c>
      <c r="F34" s="194">
        <v>343</v>
      </c>
      <c r="G34" s="194">
        <v>102</v>
      </c>
      <c r="H34" s="194">
        <v>-2124</v>
      </c>
      <c r="I34" s="7">
        <v>-2.4624000000000001</v>
      </c>
    </row>
    <row r="35" spans="1:9" ht="15.75" customHeight="1" x14ac:dyDescent="0.2">
      <c r="A35" s="3" t="s">
        <v>106</v>
      </c>
      <c r="B35" s="194">
        <v>5953</v>
      </c>
      <c r="C35" s="194">
        <v>8249</v>
      </c>
      <c r="D35" s="194">
        <v>-2296</v>
      </c>
      <c r="E35" s="194">
        <v>449</v>
      </c>
      <c r="F35" s="194">
        <v>168</v>
      </c>
      <c r="G35" s="194">
        <v>281</v>
      </c>
      <c r="H35" s="194">
        <v>-2015</v>
      </c>
      <c r="I35" s="7">
        <v>-2.8685999999999998</v>
      </c>
    </row>
    <row r="36" spans="1:9" ht="15.75" customHeight="1" x14ac:dyDescent="0.2">
      <c r="A36" s="3" t="s">
        <v>107</v>
      </c>
      <c r="B36" s="194">
        <v>16153</v>
      </c>
      <c r="C36" s="194">
        <v>17505</v>
      </c>
      <c r="D36" s="194">
        <v>-1352</v>
      </c>
      <c r="E36" s="194">
        <v>708</v>
      </c>
      <c r="F36" s="194">
        <v>638</v>
      </c>
      <c r="G36" s="194">
        <v>70</v>
      </c>
      <c r="H36" s="194">
        <v>-1282</v>
      </c>
      <c r="I36" s="7">
        <v>-0.86309999999999998</v>
      </c>
    </row>
    <row r="37" spans="1:9" ht="15.75" customHeight="1" x14ac:dyDescent="0.2">
      <c r="A37" s="3" t="s">
        <v>108</v>
      </c>
      <c r="B37" s="194">
        <v>28502</v>
      </c>
      <c r="C37" s="194">
        <v>36078</v>
      </c>
      <c r="D37" s="194">
        <v>-7576</v>
      </c>
      <c r="E37" s="194">
        <v>1024</v>
      </c>
      <c r="F37" s="194">
        <v>1680</v>
      </c>
      <c r="G37" s="194">
        <v>-656</v>
      </c>
      <c r="H37" s="194">
        <v>-8232</v>
      </c>
      <c r="I37" s="7">
        <v>-2.4626999999999999</v>
      </c>
    </row>
    <row r="38" spans="1:9" ht="15.75" customHeight="1" x14ac:dyDescent="0.2">
      <c r="A38" s="3" t="s">
        <v>109</v>
      </c>
      <c r="B38" s="194">
        <v>3915</v>
      </c>
      <c r="C38" s="194">
        <v>6448</v>
      </c>
      <c r="D38" s="194">
        <v>-2533</v>
      </c>
      <c r="E38" s="194">
        <v>163</v>
      </c>
      <c r="F38" s="194">
        <v>133</v>
      </c>
      <c r="G38" s="194">
        <v>30</v>
      </c>
      <c r="H38" s="194">
        <v>-2503</v>
      </c>
      <c r="I38" s="7">
        <v>-4.6608000000000001</v>
      </c>
    </row>
    <row r="39" spans="1:9" ht="15.75" customHeight="1" x14ac:dyDescent="0.2">
      <c r="A39" s="3" t="s">
        <v>110</v>
      </c>
      <c r="B39" s="194">
        <v>7807</v>
      </c>
      <c r="C39" s="194">
        <v>9938</v>
      </c>
      <c r="D39" s="194">
        <v>-2131</v>
      </c>
      <c r="E39" s="194">
        <v>281</v>
      </c>
      <c r="F39" s="194">
        <v>435</v>
      </c>
      <c r="G39" s="194">
        <v>-154</v>
      </c>
      <c r="H39" s="194">
        <v>-2285</v>
      </c>
      <c r="I39" s="7">
        <v>-2.7951000000000001</v>
      </c>
    </row>
    <row r="40" spans="1:9" ht="15.75" customHeight="1" x14ac:dyDescent="0.2">
      <c r="A40" s="3" t="s">
        <v>111</v>
      </c>
      <c r="B40" s="194">
        <v>20281</v>
      </c>
      <c r="C40" s="194">
        <v>27490</v>
      </c>
      <c r="D40" s="194">
        <v>-7209</v>
      </c>
      <c r="E40" s="194">
        <v>615</v>
      </c>
      <c r="F40" s="194">
        <v>578</v>
      </c>
      <c r="G40" s="194">
        <v>37</v>
      </c>
      <c r="H40" s="194">
        <v>-7172</v>
      </c>
      <c r="I40" s="7">
        <v>-3.8130000000000002</v>
      </c>
    </row>
    <row r="41" spans="1:9" s="5" customFormat="1" ht="15.75" customHeight="1" x14ac:dyDescent="0.2">
      <c r="A41" s="3" t="s">
        <v>112</v>
      </c>
      <c r="B41" s="194">
        <v>10497</v>
      </c>
      <c r="C41" s="194">
        <v>13023</v>
      </c>
      <c r="D41" s="194">
        <v>-2526</v>
      </c>
      <c r="E41" s="194">
        <v>613</v>
      </c>
      <c r="F41" s="194">
        <v>482</v>
      </c>
      <c r="G41" s="194">
        <v>131</v>
      </c>
      <c r="H41" s="194">
        <v>-2395</v>
      </c>
      <c r="I41" s="7">
        <v>-2.1177999999999999</v>
      </c>
    </row>
    <row r="42" spans="1:9" ht="15.75" customHeight="1" x14ac:dyDescent="0.2">
      <c r="A42" s="3"/>
      <c r="B42" s="82"/>
      <c r="C42" s="82"/>
      <c r="D42" s="82"/>
      <c r="E42" s="82"/>
      <c r="F42" s="82"/>
      <c r="G42" s="82"/>
      <c r="H42" s="82"/>
      <c r="I42" s="7"/>
    </row>
    <row r="43" spans="1:9" ht="22.5" customHeight="1" x14ac:dyDescent="0.2">
      <c r="A43" s="4" t="s">
        <v>209</v>
      </c>
      <c r="B43" s="118">
        <v>218455</v>
      </c>
      <c r="C43" s="118">
        <v>169227</v>
      </c>
      <c r="D43" s="118">
        <v>49228</v>
      </c>
      <c r="E43" s="118">
        <v>5124</v>
      </c>
      <c r="F43" s="118">
        <v>4196</v>
      </c>
      <c r="G43" s="118">
        <v>928</v>
      </c>
      <c r="H43" s="118">
        <v>50156</v>
      </c>
      <c r="I43" s="119">
        <v>3.2816000000000001</v>
      </c>
    </row>
    <row r="44" spans="1:9" s="5" customFormat="1" ht="15" customHeight="1" x14ac:dyDescent="0.2">
      <c r="A44" s="3" t="s">
        <v>98</v>
      </c>
      <c r="B44" s="194">
        <v>18559</v>
      </c>
      <c r="C44" s="194">
        <v>11639</v>
      </c>
      <c r="D44" s="194">
        <v>6920</v>
      </c>
      <c r="E44" s="194">
        <v>415</v>
      </c>
      <c r="F44" s="194">
        <v>342</v>
      </c>
      <c r="G44" s="194">
        <v>73</v>
      </c>
      <c r="H44" s="194">
        <v>6993</v>
      </c>
      <c r="I44" s="7">
        <v>7.5096999999999996</v>
      </c>
    </row>
    <row r="45" spans="1:9" ht="15" customHeight="1" x14ac:dyDescent="0.2">
      <c r="A45" s="3" t="s">
        <v>99</v>
      </c>
      <c r="B45" s="194">
        <v>13497</v>
      </c>
      <c r="C45" s="194">
        <v>10491</v>
      </c>
      <c r="D45" s="194">
        <v>3006</v>
      </c>
      <c r="E45" s="194">
        <v>189</v>
      </c>
      <c r="F45" s="194">
        <v>217</v>
      </c>
      <c r="G45" s="194">
        <v>-28</v>
      </c>
      <c r="H45" s="194">
        <v>2978</v>
      </c>
      <c r="I45" s="7">
        <v>3.5396999999999998</v>
      </c>
    </row>
    <row r="46" spans="1:9" ht="15" customHeight="1" x14ac:dyDescent="0.2">
      <c r="A46" s="3" t="s">
        <v>14</v>
      </c>
      <c r="B46" s="194">
        <v>12528</v>
      </c>
      <c r="C46" s="194">
        <v>12828</v>
      </c>
      <c r="D46" s="194">
        <v>-300</v>
      </c>
      <c r="E46" s="194">
        <v>274</v>
      </c>
      <c r="F46" s="194">
        <v>129</v>
      </c>
      <c r="G46" s="194">
        <v>145</v>
      </c>
      <c r="H46" s="194">
        <v>-155</v>
      </c>
      <c r="I46" s="7">
        <v>-0.14080000000000001</v>
      </c>
    </row>
    <row r="47" spans="1:9" ht="15" customHeight="1" x14ac:dyDescent="0.2">
      <c r="A47" s="3" t="s">
        <v>100</v>
      </c>
      <c r="B47" s="194">
        <v>5912</v>
      </c>
      <c r="C47" s="194">
        <v>4960</v>
      </c>
      <c r="D47" s="194">
        <v>952</v>
      </c>
      <c r="E47" s="194">
        <v>147</v>
      </c>
      <c r="F47" s="194">
        <v>92</v>
      </c>
      <c r="G47" s="194">
        <v>55</v>
      </c>
      <c r="H47" s="194">
        <v>1007</v>
      </c>
      <c r="I47" s="7">
        <v>2.8746999999999998</v>
      </c>
    </row>
    <row r="48" spans="1:9" ht="15" customHeight="1" x14ac:dyDescent="0.2">
      <c r="A48" s="3" t="s">
        <v>101</v>
      </c>
      <c r="B48" s="194">
        <v>12167</v>
      </c>
      <c r="C48" s="194">
        <v>9260</v>
      </c>
      <c r="D48" s="194">
        <v>2907</v>
      </c>
      <c r="E48" s="194">
        <v>161</v>
      </c>
      <c r="F48" s="194">
        <v>92</v>
      </c>
      <c r="G48" s="194">
        <v>69</v>
      </c>
      <c r="H48" s="194">
        <v>2976</v>
      </c>
      <c r="I48" s="7">
        <v>3.2568999999999999</v>
      </c>
    </row>
    <row r="49" spans="1:9" ht="15" customHeight="1" x14ac:dyDescent="0.2">
      <c r="A49" s="3" t="s">
        <v>102</v>
      </c>
      <c r="B49" s="194">
        <v>19653</v>
      </c>
      <c r="C49" s="194">
        <v>15086</v>
      </c>
      <c r="D49" s="194">
        <v>4567</v>
      </c>
      <c r="E49" s="194">
        <v>804</v>
      </c>
      <c r="F49" s="194">
        <v>668</v>
      </c>
      <c r="G49" s="194">
        <v>136</v>
      </c>
      <c r="H49" s="194">
        <v>4703</v>
      </c>
      <c r="I49" s="7">
        <v>2.6353</v>
      </c>
    </row>
    <row r="50" spans="1:9" ht="15" customHeight="1" x14ac:dyDescent="0.2">
      <c r="A50" s="3" t="s">
        <v>103</v>
      </c>
      <c r="B50" s="194">
        <v>30372</v>
      </c>
      <c r="C50" s="194">
        <v>21005</v>
      </c>
      <c r="D50" s="194">
        <v>9367</v>
      </c>
      <c r="E50" s="194">
        <v>595</v>
      </c>
      <c r="F50" s="194">
        <v>136</v>
      </c>
      <c r="G50" s="194">
        <v>459</v>
      </c>
      <c r="H50" s="194">
        <v>9826</v>
      </c>
      <c r="I50" s="7">
        <v>5.0397999999999996</v>
      </c>
    </row>
    <row r="51" spans="1:9" ht="15" customHeight="1" x14ac:dyDescent="0.2">
      <c r="A51" s="3" t="s">
        <v>104</v>
      </c>
      <c r="B51" s="194">
        <v>5785</v>
      </c>
      <c r="C51" s="194">
        <v>4913</v>
      </c>
      <c r="D51" s="194">
        <v>872</v>
      </c>
      <c r="E51" s="194">
        <v>240</v>
      </c>
      <c r="F51" s="194">
        <v>773</v>
      </c>
      <c r="G51" s="194">
        <v>-533</v>
      </c>
      <c r="H51" s="194">
        <v>339</v>
      </c>
      <c r="I51" s="7">
        <v>0.75929999999999997</v>
      </c>
    </row>
    <row r="52" spans="1:9" ht="15" customHeight="1" x14ac:dyDescent="0.2">
      <c r="A52" s="3" t="s">
        <v>105</v>
      </c>
      <c r="B52" s="194">
        <v>12105</v>
      </c>
      <c r="C52" s="194">
        <v>12076</v>
      </c>
      <c r="D52" s="194">
        <v>29</v>
      </c>
      <c r="E52" s="194">
        <v>464</v>
      </c>
      <c r="F52" s="194">
        <v>303</v>
      </c>
      <c r="G52" s="194">
        <v>161</v>
      </c>
      <c r="H52" s="194">
        <v>190</v>
      </c>
      <c r="I52" s="7">
        <v>0.1547</v>
      </c>
    </row>
    <row r="53" spans="1:9" ht="15" customHeight="1" x14ac:dyDescent="0.2">
      <c r="A53" s="3" t="s">
        <v>106</v>
      </c>
      <c r="B53" s="194">
        <v>6248</v>
      </c>
      <c r="C53" s="194">
        <v>5609</v>
      </c>
      <c r="D53" s="194">
        <v>639</v>
      </c>
      <c r="E53" s="194">
        <v>206</v>
      </c>
      <c r="F53" s="194">
        <v>44</v>
      </c>
      <c r="G53" s="194">
        <v>162</v>
      </c>
      <c r="H53" s="194">
        <v>801</v>
      </c>
      <c r="I53" s="7">
        <v>1.7781</v>
      </c>
    </row>
    <row r="54" spans="1:9" ht="15" customHeight="1" x14ac:dyDescent="0.2">
      <c r="A54" s="3" t="s">
        <v>107</v>
      </c>
      <c r="B54" s="194">
        <v>15971</v>
      </c>
      <c r="C54" s="194">
        <v>10028</v>
      </c>
      <c r="D54" s="194">
        <v>5943</v>
      </c>
      <c r="E54" s="194">
        <v>331</v>
      </c>
      <c r="F54" s="194">
        <v>232</v>
      </c>
      <c r="G54" s="194">
        <v>99</v>
      </c>
      <c r="H54" s="194">
        <v>6042</v>
      </c>
      <c r="I54" s="7">
        <v>6.9245999999999999</v>
      </c>
    </row>
    <row r="55" spans="1:9" ht="15" customHeight="1" x14ac:dyDescent="0.2">
      <c r="A55" s="3" t="s">
        <v>108</v>
      </c>
      <c r="B55" s="194">
        <v>13958</v>
      </c>
      <c r="C55" s="194">
        <v>10072</v>
      </c>
      <c r="D55" s="194">
        <v>3886</v>
      </c>
      <c r="E55" s="194">
        <v>321</v>
      </c>
      <c r="F55" s="194">
        <v>458</v>
      </c>
      <c r="G55" s="194">
        <v>-137</v>
      </c>
      <c r="H55" s="194">
        <v>3749</v>
      </c>
      <c r="I55" s="7">
        <v>3.5701000000000001</v>
      </c>
    </row>
    <row r="56" spans="1:9" ht="15" customHeight="1" x14ac:dyDescent="0.2">
      <c r="A56" s="3" t="s">
        <v>109</v>
      </c>
      <c r="B56" s="194">
        <v>6493</v>
      </c>
      <c r="C56" s="194">
        <v>6381</v>
      </c>
      <c r="D56" s="194">
        <v>112</v>
      </c>
      <c r="E56" s="194">
        <v>148</v>
      </c>
      <c r="F56" s="194">
        <v>85</v>
      </c>
      <c r="G56" s="194">
        <v>63</v>
      </c>
      <c r="H56" s="194">
        <v>175</v>
      </c>
      <c r="I56" s="7">
        <v>0.26669999999999999</v>
      </c>
    </row>
    <row r="57" spans="1:9" ht="15" customHeight="1" x14ac:dyDescent="0.2">
      <c r="A57" s="3" t="s">
        <v>110</v>
      </c>
      <c r="B57" s="194">
        <v>8200</v>
      </c>
      <c r="C57" s="194">
        <v>8460</v>
      </c>
      <c r="D57" s="194">
        <v>-260</v>
      </c>
      <c r="E57" s="194">
        <v>181</v>
      </c>
      <c r="F57" s="194">
        <v>199</v>
      </c>
      <c r="G57" s="194">
        <v>-18</v>
      </c>
      <c r="H57" s="194">
        <v>-278</v>
      </c>
      <c r="I57" s="7">
        <v>-0.49419999999999997</v>
      </c>
    </row>
    <row r="58" spans="1:9" ht="15" customHeight="1" x14ac:dyDescent="0.2">
      <c r="A58" s="3" t="s">
        <v>111</v>
      </c>
      <c r="B58" s="120">
        <v>27296</v>
      </c>
      <c r="C58" s="120">
        <v>18288</v>
      </c>
      <c r="D58" s="120">
        <v>9008</v>
      </c>
      <c r="E58" s="120">
        <v>402</v>
      </c>
      <c r="F58" s="120">
        <v>238</v>
      </c>
      <c r="G58" s="120">
        <v>164</v>
      </c>
      <c r="H58" s="120">
        <v>9172</v>
      </c>
      <c r="I58" s="121">
        <v>5.6567999999999996</v>
      </c>
    </row>
    <row r="59" spans="1:9" ht="15" customHeight="1" x14ac:dyDescent="0.2">
      <c r="A59" s="3" t="s">
        <v>112</v>
      </c>
      <c r="B59" s="120">
        <v>9711</v>
      </c>
      <c r="C59" s="120">
        <v>8131</v>
      </c>
      <c r="D59" s="120">
        <v>1580</v>
      </c>
      <c r="E59" s="120">
        <v>246</v>
      </c>
      <c r="F59" s="120">
        <v>188</v>
      </c>
      <c r="G59" s="120">
        <v>58</v>
      </c>
      <c r="H59" s="120">
        <v>1638</v>
      </c>
      <c r="I59" s="121">
        <v>3.1248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0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9" defaultRowHeight="11.25" x14ac:dyDescent="0.2"/>
  <cols>
    <col min="1" max="1" width="9" style="1"/>
    <col min="2" max="9" width="10" style="1" customWidth="1"/>
    <col min="10" max="16384" width="9" style="1"/>
  </cols>
  <sheetData>
    <row r="1" spans="1:11" s="45" customFormat="1" ht="12" x14ac:dyDescent="0.2">
      <c r="A1" s="47" t="s">
        <v>223</v>
      </c>
      <c r="B1" s="65"/>
      <c r="J1" s="227" t="s">
        <v>144</v>
      </c>
      <c r="K1" s="228"/>
    </row>
    <row r="2" spans="1:11" s="37" customFormat="1" ht="12" x14ac:dyDescent="0.2">
      <c r="A2" s="46" t="s">
        <v>230</v>
      </c>
      <c r="B2" s="184"/>
      <c r="J2" s="228"/>
      <c r="K2" s="228"/>
    </row>
    <row r="3" spans="1:11" ht="15.75" customHeight="1" x14ac:dyDescent="0.2">
      <c r="A3" s="256" t="s">
        <v>138</v>
      </c>
      <c r="B3" s="236" t="s">
        <v>53</v>
      </c>
      <c r="C3" s="236"/>
      <c r="D3" s="236"/>
      <c r="E3" s="236"/>
      <c r="F3" s="236"/>
      <c r="G3" s="236"/>
      <c r="H3" s="236" t="s">
        <v>204</v>
      </c>
      <c r="I3" s="238" t="s">
        <v>213</v>
      </c>
      <c r="J3" s="29"/>
    </row>
    <row r="4" spans="1:11" ht="15.75" customHeight="1" x14ac:dyDescent="0.2">
      <c r="A4" s="257"/>
      <c r="B4" s="240" t="s">
        <v>89</v>
      </c>
      <c r="C4" s="240"/>
      <c r="D4" s="240"/>
      <c r="E4" s="240"/>
      <c r="F4" s="240"/>
      <c r="G4" s="240"/>
      <c r="H4" s="244"/>
      <c r="I4" s="245"/>
      <c r="J4" s="29"/>
    </row>
    <row r="5" spans="1:11" ht="15.75" customHeight="1" x14ac:dyDescent="0.2">
      <c r="A5" s="257"/>
      <c r="B5" s="70" t="s">
        <v>46</v>
      </c>
      <c r="C5" s="59" t="s">
        <v>10</v>
      </c>
      <c r="D5" s="59" t="s">
        <v>12</v>
      </c>
      <c r="E5" s="70" t="s">
        <v>46</v>
      </c>
      <c r="F5" s="59" t="s">
        <v>10</v>
      </c>
      <c r="G5" s="59" t="s">
        <v>12</v>
      </c>
      <c r="H5" s="244"/>
      <c r="I5" s="245"/>
      <c r="J5" s="29"/>
    </row>
    <row r="6" spans="1:11" ht="15.75" customHeight="1" x14ac:dyDescent="0.2">
      <c r="A6" s="243" t="s">
        <v>212</v>
      </c>
      <c r="B6" s="60" t="s">
        <v>9</v>
      </c>
      <c r="C6" s="60" t="s">
        <v>11</v>
      </c>
      <c r="D6" s="60" t="s">
        <v>13</v>
      </c>
      <c r="E6" s="60" t="s">
        <v>9</v>
      </c>
      <c r="F6" s="60" t="s">
        <v>11</v>
      </c>
      <c r="G6" s="60" t="s">
        <v>13</v>
      </c>
      <c r="H6" s="240" t="s">
        <v>202</v>
      </c>
      <c r="I6" s="242" t="s">
        <v>203</v>
      </c>
      <c r="J6" s="29"/>
    </row>
    <row r="7" spans="1:11" ht="15.75" customHeight="1" x14ac:dyDescent="0.2">
      <c r="A7" s="243"/>
      <c r="B7" s="254" t="s">
        <v>269</v>
      </c>
      <c r="C7" s="254"/>
      <c r="D7" s="254"/>
      <c r="E7" s="254" t="s">
        <v>271</v>
      </c>
      <c r="F7" s="254"/>
      <c r="G7" s="254"/>
      <c r="H7" s="240"/>
      <c r="I7" s="242"/>
      <c r="J7" s="29"/>
    </row>
    <row r="8" spans="1:11" ht="15.75" customHeight="1" x14ac:dyDescent="0.2">
      <c r="A8" s="265"/>
      <c r="B8" s="264" t="s">
        <v>270</v>
      </c>
      <c r="C8" s="264"/>
      <c r="D8" s="264"/>
      <c r="E8" s="264" t="s">
        <v>272</v>
      </c>
      <c r="F8" s="264"/>
      <c r="G8" s="264"/>
      <c r="H8" s="237"/>
      <c r="I8" s="239"/>
      <c r="J8" s="29"/>
    </row>
    <row r="9" spans="1:11" x14ac:dyDescent="0.2">
      <c r="A9" s="258" t="s">
        <v>0</v>
      </c>
      <c r="B9" s="259"/>
      <c r="C9" s="259"/>
      <c r="D9" s="259"/>
      <c r="E9" s="259"/>
      <c r="F9" s="259"/>
      <c r="G9" s="259"/>
      <c r="H9" s="259"/>
      <c r="I9" s="260"/>
    </row>
    <row r="10" spans="1:11" x14ac:dyDescent="0.2">
      <c r="A10" s="261" t="s">
        <v>1</v>
      </c>
      <c r="B10" s="262"/>
      <c r="C10" s="262"/>
      <c r="D10" s="262"/>
      <c r="E10" s="262"/>
      <c r="F10" s="262"/>
      <c r="G10" s="262"/>
      <c r="H10" s="262"/>
      <c r="I10" s="263"/>
    </row>
    <row r="11" spans="1:11" ht="15.75" customHeight="1" x14ac:dyDescent="0.2">
      <c r="A11" s="3">
        <v>2000</v>
      </c>
      <c r="B11" s="80">
        <v>2207417</v>
      </c>
      <c r="C11" s="80">
        <v>1073628</v>
      </c>
      <c r="D11" s="80">
        <v>1133789</v>
      </c>
      <c r="E11" s="80">
        <v>2206200</v>
      </c>
      <c r="F11" s="80">
        <v>1072803</v>
      </c>
      <c r="G11" s="80">
        <v>1133397</v>
      </c>
      <c r="H11" s="80">
        <v>106</v>
      </c>
      <c r="I11" s="81">
        <v>88</v>
      </c>
    </row>
    <row r="12" spans="1:11" ht="15.75" customHeight="1" x14ac:dyDescent="0.2">
      <c r="A12" s="3">
        <v>2001</v>
      </c>
      <c r="B12" s="80">
        <v>2204370</v>
      </c>
      <c r="C12" s="80">
        <v>1071765</v>
      </c>
      <c r="D12" s="80">
        <v>1132605</v>
      </c>
      <c r="E12" s="80">
        <v>2201720</v>
      </c>
      <c r="F12" s="80">
        <v>1070392</v>
      </c>
      <c r="G12" s="80">
        <v>1131328</v>
      </c>
      <c r="H12" s="80">
        <v>106</v>
      </c>
      <c r="I12" s="81">
        <v>88</v>
      </c>
    </row>
    <row r="13" spans="1:11" ht="15.75" customHeight="1" x14ac:dyDescent="0.2">
      <c r="A13" s="3">
        <v>2002</v>
      </c>
      <c r="B13" s="80">
        <v>2199024</v>
      </c>
      <c r="C13" s="80">
        <v>1068750</v>
      </c>
      <c r="D13" s="80">
        <v>1130274</v>
      </c>
      <c r="E13" s="80">
        <v>2196992</v>
      </c>
      <c r="F13" s="80">
        <v>1067490</v>
      </c>
      <c r="G13" s="80">
        <v>1129502</v>
      </c>
      <c r="H13" s="80">
        <v>106</v>
      </c>
      <c r="I13" s="81">
        <v>88</v>
      </c>
    </row>
    <row r="14" spans="1:11" ht="15.75" customHeight="1" x14ac:dyDescent="0.2">
      <c r="A14" s="3">
        <v>2003</v>
      </c>
      <c r="B14" s="80">
        <v>2193684</v>
      </c>
      <c r="C14" s="80">
        <v>1065878</v>
      </c>
      <c r="D14" s="80">
        <v>1127806</v>
      </c>
      <c r="E14" s="80">
        <v>2191172</v>
      </c>
      <c r="F14" s="80">
        <v>1064525</v>
      </c>
      <c r="G14" s="80">
        <v>1126647</v>
      </c>
      <c r="H14" s="80">
        <v>106</v>
      </c>
      <c r="I14" s="81">
        <v>87</v>
      </c>
    </row>
    <row r="15" spans="1:11" ht="15.75" customHeight="1" x14ac:dyDescent="0.2">
      <c r="A15" s="3">
        <v>2004</v>
      </c>
      <c r="B15" s="80">
        <v>2187918</v>
      </c>
      <c r="C15" s="80">
        <v>1062767</v>
      </c>
      <c r="D15" s="80">
        <v>1125151</v>
      </c>
      <c r="E15" s="80">
        <v>2185156</v>
      </c>
      <c r="F15" s="80">
        <v>1061281</v>
      </c>
      <c r="G15" s="80">
        <v>1123875</v>
      </c>
      <c r="H15" s="80">
        <v>106</v>
      </c>
      <c r="I15" s="81">
        <v>87</v>
      </c>
    </row>
    <row r="16" spans="1:11" ht="15.75" customHeight="1" x14ac:dyDescent="0.2">
      <c r="A16" s="3">
        <v>2005</v>
      </c>
      <c r="B16" s="80">
        <v>2182191</v>
      </c>
      <c r="C16" s="80">
        <v>1059642</v>
      </c>
      <c r="D16" s="80">
        <v>1122549</v>
      </c>
      <c r="E16" s="80">
        <v>2179611</v>
      </c>
      <c r="F16" s="80">
        <v>1058006</v>
      </c>
      <c r="G16" s="80">
        <v>1121605</v>
      </c>
      <c r="H16" s="80">
        <v>106</v>
      </c>
      <c r="I16" s="81">
        <v>87</v>
      </c>
    </row>
    <row r="17" spans="1:9" ht="15.75" customHeight="1" x14ac:dyDescent="0.2">
      <c r="A17" s="3">
        <v>2006</v>
      </c>
      <c r="B17" s="80">
        <v>2175251</v>
      </c>
      <c r="C17" s="80">
        <v>1055522</v>
      </c>
      <c r="D17" s="80">
        <v>1119729</v>
      </c>
      <c r="E17" s="80">
        <v>2172766</v>
      </c>
      <c r="F17" s="80">
        <v>1053772</v>
      </c>
      <c r="G17" s="80">
        <v>1118994</v>
      </c>
      <c r="H17" s="80">
        <v>106</v>
      </c>
      <c r="I17" s="81">
        <v>86</v>
      </c>
    </row>
    <row r="18" spans="1:9" ht="15.75" customHeight="1" x14ac:dyDescent="0.2">
      <c r="A18" s="3">
        <v>2007</v>
      </c>
      <c r="B18" s="80">
        <v>2168993</v>
      </c>
      <c r="C18" s="80">
        <v>1051636</v>
      </c>
      <c r="D18" s="80">
        <v>1117357</v>
      </c>
      <c r="E18" s="80">
        <v>2166213</v>
      </c>
      <c r="F18" s="80">
        <v>1049990</v>
      </c>
      <c r="G18" s="80">
        <v>1116223</v>
      </c>
      <c r="H18" s="80">
        <v>106</v>
      </c>
      <c r="I18" s="81">
        <v>86</v>
      </c>
    </row>
    <row r="19" spans="1:9" ht="15.75" customHeight="1" x14ac:dyDescent="0.2">
      <c r="A19" s="3">
        <v>2008</v>
      </c>
      <c r="B19" s="80">
        <v>2163437</v>
      </c>
      <c r="C19" s="80">
        <v>1048295</v>
      </c>
      <c r="D19" s="80">
        <v>1115142</v>
      </c>
      <c r="E19" s="80">
        <v>2161832</v>
      </c>
      <c r="F19" s="80">
        <v>1047039</v>
      </c>
      <c r="G19" s="80">
        <v>1114793</v>
      </c>
      <c r="H19" s="80">
        <v>106</v>
      </c>
      <c r="I19" s="81">
        <v>86</v>
      </c>
    </row>
    <row r="20" spans="1:9" ht="15.75" customHeight="1" x14ac:dyDescent="0.2">
      <c r="A20" s="3">
        <v>2009</v>
      </c>
      <c r="B20" s="80">
        <v>2159800</v>
      </c>
      <c r="C20" s="80">
        <v>1045909</v>
      </c>
      <c r="D20" s="80">
        <v>1113891</v>
      </c>
      <c r="E20" s="80">
        <v>2157202</v>
      </c>
      <c r="F20" s="80">
        <v>1044604</v>
      </c>
      <c r="G20" s="80">
        <v>1112598</v>
      </c>
      <c r="H20" s="80">
        <v>107</v>
      </c>
      <c r="I20" s="81">
        <v>86</v>
      </c>
    </row>
    <row r="21" spans="1:9" ht="15.75" customHeight="1" x14ac:dyDescent="0.2">
      <c r="A21" s="3">
        <v>2010</v>
      </c>
      <c r="B21" s="80">
        <v>2181608</v>
      </c>
      <c r="C21" s="80">
        <v>1057770</v>
      </c>
      <c r="D21" s="80">
        <v>1123838</v>
      </c>
      <c r="E21" s="80">
        <v>2178611</v>
      </c>
      <c r="F21" s="80">
        <v>1056351</v>
      </c>
      <c r="G21" s="80">
        <v>1122260</v>
      </c>
      <c r="H21" s="80">
        <v>106</v>
      </c>
      <c r="I21" s="81">
        <v>87</v>
      </c>
    </row>
    <row r="22" spans="1:9" ht="15.75" customHeight="1" x14ac:dyDescent="0.2">
      <c r="A22" s="3">
        <v>2011</v>
      </c>
      <c r="B22" s="80">
        <v>2174791</v>
      </c>
      <c r="C22" s="80">
        <v>1054493</v>
      </c>
      <c r="D22" s="80">
        <v>1120298</v>
      </c>
      <c r="E22" s="80">
        <v>2171857</v>
      </c>
      <c r="F22" s="80">
        <v>1052986</v>
      </c>
      <c r="G22" s="80">
        <v>1118871</v>
      </c>
      <c r="H22" s="80">
        <v>106</v>
      </c>
      <c r="I22" s="81">
        <v>86</v>
      </c>
    </row>
    <row r="23" spans="1:9" ht="15.75" customHeight="1" x14ac:dyDescent="0.2">
      <c r="A23" s="3">
        <v>2012</v>
      </c>
      <c r="B23" s="80">
        <v>2168616</v>
      </c>
      <c r="C23" s="80">
        <v>1051314</v>
      </c>
      <c r="D23" s="80">
        <v>1117302</v>
      </c>
      <c r="E23" s="80">
        <v>2165651</v>
      </c>
      <c r="F23" s="80">
        <v>1049802</v>
      </c>
      <c r="G23" s="80">
        <v>1115849</v>
      </c>
      <c r="H23" s="80">
        <v>106</v>
      </c>
      <c r="I23" s="81">
        <v>86</v>
      </c>
    </row>
    <row r="24" spans="1:9" ht="15.75" customHeight="1" x14ac:dyDescent="0.2">
      <c r="A24" s="3">
        <v>2013</v>
      </c>
      <c r="B24" s="80">
        <v>2160513</v>
      </c>
      <c r="C24" s="80">
        <v>1047261</v>
      </c>
      <c r="D24" s="80">
        <v>1113252</v>
      </c>
      <c r="E24" s="80">
        <v>2156150</v>
      </c>
      <c r="F24" s="80">
        <v>1045350</v>
      </c>
      <c r="G24" s="80">
        <v>1110800</v>
      </c>
      <c r="H24" s="80">
        <v>106</v>
      </c>
      <c r="I24" s="81">
        <v>86</v>
      </c>
    </row>
    <row r="25" spans="1:9" ht="15.75" customHeight="1" x14ac:dyDescent="0.2">
      <c r="A25" s="3">
        <v>2014</v>
      </c>
      <c r="B25" s="80">
        <v>2151836</v>
      </c>
      <c r="C25" s="80">
        <v>1042971</v>
      </c>
      <c r="D25" s="80">
        <v>1108865</v>
      </c>
      <c r="E25" s="80">
        <v>2147746</v>
      </c>
      <c r="F25" s="80">
        <v>1040990</v>
      </c>
      <c r="G25" s="80">
        <v>1106756</v>
      </c>
      <c r="H25" s="80">
        <v>106</v>
      </c>
      <c r="I25" s="81">
        <v>85</v>
      </c>
    </row>
    <row r="26" spans="1:9" ht="15.75" customHeight="1" x14ac:dyDescent="0.2">
      <c r="A26" s="3">
        <v>2015</v>
      </c>
      <c r="B26" s="82">
        <v>2143221</v>
      </c>
      <c r="C26" s="82">
        <v>1038758</v>
      </c>
      <c r="D26" s="82">
        <v>1104463</v>
      </c>
      <c r="E26" s="82">
        <v>2139726</v>
      </c>
      <c r="F26" s="82">
        <v>1037052</v>
      </c>
      <c r="G26" s="82">
        <v>1102674</v>
      </c>
      <c r="H26" s="80">
        <v>106</v>
      </c>
      <c r="I26" s="81">
        <v>85</v>
      </c>
    </row>
    <row r="27" spans="1:9" ht="15.75" customHeight="1" x14ac:dyDescent="0.2">
      <c r="A27" s="3">
        <v>2016</v>
      </c>
      <c r="B27" s="82">
        <v>2135715</v>
      </c>
      <c r="C27" s="82">
        <v>1034911</v>
      </c>
      <c r="D27" s="82">
        <v>1100804</v>
      </c>
      <c r="E27" s="82">
        <v>2133340</v>
      </c>
      <c r="F27" s="82">
        <v>1033740</v>
      </c>
      <c r="G27" s="82">
        <v>1099600</v>
      </c>
      <c r="H27" s="80">
        <v>106</v>
      </c>
      <c r="I27" s="81">
        <v>85</v>
      </c>
    </row>
    <row r="28" spans="1:9" ht="15.75" customHeight="1" x14ac:dyDescent="0.2">
      <c r="A28" s="3">
        <v>2017</v>
      </c>
      <c r="B28" s="82">
        <v>2129260</v>
      </c>
      <c r="C28" s="82">
        <v>1031865</v>
      </c>
      <c r="D28" s="82">
        <v>1097395</v>
      </c>
      <c r="E28" s="82">
        <v>2126317</v>
      </c>
      <c r="F28" s="82">
        <v>1030453</v>
      </c>
      <c r="G28" s="82">
        <v>1095864</v>
      </c>
      <c r="H28" s="80">
        <v>106</v>
      </c>
      <c r="I28" s="81">
        <v>85</v>
      </c>
    </row>
    <row r="29" spans="1:9" ht="15.75" customHeight="1" x14ac:dyDescent="0.2">
      <c r="A29" s="3">
        <v>2018</v>
      </c>
      <c r="B29" s="82">
        <v>2121613</v>
      </c>
      <c r="C29" s="82">
        <v>1028225</v>
      </c>
      <c r="D29" s="82">
        <v>1093388</v>
      </c>
      <c r="E29" s="82">
        <v>2117619</v>
      </c>
      <c r="F29" s="82">
        <v>1026225</v>
      </c>
      <c r="G29" s="82">
        <v>1091394</v>
      </c>
      <c r="H29" s="80">
        <v>106</v>
      </c>
      <c r="I29" s="81">
        <v>84</v>
      </c>
    </row>
    <row r="30" spans="1:9" ht="15.75" customHeight="1" x14ac:dyDescent="0.2">
      <c r="A30" s="3">
        <v>2019</v>
      </c>
      <c r="B30" s="194">
        <v>2112216</v>
      </c>
      <c r="C30" s="194">
        <v>1023626</v>
      </c>
      <c r="D30" s="194">
        <v>1088590</v>
      </c>
      <c r="E30" s="194">
        <v>2108270</v>
      </c>
      <c r="F30" s="194">
        <v>1021848</v>
      </c>
      <c r="G30" s="194">
        <v>1086422</v>
      </c>
      <c r="H30" s="197">
        <v>106</v>
      </c>
      <c r="I30" s="81">
        <v>84</v>
      </c>
    </row>
    <row r="31" spans="1:9" ht="15.75" customHeight="1" x14ac:dyDescent="0.2">
      <c r="A31" s="3">
        <v>2020</v>
      </c>
      <c r="B31" s="194">
        <v>2064992</v>
      </c>
      <c r="C31" s="194">
        <v>1000120</v>
      </c>
      <c r="D31" s="194">
        <v>1064872</v>
      </c>
      <c r="E31" s="194">
        <v>2056908</v>
      </c>
      <c r="F31" s="194">
        <v>995952</v>
      </c>
      <c r="G31" s="194">
        <v>1060956</v>
      </c>
      <c r="H31" s="206">
        <f>G31/F31*100</f>
        <v>106.526820569666</v>
      </c>
      <c r="I31" s="81">
        <v>82</v>
      </c>
    </row>
    <row r="32" spans="1:9" s="5" customFormat="1" ht="15.75" customHeight="1" x14ac:dyDescent="0.2">
      <c r="A32" s="4">
        <v>2021</v>
      </c>
      <c r="B32" s="196">
        <v>2048320</v>
      </c>
      <c r="C32" s="196">
        <v>991612</v>
      </c>
      <c r="D32" s="196">
        <v>1056708</v>
      </c>
      <c r="E32" s="196">
        <v>2038299</v>
      </c>
      <c r="F32" s="196">
        <v>986950</v>
      </c>
      <c r="G32" s="196">
        <v>1051349</v>
      </c>
      <c r="H32" s="205">
        <f>G32/F32*100</f>
        <v>106.52505192765591</v>
      </c>
      <c r="I32" s="6">
        <v>81</v>
      </c>
    </row>
    <row r="33" spans="1:9" ht="15.75" customHeight="1" x14ac:dyDescent="0.2">
      <c r="A33" s="258" t="s">
        <v>4</v>
      </c>
      <c r="B33" s="259"/>
      <c r="C33" s="259"/>
      <c r="D33" s="259"/>
      <c r="E33" s="259"/>
      <c r="F33" s="259"/>
      <c r="G33" s="259"/>
      <c r="H33" s="259"/>
      <c r="I33" s="260"/>
    </row>
    <row r="34" spans="1:9" ht="15.75" customHeight="1" x14ac:dyDescent="0.2">
      <c r="A34" s="261" t="s">
        <v>5</v>
      </c>
      <c r="B34" s="262"/>
      <c r="C34" s="262"/>
      <c r="D34" s="262"/>
      <c r="E34" s="262"/>
      <c r="F34" s="262"/>
      <c r="G34" s="262"/>
      <c r="H34" s="262"/>
      <c r="I34" s="263"/>
    </row>
    <row r="35" spans="1:9" ht="15.75" customHeight="1" x14ac:dyDescent="0.2">
      <c r="A35" s="3">
        <v>2000</v>
      </c>
      <c r="B35" s="80">
        <v>1029020</v>
      </c>
      <c r="C35" s="80">
        <v>488834</v>
      </c>
      <c r="D35" s="80">
        <v>540186</v>
      </c>
      <c r="E35" s="80">
        <v>1028876</v>
      </c>
      <c r="F35" s="80">
        <v>488684</v>
      </c>
      <c r="G35" s="80">
        <v>540192</v>
      </c>
      <c r="H35" s="80">
        <v>111</v>
      </c>
      <c r="I35" s="81">
        <v>1068</v>
      </c>
    </row>
    <row r="36" spans="1:9" ht="15.75" customHeight="1" x14ac:dyDescent="0.2">
      <c r="A36" s="3">
        <v>2001</v>
      </c>
      <c r="B36" s="80">
        <v>1028760</v>
      </c>
      <c r="C36" s="80">
        <v>488542</v>
      </c>
      <c r="D36" s="80">
        <v>540218</v>
      </c>
      <c r="E36" s="80">
        <v>1026237</v>
      </c>
      <c r="F36" s="80">
        <v>487219</v>
      </c>
      <c r="G36" s="80">
        <v>539018</v>
      </c>
      <c r="H36" s="80">
        <v>111</v>
      </c>
      <c r="I36" s="81">
        <v>1066</v>
      </c>
    </row>
    <row r="37" spans="1:9" ht="15.75" customHeight="1" x14ac:dyDescent="0.2">
      <c r="A37" s="3">
        <v>2002</v>
      </c>
      <c r="B37" s="80">
        <v>1025666</v>
      </c>
      <c r="C37" s="80">
        <v>486702</v>
      </c>
      <c r="D37" s="80">
        <v>538964</v>
      </c>
      <c r="E37" s="80">
        <v>1024618</v>
      </c>
      <c r="F37" s="80">
        <v>485995</v>
      </c>
      <c r="G37" s="80">
        <v>538623</v>
      </c>
      <c r="H37" s="80">
        <v>111</v>
      </c>
      <c r="I37" s="81">
        <v>1063</v>
      </c>
    </row>
    <row r="38" spans="1:9" ht="15.75" customHeight="1" x14ac:dyDescent="0.2">
      <c r="A38" s="3">
        <v>2003</v>
      </c>
      <c r="B38" s="80">
        <v>1023610</v>
      </c>
      <c r="C38" s="80">
        <v>485458</v>
      </c>
      <c r="D38" s="80">
        <v>538152</v>
      </c>
      <c r="E38" s="80">
        <v>1021362</v>
      </c>
      <c r="F38" s="80">
        <v>484319</v>
      </c>
      <c r="G38" s="80">
        <v>537043</v>
      </c>
      <c r="H38" s="80">
        <v>111</v>
      </c>
      <c r="I38" s="81">
        <v>1061</v>
      </c>
    </row>
    <row r="39" spans="1:9" ht="15.75" customHeight="1" x14ac:dyDescent="0.2">
      <c r="A39" s="3">
        <v>2004</v>
      </c>
      <c r="B39" s="80">
        <v>1019708</v>
      </c>
      <c r="C39" s="80">
        <v>483344</v>
      </c>
      <c r="D39" s="80">
        <v>536364</v>
      </c>
      <c r="E39" s="80">
        <v>1019992</v>
      </c>
      <c r="F39" s="80">
        <v>483430</v>
      </c>
      <c r="G39" s="80">
        <v>536562</v>
      </c>
      <c r="H39" s="80">
        <v>111</v>
      </c>
      <c r="I39" s="81">
        <v>1057</v>
      </c>
    </row>
    <row r="40" spans="1:9" ht="15.75" customHeight="1" x14ac:dyDescent="0.2">
      <c r="A40" s="3">
        <v>2005</v>
      </c>
      <c r="B40" s="80">
        <v>1018406</v>
      </c>
      <c r="C40" s="80">
        <v>482539</v>
      </c>
      <c r="D40" s="80">
        <v>535867</v>
      </c>
      <c r="E40" s="80">
        <v>1016865</v>
      </c>
      <c r="F40" s="80">
        <v>481516</v>
      </c>
      <c r="G40" s="80">
        <v>535349</v>
      </c>
      <c r="H40" s="80">
        <v>111</v>
      </c>
      <c r="I40" s="81">
        <v>1056</v>
      </c>
    </row>
    <row r="41" spans="1:9" ht="15.75" customHeight="1" x14ac:dyDescent="0.2">
      <c r="A41" s="3">
        <v>2006</v>
      </c>
      <c r="B41" s="80">
        <v>1014548</v>
      </c>
      <c r="C41" s="80">
        <v>480135</v>
      </c>
      <c r="D41" s="80">
        <v>534413</v>
      </c>
      <c r="E41" s="80">
        <v>1013049</v>
      </c>
      <c r="F41" s="80">
        <v>479107</v>
      </c>
      <c r="G41" s="80">
        <v>533942</v>
      </c>
      <c r="H41" s="80">
        <v>111</v>
      </c>
      <c r="I41" s="81">
        <v>1053</v>
      </c>
    </row>
    <row r="42" spans="1:9" ht="15.75" customHeight="1" x14ac:dyDescent="0.2">
      <c r="A42" s="3">
        <v>2007</v>
      </c>
      <c r="B42" s="80">
        <v>1010845</v>
      </c>
      <c r="C42" s="80">
        <v>477878</v>
      </c>
      <c r="D42" s="80">
        <v>532967</v>
      </c>
      <c r="E42" s="80">
        <v>1008656</v>
      </c>
      <c r="F42" s="80">
        <v>476569</v>
      </c>
      <c r="G42" s="80">
        <v>532087</v>
      </c>
      <c r="H42" s="80">
        <v>112</v>
      </c>
      <c r="I42" s="81">
        <v>1048</v>
      </c>
    </row>
    <row r="43" spans="1:9" ht="15.75" customHeight="1" x14ac:dyDescent="0.2">
      <c r="A43" s="3">
        <v>2008</v>
      </c>
      <c r="B43" s="80">
        <v>1007279</v>
      </c>
      <c r="C43" s="80">
        <v>475725</v>
      </c>
      <c r="D43" s="80">
        <v>531554</v>
      </c>
      <c r="E43" s="80">
        <v>1006032</v>
      </c>
      <c r="F43" s="80">
        <v>474828</v>
      </c>
      <c r="G43" s="80">
        <v>531204</v>
      </c>
      <c r="H43" s="80">
        <v>112</v>
      </c>
      <c r="I43" s="81">
        <v>1044</v>
      </c>
    </row>
    <row r="44" spans="1:9" ht="15.75" customHeight="1" x14ac:dyDescent="0.2">
      <c r="A44" s="3">
        <v>2009</v>
      </c>
      <c r="B44" s="80">
        <v>1005497</v>
      </c>
      <c r="C44" s="80">
        <v>474366</v>
      </c>
      <c r="D44" s="80">
        <v>531131</v>
      </c>
      <c r="E44" s="80">
        <v>1003920</v>
      </c>
      <c r="F44" s="80">
        <v>473683</v>
      </c>
      <c r="G44" s="80">
        <v>530237</v>
      </c>
      <c r="H44" s="80">
        <v>112</v>
      </c>
      <c r="I44" s="81">
        <v>1042</v>
      </c>
    </row>
    <row r="45" spans="1:9" ht="15.75" customHeight="1" x14ac:dyDescent="0.2">
      <c r="A45" s="3">
        <v>2010</v>
      </c>
      <c r="B45" s="80">
        <v>1015293</v>
      </c>
      <c r="C45" s="80">
        <v>479694</v>
      </c>
      <c r="D45" s="80">
        <v>535599</v>
      </c>
      <c r="E45" s="80">
        <v>1013036</v>
      </c>
      <c r="F45" s="80">
        <v>478578</v>
      </c>
      <c r="G45" s="80">
        <v>534458</v>
      </c>
      <c r="H45" s="80">
        <v>112</v>
      </c>
      <c r="I45" s="81">
        <v>1044</v>
      </c>
    </row>
    <row r="46" spans="1:9" ht="15.75" customHeight="1" x14ac:dyDescent="0.2">
      <c r="A46" s="3">
        <v>2011</v>
      </c>
      <c r="B46" s="80">
        <v>1011169</v>
      </c>
      <c r="C46" s="80">
        <v>477560</v>
      </c>
      <c r="D46" s="80">
        <v>533609</v>
      </c>
      <c r="E46" s="82">
        <v>1009175</v>
      </c>
      <c r="F46" s="82">
        <v>476395</v>
      </c>
      <c r="G46" s="82">
        <v>532780</v>
      </c>
      <c r="H46" s="80">
        <v>112</v>
      </c>
      <c r="I46" s="81">
        <v>1040</v>
      </c>
    </row>
    <row r="47" spans="1:9" ht="15.75" customHeight="1" x14ac:dyDescent="0.2">
      <c r="A47" s="3">
        <v>2012</v>
      </c>
      <c r="B47" s="80">
        <v>1007371</v>
      </c>
      <c r="C47" s="80">
        <v>475370</v>
      </c>
      <c r="D47" s="80">
        <v>532001</v>
      </c>
      <c r="E47" s="80">
        <v>1005207</v>
      </c>
      <c r="F47" s="80">
        <v>474296</v>
      </c>
      <c r="G47" s="80">
        <v>530911</v>
      </c>
      <c r="H47" s="80">
        <v>112</v>
      </c>
      <c r="I47" s="81">
        <v>1036</v>
      </c>
    </row>
    <row r="48" spans="1:9" ht="15.75" customHeight="1" x14ac:dyDescent="0.2">
      <c r="A48" s="3">
        <v>2013</v>
      </c>
      <c r="B48" s="80">
        <v>1002025</v>
      </c>
      <c r="C48" s="80">
        <v>472590</v>
      </c>
      <c r="D48" s="80">
        <v>529435</v>
      </c>
      <c r="E48" s="80">
        <v>997219</v>
      </c>
      <c r="F48" s="80">
        <v>470522</v>
      </c>
      <c r="G48" s="80">
        <v>526697</v>
      </c>
      <c r="H48" s="80">
        <v>112</v>
      </c>
      <c r="I48" s="81">
        <v>1027</v>
      </c>
    </row>
    <row r="49" spans="1:9" ht="15.75" customHeight="1" x14ac:dyDescent="0.2">
      <c r="A49" s="3">
        <v>2014</v>
      </c>
      <c r="B49" s="80">
        <v>996454</v>
      </c>
      <c r="C49" s="80">
        <v>469906</v>
      </c>
      <c r="D49" s="80">
        <v>526548</v>
      </c>
      <c r="E49" s="80">
        <v>992787</v>
      </c>
      <c r="F49" s="80">
        <v>468256</v>
      </c>
      <c r="G49" s="80">
        <v>524531</v>
      </c>
      <c r="H49" s="80">
        <v>112</v>
      </c>
      <c r="I49" s="81">
        <v>1015</v>
      </c>
    </row>
    <row r="50" spans="1:9" ht="15.75" customHeight="1" x14ac:dyDescent="0.2">
      <c r="A50" s="3">
        <v>2015</v>
      </c>
      <c r="B50" s="82">
        <v>990832</v>
      </c>
      <c r="C50" s="82">
        <v>467167</v>
      </c>
      <c r="D50" s="82">
        <v>523665</v>
      </c>
      <c r="E50" s="82">
        <v>988034</v>
      </c>
      <c r="F50" s="82">
        <v>465909</v>
      </c>
      <c r="G50" s="82">
        <v>522125</v>
      </c>
      <c r="H50" s="80">
        <v>112</v>
      </c>
      <c r="I50" s="81">
        <v>1010</v>
      </c>
    </row>
    <row r="51" spans="1:9" ht="15.75" customHeight="1" x14ac:dyDescent="0.2">
      <c r="A51" s="3">
        <v>2016</v>
      </c>
      <c r="B51" s="82">
        <v>991586</v>
      </c>
      <c r="C51" s="82">
        <v>467506</v>
      </c>
      <c r="D51" s="82">
        <v>524080</v>
      </c>
      <c r="E51" s="82">
        <v>989469</v>
      </c>
      <c r="F51" s="82">
        <v>466533</v>
      </c>
      <c r="G51" s="82">
        <v>522936</v>
      </c>
      <c r="H51" s="80">
        <v>112</v>
      </c>
      <c r="I51" s="81">
        <v>981</v>
      </c>
    </row>
    <row r="52" spans="1:9" ht="15.75" customHeight="1" x14ac:dyDescent="0.2">
      <c r="A52" s="3">
        <v>2017</v>
      </c>
      <c r="B52" s="82">
        <v>989744</v>
      </c>
      <c r="C52" s="82">
        <v>466669</v>
      </c>
      <c r="D52" s="82">
        <v>523075</v>
      </c>
      <c r="E52" s="82">
        <v>988365</v>
      </c>
      <c r="F52" s="82">
        <v>465934</v>
      </c>
      <c r="G52" s="82">
        <v>522431</v>
      </c>
      <c r="H52" s="80">
        <v>112</v>
      </c>
      <c r="I52" s="81">
        <v>974</v>
      </c>
    </row>
    <row r="53" spans="1:9" ht="15.75" customHeight="1" x14ac:dyDescent="0.2">
      <c r="A53" s="3">
        <v>2018</v>
      </c>
      <c r="B53" s="82">
        <v>986960</v>
      </c>
      <c r="C53" s="82">
        <v>465177</v>
      </c>
      <c r="D53" s="82">
        <v>521783</v>
      </c>
      <c r="E53" s="82">
        <v>983840</v>
      </c>
      <c r="F53" s="82">
        <v>463564</v>
      </c>
      <c r="G53" s="82">
        <v>520276</v>
      </c>
      <c r="H53" s="80">
        <v>112</v>
      </c>
      <c r="I53" s="81">
        <v>966</v>
      </c>
    </row>
    <row r="54" spans="1:9" ht="15.75" customHeight="1" x14ac:dyDescent="0.2">
      <c r="A54" s="3">
        <v>2019</v>
      </c>
      <c r="B54" s="194">
        <v>981166</v>
      </c>
      <c r="C54" s="194">
        <v>462147</v>
      </c>
      <c r="D54" s="194">
        <v>519019</v>
      </c>
      <c r="E54" s="194">
        <v>979357</v>
      </c>
      <c r="F54" s="194">
        <v>461257</v>
      </c>
      <c r="G54" s="194">
        <v>518100</v>
      </c>
      <c r="H54" s="197">
        <v>112</v>
      </c>
      <c r="I54" s="81">
        <v>961</v>
      </c>
    </row>
    <row r="55" spans="1:9" ht="15.75" customHeight="1" x14ac:dyDescent="0.2">
      <c r="A55" s="3">
        <v>2020</v>
      </c>
      <c r="B55" s="194">
        <v>954809</v>
      </c>
      <c r="C55" s="194">
        <v>448476</v>
      </c>
      <c r="D55" s="194">
        <v>506333</v>
      </c>
      <c r="E55" s="194">
        <v>949683</v>
      </c>
      <c r="F55" s="194">
        <v>445915</v>
      </c>
      <c r="G55" s="194">
        <v>503768</v>
      </c>
      <c r="H55" s="206">
        <f>G55/F55*100</f>
        <v>112.97399728647837</v>
      </c>
      <c r="I55" s="81">
        <v>932</v>
      </c>
    </row>
    <row r="56" spans="1:9" ht="15.75" customHeight="1" x14ac:dyDescent="0.2">
      <c r="A56" s="4">
        <v>2021</v>
      </c>
      <c r="B56" s="84">
        <v>947470</v>
      </c>
      <c r="C56" s="84">
        <v>444684</v>
      </c>
      <c r="D56" s="84">
        <v>502786</v>
      </c>
      <c r="E56" s="84">
        <v>941638</v>
      </c>
      <c r="F56" s="84">
        <v>441725</v>
      </c>
      <c r="G56" s="84">
        <v>499913</v>
      </c>
      <c r="H56" s="205">
        <f>G56/F56*100</f>
        <v>113.17290169222933</v>
      </c>
      <c r="I56" s="6">
        <v>912</v>
      </c>
    </row>
    <row r="57" spans="1:9" ht="15.75" customHeight="1" x14ac:dyDescent="0.2">
      <c r="A57" s="258" t="s">
        <v>6</v>
      </c>
      <c r="B57" s="259"/>
      <c r="C57" s="259"/>
      <c r="D57" s="259"/>
      <c r="E57" s="259"/>
      <c r="F57" s="259"/>
      <c r="G57" s="259"/>
      <c r="H57" s="259"/>
      <c r="I57" s="260"/>
    </row>
    <row r="58" spans="1:9" ht="15.75" customHeight="1" x14ac:dyDescent="0.2">
      <c r="A58" s="261" t="s">
        <v>7</v>
      </c>
      <c r="B58" s="262"/>
      <c r="C58" s="262"/>
      <c r="D58" s="262"/>
      <c r="E58" s="262"/>
      <c r="F58" s="262"/>
      <c r="G58" s="262"/>
      <c r="H58" s="262"/>
      <c r="I58" s="263"/>
    </row>
    <row r="59" spans="1:9" ht="15.75" customHeight="1" x14ac:dyDescent="0.2">
      <c r="A59" s="3">
        <v>2000</v>
      </c>
      <c r="B59" s="80">
        <v>1178397</v>
      </c>
      <c r="C59" s="80">
        <v>584794</v>
      </c>
      <c r="D59" s="80">
        <v>593603</v>
      </c>
      <c r="E59" s="80">
        <v>1177324</v>
      </c>
      <c r="F59" s="80">
        <v>584119</v>
      </c>
      <c r="G59" s="80">
        <v>593205</v>
      </c>
      <c r="H59" s="80">
        <v>102</v>
      </c>
      <c r="I59" s="81">
        <v>49</v>
      </c>
    </row>
    <row r="60" spans="1:9" ht="15.75" customHeight="1" x14ac:dyDescent="0.2">
      <c r="A60" s="3">
        <v>2001</v>
      </c>
      <c r="B60" s="80">
        <v>1175610</v>
      </c>
      <c r="C60" s="80">
        <v>583223</v>
      </c>
      <c r="D60" s="80">
        <v>592387</v>
      </c>
      <c r="E60" s="80">
        <v>1175483</v>
      </c>
      <c r="F60" s="80">
        <v>583173</v>
      </c>
      <c r="G60" s="80">
        <v>592310</v>
      </c>
      <c r="H60" s="80">
        <v>102</v>
      </c>
      <c r="I60" s="81">
        <v>49</v>
      </c>
    </row>
    <row r="61" spans="1:9" ht="15.75" customHeight="1" x14ac:dyDescent="0.2">
      <c r="A61" s="3">
        <v>2002</v>
      </c>
      <c r="B61" s="80">
        <v>1173358</v>
      </c>
      <c r="C61" s="80">
        <v>582048</v>
      </c>
      <c r="D61" s="80">
        <v>591310</v>
      </c>
      <c r="E61" s="80">
        <v>1172374</v>
      </c>
      <c r="F61" s="80">
        <v>581495</v>
      </c>
      <c r="G61" s="80">
        <v>590879</v>
      </c>
      <c r="H61" s="80">
        <v>102</v>
      </c>
      <c r="I61" s="81">
        <v>49</v>
      </c>
    </row>
    <row r="62" spans="1:9" ht="15.75" customHeight="1" x14ac:dyDescent="0.2">
      <c r="A62" s="3">
        <v>2003</v>
      </c>
      <c r="B62" s="80">
        <v>1170074</v>
      </c>
      <c r="C62" s="80">
        <v>580420</v>
      </c>
      <c r="D62" s="80">
        <v>589654</v>
      </c>
      <c r="E62" s="80">
        <v>1169810</v>
      </c>
      <c r="F62" s="80">
        <v>580206</v>
      </c>
      <c r="G62" s="80">
        <v>589604</v>
      </c>
      <c r="H62" s="80">
        <v>102</v>
      </c>
      <c r="I62" s="81">
        <v>48</v>
      </c>
    </row>
    <row r="63" spans="1:9" ht="15.75" customHeight="1" x14ac:dyDescent="0.2">
      <c r="A63" s="3">
        <v>2004</v>
      </c>
      <c r="B63" s="80">
        <v>1168210</v>
      </c>
      <c r="C63" s="80">
        <v>579423</v>
      </c>
      <c r="D63" s="80">
        <v>588787</v>
      </c>
      <c r="E63" s="80">
        <v>1165164</v>
      </c>
      <c r="F63" s="80">
        <v>577851</v>
      </c>
      <c r="G63" s="80">
        <v>587313</v>
      </c>
      <c r="H63" s="80">
        <v>102</v>
      </c>
      <c r="I63" s="81">
        <v>48</v>
      </c>
    </row>
    <row r="64" spans="1:9" ht="15.75" customHeight="1" x14ac:dyDescent="0.2">
      <c r="A64" s="3">
        <v>2005</v>
      </c>
      <c r="B64" s="80">
        <v>1163785</v>
      </c>
      <c r="C64" s="80">
        <v>577103</v>
      </c>
      <c r="D64" s="80">
        <v>586682</v>
      </c>
      <c r="E64" s="80">
        <v>1162746</v>
      </c>
      <c r="F64" s="80">
        <v>576490</v>
      </c>
      <c r="G64" s="80">
        <v>586256</v>
      </c>
      <c r="H64" s="80">
        <v>102</v>
      </c>
      <c r="I64" s="81">
        <v>48</v>
      </c>
    </row>
    <row r="65" spans="1:9" ht="15.75" customHeight="1" x14ac:dyDescent="0.2">
      <c r="A65" s="3">
        <v>2006</v>
      </c>
      <c r="B65" s="80">
        <v>1160703</v>
      </c>
      <c r="C65" s="80">
        <v>575387</v>
      </c>
      <c r="D65" s="80">
        <v>585316</v>
      </c>
      <c r="E65" s="80">
        <v>1159717</v>
      </c>
      <c r="F65" s="80">
        <v>574665</v>
      </c>
      <c r="G65" s="80">
        <v>585052</v>
      </c>
      <c r="H65" s="80">
        <v>102</v>
      </c>
      <c r="I65" s="81">
        <v>48</v>
      </c>
    </row>
    <row r="66" spans="1:9" ht="15.75" customHeight="1" x14ac:dyDescent="0.2">
      <c r="A66" s="3">
        <v>2007</v>
      </c>
      <c r="B66" s="80">
        <v>1158148</v>
      </c>
      <c r="C66" s="80">
        <v>573758</v>
      </c>
      <c r="D66" s="80">
        <v>584390</v>
      </c>
      <c r="E66" s="80">
        <v>1157557</v>
      </c>
      <c r="F66" s="80">
        <v>573421</v>
      </c>
      <c r="G66" s="80">
        <v>584136</v>
      </c>
      <c r="H66" s="80">
        <v>102</v>
      </c>
      <c r="I66" s="81">
        <v>48</v>
      </c>
    </row>
    <row r="67" spans="1:9" ht="15.75" customHeight="1" x14ac:dyDescent="0.2">
      <c r="A67" s="3">
        <v>2008</v>
      </c>
      <c r="B67" s="80">
        <v>1156158</v>
      </c>
      <c r="C67" s="80">
        <v>572570</v>
      </c>
      <c r="D67" s="80">
        <v>583588</v>
      </c>
      <c r="E67" s="80">
        <v>1155800</v>
      </c>
      <c r="F67" s="80">
        <v>572211</v>
      </c>
      <c r="G67" s="80">
        <v>583589</v>
      </c>
      <c r="H67" s="80">
        <v>102</v>
      </c>
      <c r="I67" s="81">
        <v>48</v>
      </c>
    </row>
    <row r="68" spans="1:9" ht="15.75" customHeight="1" x14ac:dyDescent="0.2">
      <c r="A68" s="3">
        <v>2009</v>
      </c>
      <c r="B68" s="80">
        <v>1154303</v>
      </c>
      <c r="C68" s="80">
        <v>571543</v>
      </c>
      <c r="D68" s="80">
        <v>582760</v>
      </c>
      <c r="E68" s="80">
        <v>1153282</v>
      </c>
      <c r="F68" s="80">
        <v>570921</v>
      </c>
      <c r="G68" s="80">
        <v>582361</v>
      </c>
      <c r="H68" s="80">
        <v>102</v>
      </c>
      <c r="I68" s="81">
        <v>48</v>
      </c>
    </row>
    <row r="69" spans="1:9" ht="15.75" customHeight="1" x14ac:dyDescent="0.2">
      <c r="A69" s="3">
        <v>2010</v>
      </c>
      <c r="B69" s="80">
        <v>1166315</v>
      </c>
      <c r="C69" s="80">
        <v>578076</v>
      </c>
      <c r="D69" s="80">
        <v>588239</v>
      </c>
      <c r="E69" s="80">
        <v>1165575</v>
      </c>
      <c r="F69" s="80">
        <v>577773</v>
      </c>
      <c r="G69" s="80">
        <v>587802</v>
      </c>
      <c r="H69" s="80">
        <v>102</v>
      </c>
      <c r="I69" s="81">
        <v>48</v>
      </c>
    </row>
    <row r="70" spans="1:9" ht="15.75" customHeight="1" x14ac:dyDescent="0.2">
      <c r="A70" s="3">
        <v>2011</v>
      </c>
      <c r="B70" s="80">
        <v>1163622</v>
      </c>
      <c r="C70" s="80">
        <v>576933</v>
      </c>
      <c r="D70" s="80">
        <v>586689</v>
      </c>
      <c r="E70" s="82">
        <v>1162682</v>
      </c>
      <c r="F70" s="82">
        <v>576591</v>
      </c>
      <c r="G70" s="82">
        <v>586091</v>
      </c>
      <c r="H70" s="80">
        <v>102</v>
      </c>
      <c r="I70" s="81">
        <v>48</v>
      </c>
    </row>
    <row r="71" spans="1:9" ht="15.75" customHeight="1" x14ac:dyDescent="0.2">
      <c r="A71" s="3">
        <v>2012</v>
      </c>
      <c r="B71" s="80">
        <v>1161245</v>
      </c>
      <c r="C71" s="80">
        <v>575944</v>
      </c>
      <c r="D71" s="80">
        <v>585301</v>
      </c>
      <c r="E71" s="80">
        <v>1160444</v>
      </c>
      <c r="F71" s="80">
        <v>575506</v>
      </c>
      <c r="G71" s="80">
        <v>584938</v>
      </c>
      <c r="H71" s="80">
        <v>102</v>
      </c>
      <c r="I71" s="81">
        <v>48</v>
      </c>
    </row>
    <row r="72" spans="1:9" ht="15.75" customHeight="1" x14ac:dyDescent="0.2">
      <c r="A72" s="3">
        <v>2013</v>
      </c>
      <c r="B72" s="80">
        <v>1158488</v>
      </c>
      <c r="C72" s="80">
        <v>574671</v>
      </c>
      <c r="D72" s="80">
        <v>583817</v>
      </c>
      <c r="E72" s="80">
        <v>1158931</v>
      </c>
      <c r="F72" s="80">
        <v>574828</v>
      </c>
      <c r="G72" s="80">
        <v>584103</v>
      </c>
      <c r="H72" s="80">
        <v>102</v>
      </c>
      <c r="I72" s="81">
        <v>48</v>
      </c>
    </row>
    <row r="73" spans="1:9" ht="15.75" customHeight="1" x14ac:dyDescent="0.2">
      <c r="A73" s="3">
        <v>2014</v>
      </c>
      <c r="B73" s="80">
        <v>1155382</v>
      </c>
      <c r="C73" s="80">
        <v>573065</v>
      </c>
      <c r="D73" s="80">
        <v>582317</v>
      </c>
      <c r="E73" s="80">
        <v>1154959</v>
      </c>
      <c r="F73" s="80">
        <v>572734</v>
      </c>
      <c r="G73" s="80">
        <v>582225</v>
      </c>
      <c r="H73" s="80">
        <v>102</v>
      </c>
      <c r="I73" s="81">
        <v>48</v>
      </c>
    </row>
    <row r="74" spans="1:9" ht="15.75" customHeight="1" x14ac:dyDescent="0.2">
      <c r="A74" s="3">
        <v>2015</v>
      </c>
      <c r="B74" s="82">
        <v>1152389</v>
      </c>
      <c r="C74" s="82">
        <v>571591</v>
      </c>
      <c r="D74" s="82">
        <v>580798</v>
      </c>
      <c r="E74" s="82">
        <v>1151692</v>
      </c>
      <c r="F74" s="82">
        <v>571143</v>
      </c>
      <c r="G74" s="82">
        <v>580549</v>
      </c>
      <c r="H74" s="80">
        <v>102</v>
      </c>
      <c r="I74" s="81">
        <v>48</v>
      </c>
    </row>
    <row r="75" spans="1:9" ht="15.75" customHeight="1" x14ac:dyDescent="0.2">
      <c r="A75" s="3">
        <v>2016</v>
      </c>
      <c r="B75" s="82">
        <v>1144129</v>
      </c>
      <c r="C75" s="82">
        <v>567405</v>
      </c>
      <c r="D75" s="82">
        <v>576724</v>
      </c>
      <c r="E75" s="82">
        <v>1143871</v>
      </c>
      <c r="F75" s="82">
        <v>567207</v>
      </c>
      <c r="G75" s="82">
        <v>576664</v>
      </c>
      <c r="H75" s="80">
        <v>102</v>
      </c>
      <c r="I75" s="81">
        <v>47</v>
      </c>
    </row>
    <row r="76" spans="1:9" ht="15.75" customHeight="1" x14ac:dyDescent="0.2">
      <c r="A76" s="3">
        <v>2017</v>
      </c>
      <c r="B76" s="82">
        <v>1139516</v>
      </c>
      <c r="C76" s="82">
        <v>565196</v>
      </c>
      <c r="D76" s="82">
        <v>574320</v>
      </c>
      <c r="E76" s="82">
        <v>1137952</v>
      </c>
      <c r="F76" s="82">
        <v>564519</v>
      </c>
      <c r="G76" s="82">
        <v>573433</v>
      </c>
      <c r="H76" s="80">
        <v>102</v>
      </c>
      <c r="I76" s="81">
        <v>47</v>
      </c>
    </row>
    <row r="77" spans="1:9" ht="15.75" customHeight="1" x14ac:dyDescent="0.2">
      <c r="A77" s="3">
        <v>2018</v>
      </c>
      <c r="B77" s="82">
        <v>1134653</v>
      </c>
      <c r="C77" s="82">
        <v>563048</v>
      </c>
      <c r="D77" s="82">
        <v>571605</v>
      </c>
      <c r="E77" s="82">
        <v>1133779</v>
      </c>
      <c r="F77" s="82">
        <v>562661</v>
      </c>
      <c r="G77" s="82">
        <v>571118</v>
      </c>
      <c r="H77" s="80">
        <v>102</v>
      </c>
      <c r="I77" s="81">
        <v>47</v>
      </c>
    </row>
    <row r="78" spans="1:9" ht="15.75" customHeight="1" x14ac:dyDescent="0.2">
      <c r="A78" s="3">
        <v>2019</v>
      </c>
      <c r="B78" s="194">
        <v>1131050</v>
      </c>
      <c r="C78" s="194">
        <v>561479</v>
      </c>
      <c r="D78" s="194">
        <v>569571</v>
      </c>
      <c r="E78" s="194">
        <v>1128913</v>
      </c>
      <c r="F78" s="194">
        <v>560591</v>
      </c>
      <c r="G78" s="194">
        <v>568322</v>
      </c>
      <c r="H78" s="197">
        <v>101</v>
      </c>
      <c r="I78" s="81">
        <v>47</v>
      </c>
    </row>
    <row r="79" spans="1:9" ht="15.75" customHeight="1" x14ac:dyDescent="0.2">
      <c r="A79" s="3">
        <v>2020</v>
      </c>
      <c r="B79" s="194">
        <v>1110183</v>
      </c>
      <c r="C79" s="194">
        <v>551644</v>
      </c>
      <c r="D79" s="194">
        <v>558539</v>
      </c>
      <c r="E79" s="194">
        <v>1107225</v>
      </c>
      <c r="F79" s="194">
        <v>550037</v>
      </c>
      <c r="G79" s="194">
        <v>557188</v>
      </c>
      <c r="H79" s="206">
        <f>G79/F79*100</f>
        <v>101.30009435728869</v>
      </c>
      <c r="I79" s="81">
        <v>46</v>
      </c>
    </row>
    <row r="80" spans="1:9" s="5" customFormat="1" ht="15.75" customHeight="1" x14ac:dyDescent="0.2">
      <c r="A80" s="4">
        <v>2021</v>
      </c>
      <c r="B80" s="196">
        <v>1100850</v>
      </c>
      <c r="C80" s="196">
        <v>546928</v>
      </c>
      <c r="D80" s="196">
        <v>553922</v>
      </c>
      <c r="E80" s="196">
        <v>1096661</v>
      </c>
      <c r="F80" s="196">
        <v>545225</v>
      </c>
      <c r="G80" s="196">
        <v>551436</v>
      </c>
      <c r="H80" s="206">
        <f>G80/F80*100</f>
        <v>101.13916273098262</v>
      </c>
      <c r="I80" s="6">
        <v>46</v>
      </c>
    </row>
  </sheetData>
  <mergeCells count="19">
    <mergeCell ref="A57:I57"/>
    <mergeCell ref="A58:I58"/>
    <mergeCell ref="A33:I33"/>
    <mergeCell ref="A34:I34"/>
    <mergeCell ref="B7:D7"/>
    <mergeCell ref="B8:D8"/>
    <mergeCell ref="E7:G7"/>
    <mergeCell ref="E8:G8"/>
    <mergeCell ref="A9:I9"/>
    <mergeCell ref="A10:I10"/>
    <mergeCell ref="A6:A8"/>
    <mergeCell ref="A3:A5"/>
    <mergeCell ref="I3:I5"/>
    <mergeCell ref="I6:I8"/>
    <mergeCell ref="J1:K2"/>
    <mergeCell ref="H3:H5"/>
    <mergeCell ref="H6:H8"/>
    <mergeCell ref="B3:G3"/>
    <mergeCell ref="B4:G4"/>
  </mergeCells>
  <hyperlinks>
    <hyperlink ref="J1:K2" location="'Spis tablic   List of tables'!A1" display="'Spis tablic   List of tables'!A1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8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K78" sqref="K78"/>
    </sheetView>
  </sheetViews>
  <sheetFormatPr defaultColWidth="9" defaultRowHeight="11.25" x14ac:dyDescent="0.2"/>
  <cols>
    <col min="1" max="16384" width="9" style="1"/>
  </cols>
  <sheetData>
    <row r="1" spans="1:13" s="45" customFormat="1" ht="12" x14ac:dyDescent="0.2">
      <c r="A1" s="47" t="s">
        <v>231</v>
      </c>
      <c r="L1" s="227" t="s">
        <v>144</v>
      </c>
      <c r="M1" s="228"/>
    </row>
    <row r="2" spans="1:13" s="45" customFormat="1" ht="12" x14ac:dyDescent="0.2">
      <c r="A2" s="91" t="s">
        <v>232</v>
      </c>
      <c r="C2" s="89"/>
      <c r="D2" s="89"/>
      <c r="E2" s="90"/>
      <c r="F2" s="89"/>
      <c r="G2" s="89"/>
      <c r="H2" s="89"/>
      <c r="I2" s="89"/>
      <c r="J2" s="89"/>
      <c r="K2" s="89"/>
      <c r="L2" s="228"/>
      <c r="M2" s="228"/>
    </row>
    <row r="3" spans="1:13" s="29" customFormat="1" ht="22.5" customHeight="1" x14ac:dyDescent="0.2">
      <c r="A3" s="256" t="s">
        <v>138</v>
      </c>
      <c r="B3" s="253" t="s">
        <v>211</v>
      </c>
      <c r="C3" s="236" t="s">
        <v>120</v>
      </c>
      <c r="D3" s="236" t="s">
        <v>121</v>
      </c>
      <c r="E3" s="236"/>
      <c r="F3" s="253" t="s">
        <v>122</v>
      </c>
      <c r="G3" s="59" t="s">
        <v>65</v>
      </c>
      <c r="H3" s="59" t="s">
        <v>120</v>
      </c>
      <c r="I3" s="59" t="s">
        <v>121</v>
      </c>
      <c r="J3" s="59" t="s">
        <v>122</v>
      </c>
      <c r="K3" s="238" t="s">
        <v>124</v>
      </c>
      <c r="L3" s="68"/>
      <c r="M3" s="1"/>
    </row>
    <row r="4" spans="1:13" s="29" customFormat="1" ht="22.5" customHeight="1" x14ac:dyDescent="0.2">
      <c r="A4" s="257"/>
      <c r="B4" s="254"/>
      <c r="C4" s="244"/>
      <c r="D4" s="237" t="s">
        <v>68</v>
      </c>
      <c r="E4" s="237"/>
      <c r="F4" s="254"/>
      <c r="G4" s="60" t="s">
        <v>66</v>
      </c>
      <c r="H4" s="60" t="s">
        <v>67</v>
      </c>
      <c r="I4" s="60" t="s">
        <v>68</v>
      </c>
      <c r="J4" s="60" t="s">
        <v>123</v>
      </c>
      <c r="K4" s="245"/>
      <c r="L4" s="88"/>
    </row>
    <row r="5" spans="1:13" s="29" customFormat="1" ht="22.5" customHeight="1" x14ac:dyDescent="0.2">
      <c r="A5" s="243" t="s">
        <v>212</v>
      </c>
      <c r="B5" s="240" t="s">
        <v>66</v>
      </c>
      <c r="C5" s="240" t="s">
        <v>67</v>
      </c>
      <c r="D5" s="62" t="s">
        <v>46</v>
      </c>
      <c r="E5" s="62" t="s">
        <v>125</v>
      </c>
      <c r="F5" s="240" t="s">
        <v>69</v>
      </c>
      <c r="G5" s="244" t="s">
        <v>126</v>
      </c>
      <c r="H5" s="244"/>
      <c r="I5" s="244"/>
      <c r="J5" s="244"/>
      <c r="K5" s="242" t="s">
        <v>70</v>
      </c>
      <c r="L5" s="266"/>
    </row>
    <row r="6" spans="1:13" s="29" customFormat="1" ht="22.5" customHeight="1" x14ac:dyDescent="0.2">
      <c r="A6" s="265"/>
      <c r="B6" s="237"/>
      <c r="C6" s="237"/>
      <c r="D6" s="72" t="s">
        <v>9</v>
      </c>
      <c r="E6" s="60" t="s">
        <v>71</v>
      </c>
      <c r="F6" s="237"/>
      <c r="G6" s="237" t="s">
        <v>139</v>
      </c>
      <c r="H6" s="237"/>
      <c r="I6" s="237"/>
      <c r="J6" s="237"/>
      <c r="K6" s="239"/>
      <c r="L6" s="266"/>
    </row>
    <row r="7" spans="1:13" s="29" customFormat="1" x14ac:dyDescent="0.2">
      <c r="A7" s="267" t="s">
        <v>0</v>
      </c>
      <c r="B7" s="268"/>
      <c r="C7" s="268"/>
      <c r="D7" s="268"/>
      <c r="E7" s="268"/>
      <c r="F7" s="268"/>
      <c r="G7" s="268"/>
      <c r="H7" s="268"/>
      <c r="I7" s="268"/>
      <c r="J7" s="268"/>
      <c r="K7" s="269"/>
      <c r="L7" s="266"/>
    </row>
    <row r="8" spans="1:13" s="29" customFormat="1" x14ac:dyDescent="0.2">
      <c r="A8" s="261" t="s">
        <v>1</v>
      </c>
      <c r="B8" s="262"/>
      <c r="C8" s="262"/>
      <c r="D8" s="262"/>
      <c r="E8" s="262"/>
      <c r="F8" s="262"/>
      <c r="G8" s="262"/>
      <c r="H8" s="262"/>
      <c r="I8" s="262"/>
      <c r="J8" s="262"/>
      <c r="K8" s="263"/>
      <c r="L8" s="266"/>
    </row>
    <row r="9" spans="1:13" s="29" customFormat="1" x14ac:dyDescent="0.2">
      <c r="A9" s="3">
        <v>2000</v>
      </c>
      <c r="B9" s="80">
        <v>12561</v>
      </c>
      <c r="C9" s="80">
        <v>23111</v>
      </c>
      <c r="D9" s="80">
        <v>23228</v>
      </c>
      <c r="E9" s="80">
        <v>185</v>
      </c>
      <c r="F9" s="80">
        <v>-117</v>
      </c>
      <c r="G9" s="107">
        <v>5.67</v>
      </c>
      <c r="H9" s="107">
        <v>10.42</v>
      </c>
      <c r="I9" s="107">
        <v>10.48</v>
      </c>
      <c r="J9" s="107">
        <v>-0.05</v>
      </c>
      <c r="K9" s="7">
        <v>8</v>
      </c>
      <c r="L9" s="88"/>
    </row>
    <row r="10" spans="1:13" s="29" customFormat="1" x14ac:dyDescent="0.2">
      <c r="A10" s="3">
        <v>2001</v>
      </c>
      <c r="B10" s="80">
        <v>11553</v>
      </c>
      <c r="C10" s="80">
        <v>22461</v>
      </c>
      <c r="D10" s="80">
        <v>22840</v>
      </c>
      <c r="E10" s="80">
        <v>179</v>
      </c>
      <c r="F10" s="80">
        <v>-379</v>
      </c>
      <c r="G10" s="107">
        <v>5.21</v>
      </c>
      <c r="H10" s="107">
        <v>10.14</v>
      </c>
      <c r="I10" s="107">
        <v>10.31</v>
      </c>
      <c r="J10" s="107">
        <v>-0.17</v>
      </c>
      <c r="K10" s="7">
        <v>7.97</v>
      </c>
      <c r="L10" s="88"/>
    </row>
    <row r="11" spans="1:13" s="29" customFormat="1" x14ac:dyDescent="0.2">
      <c r="A11" s="3">
        <v>2002</v>
      </c>
      <c r="B11" s="80">
        <v>11842</v>
      </c>
      <c r="C11" s="80">
        <v>20826</v>
      </c>
      <c r="D11" s="80">
        <v>22730</v>
      </c>
      <c r="E11" s="80">
        <v>162</v>
      </c>
      <c r="F11" s="80">
        <v>-1904</v>
      </c>
      <c r="G11" s="107">
        <v>5.36</v>
      </c>
      <c r="H11" s="107">
        <v>9.43</v>
      </c>
      <c r="I11" s="107">
        <v>10.29</v>
      </c>
      <c r="J11" s="107">
        <v>-0.86</v>
      </c>
      <c r="K11" s="7">
        <v>7.78</v>
      </c>
      <c r="L11" s="88"/>
    </row>
    <row r="12" spans="1:13" s="29" customFormat="1" x14ac:dyDescent="0.2">
      <c r="A12" s="3">
        <v>2003</v>
      </c>
      <c r="B12" s="80">
        <v>11942</v>
      </c>
      <c r="C12" s="80">
        <v>21261</v>
      </c>
      <c r="D12" s="80">
        <v>22807</v>
      </c>
      <c r="E12" s="80">
        <v>164</v>
      </c>
      <c r="F12" s="80">
        <v>-1546</v>
      </c>
      <c r="G12" s="107">
        <v>5.42</v>
      </c>
      <c r="H12" s="107">
        <v>9.65</v>
      </c>
      <c r="I12" s="107">
        <v>10.36</v>
      </c>
      <c r="J12" s="107">
        <v>-0.7</v>
      </c>
      <c r="K12" s="7">
        <v>7.71</v>
      </c>
      <c r="L12" s="88"/>
    </row>
    <row r="13" spans="1:13" s="29" customFormat="1" x14ac:dyDescent="0.2">
      <c r="A13" s="3">
        <v>2004</v>
      </c>
      <c r="B13" s="80">
        <v>11947</v>
      </c>
      <c r="C13" s="80">
        <v>20794</v>
      </c>
      <c r="D13" s="80">
        <v>22797</v>
      </c>
      <c r="E13" s="80">
        <v>165</v>
      </c>
      <c r="F13" s="80">
        <v>-2003</v>
      </c>
      <c r="G13" s="107">
        <v>5.44</v>
      </c>
      <c r="H13" s="107">
        <v>9.4700000000000006</v>
      </c>
      <c r="I13" s="107">
        <v>10.38</v>
      </c>
      <c r="J13" s="107">
        <v>-0.91</v>
      </c>
      <c r="K13" s="7">
        <v>7.93</v>
      </c>
      <c r="L13" s="88"/>
    </row>
    <row r="14" spans="1:13" s="29" customFormat="1" x14ac:dyDescent="0.2">
      <c r="A14" s="3">
        <v>2005</v>
      </c>
      <c r="B14" s="80">
        <v>12994</v>
      </c>
      <c r="C14" s="80">
        <v>21346</v>
      </c>
      <c r="D14" s="80">
        <v>23182</v>
      </c>
      <c r="E14" s="80">
        <v>156</v>
      </c>
      <c r="F14" s="80">
        <v>-1836</v>
      </c>
      <c r="G14" s="107">
        <v>5.93</v>
      </c>
      <c r="H14" s="107">
        <v>9.75</v>
      </c>
      <c r="I14" s="107">
        <v>10.58</v>
      </c>
      <c r="J14" s="107">
        <v>-0.84</v>
      </c>
      <c r="K14" s="7">
        <v>7.31</v>
      </c>
      <c r="L14" s="88"/>
    </row>
    <row r="15" spans="1:13" s="29" customFormat="1" x14ac:dyDescent="0.2">
      <c r="A15" s="3">
        <v>2006</v>
      </c>
      <c r="B15" s="80">
        <v>13534</v>
      </c>
      <c r="C15" s="80">
        <v>21496</v>
      </c>
      <c r="D15" s="80">
        <v>22678</v>
      </c>
      <c r="E15" s="80">
        <v>138</v>
      </c>
      <c r="F15" s="80">
        <v>-1182</v>
      </c>
      <c r="G15" s="107">
        <v>6.2</v>
      </c>
      <c r="H15" s="107">
        <v>9.85</v>
      </c>
      <c r="I15" s="107">
        <v>10.39</v>
      </c>
      <c r="J15" s="107">
        <v>-0.54</v>
      </c>
      <c r="K15" s="7">
        <v>6.42</v>
      </c>
      <c r="L15" s="88"/>
    </row>
    <row r="16" spans="1:13" s="29" customFormat="1" x14ac:dyDescent="0.2">
      <c r="A16" s="3">
        <v>2007</v>
      </c>
      <c r="B16" s="80">
        <v>14884</v>
      </c>
      <c r="C16" s="80">
        <v>21795</v>
      </c>
      <c r="D16" s="80">
        <v>23323</v>
      </c>
      <c r="E16" s="80">
        <v>134</v>
      </c>
      <c r="F16" s="80">
        <v>-1528</v>
      </c>
      <c r="G16" s="107">
        <v>6.84</v>
      </c>
      <c r="H16" s="107">
        <v>10.02</v>
      </c>
      <c r="I16" s="107">
        <v>10.72</v>
      </c>
      <c r="J16" s="107">
        <v>-0.7</v>
      </c>
      <c r="K16" s="7">
        <v>6.15</v>
      </c>
      <c r="L16" s="88"/>
    </row>
    <row r="17" spans="1:12" s="29" customFormat="1" x14ac:dyDescent="0.2">
      <c r="A17" s="3">
        <v>2008</v>
      </c>
      <c r="B17" s="82">
        <v>14812</v>
      </c>
      <c r="C17" s="82">
        <v>23009</v>
      </c>
      <c r="D17" s="82">
        <v>23428</v>
      </c>
      <c r="E17" s="82">
        <v>148</v>
      </c>
      <c r="F17" s="82">
        <v>-419</v>
      </c>
      <c r="G17" s="108">
        <v>6.83</v>
      </c>
      <c r="H17" s="108">
        <v>10.61</v>
      </c>
      <c r="I17" s="108">
        <v>10.8</v>
      </c>
      <c r="J17" s="108">
        <v>-0.19</v>
      </c>
      <c r="K17" s="109">
        <v>6.43</v>
      </c>
      <c r="L17" s="88"/>
    </row>
    <row r="18" spans="1:12" s="29" customFormat="1" x14ac:dyDescent="0.2">
      <c r="A18" s="3">
        <v>2009</v>
      </c>
      <c r="B18" s="82">
        <v>14590</v>
      </c>
      <c r="C18" s="82">
        <v>22964</v>
      </c>
      <c r="D18" s="82">
        <v>23703</v>
      </c>
      <c r="E18" s="82">
        <v>112</v>
      </c>
      <c r="F18" s="82">
        <v>-739</v>
      </c>
      <c r="G18" s="108">
        <v>6.74</v>
      </c>
      <c r="H18" s="108">
        <v>10.61</v>
      </c>
      <c r="I18" s="108">
        <v>10.95</v>
      </c>
      <c r="J18" s="108">
        <v>-0.34</v>
      </c>
      <c r="K18" s="109">
        <v>4.88</v>
      </c>
      <c r="L18" s="88"/>
    </row>
    <row r="19" spans="1:12" s="29" customFormat="1" x14ac:dyDescent="0.2">
      <c r="A19" s="3">
        <v>2010</v>
      </c>
      <c r="B19" s="82">
        <v>13302</v>
      </c>
      <c r="C19" s="82">
        <v>22635</v>
      </c>
      <c r="D19" s="82">
        <v>23037</v>
      </c>
      <c r="E19" s="82">
        <v>106</v>
      </c>
      <c r="F19" s="82">
        <v>-402</v>
      </c>
      <c r="G19" s="107">
        <v>6.1</v>
      </c>
      <c r="H19" s="107">
        <v>10.38</v>
      </c>
      <c r="I19" s="107">
        <v>10.56</v>
      </c>
      <c r="J19" s="107">
        <v>-0.18</v>
      </c>
      <c r="K19" s="7">
        <v>4.68</v>
      </c>
      <c r="L19" s="88"/>
    </row>
    <row r="20" spans="1:12" s="29" customFormat="1" x14ac:dyDescent="0.2">
      <c r="A20" s="3">
        <v>2011</v>
      </c>
      <c r="B20" s="82">
        <v>12150</v>
      </c>
      <c r="C20" s="82">
        <v>21363</v>
      </c>
      <c r="D20" s="82">
        <v>22981</v>
      </c>
      <c r="E20" s="82">
        <v>95</v>
      </c>
      <c r="F20" s="82">
        <v>-1618</v>
      </c>
      <c r="G20" s="107">
        <v>5.59</v>
      </c>
      <c r="H20" s="107">
        <v>9.82</v>
      </c>
      <c r="I20" s="107">
        <v>10.57</v>
      </c>
      <c r="J20" s="107">
        <v>-0.74</v>
      </c>
      <c r="K20" s="7">
        <v>4.45</v>
      </c>
      <c r="L20" s="88"/>
    </row>
    <row r="21" spans="1:12" s="29" customFormat="1" x14ac:dyDescent="0.2">
      <c r="A21" s="3">
        <v>2012</v>
      </c>
      <c r="B21" s="80">
        <v>11772</v>
      </c>
      <c r="C21" s="80">
        <v>21214</v>
      </c>
      <c r="D21" s="80">
        <v>22562</v>
      </c>
      <c r="E21" s="80">
        <v>91</v>
      </c>
      <c r="F21" s="80">
        <v>-1348</v>
      </c>
      <c r="G21" s="107">
        <v>5.43</v>
      </c>
      <c r="H21" s="107">
        <v>9.7799999999999994</v>
      </c>
      <c r="I21" s="107">
        <v>10.4</v>
      </c>
      <c r="J21" s="107">
        <v>-0.62</v>
      </c>
      <c r="K21" s="7">
        <v>4.29</v>
      </c>
      <c r="L21" s="88"/>
    </row>
    <row r="22" spans="1:12" s="29" customFormat="1" x14ac:dyDescent="0.2">
      <c r="A22" s="3">
        <v>2013</v>
      </c>
      <c r="B22" s="80">
        <v>10367</v>
      </c>
      <c r="C22" s="80">
        <v>19738</v>
      </c>
      <c r="D22" s="80">
        <v>22849</v>
      </c>
      <c r="E22" s="80">
        <v>90</v>
      </c>
      <c r="F22" s="80">
        <v>-3111</v>
      </c>
      <c r="G22" s="107">
        <v>4.8</v>
      </c>
      <c r="H22" s="107">
        <v>9.14</v>
      </c>
      <c r="I22" s="107">
        <v>10.58</v>
      </c>
      <c r="J22" s="107">
        <v>-1.44</v>
      </c>
      <c r="K22" s="7">
        <v>4.5599999999999996</v>
      </c>
      <c r="L22" s="88"/>
    </row>
    <row r="23" spans="1:12" s="29" customFormat="1" x14ac:dyDescent="0.2">
      <c r="A23" s="3">
        <v>2014</v>
      </c>
      <c r="B23" s="80">
        <v>10911</v>
      </c>
      <c r="C23" s="80">
        <v>19828</v>
      </c>
      <c r="D23" s="80">
        <v>22107</v>
      </c>
      <c r="E23" s="80">
        <v>83</v>
      </c>
      <c r="F23" s="80">
        <v>-2279</v>
      </c>
      <c r="G23" s="107">
        <v>5.07</v>
      </c>
      <c r="H23" s="107">
        <v>9.2100000000000009</v>
      </c>
      <c r="I23" s="107">
        <v>10.27</v>
      </c>
      <c r="J23" s="107">
        <v>-1.06</v>
      </c>
      <c r="K23" s="7">
        <v>4.1900000000000004</v>
      </c>
      <c r="L23" s="88"/>
    </row>
    <row r="24" spans="1:12" s="29" customFormat="1" x14ac:dyDescent="0.2">
      <c r="A24" s="3">
        <v>2015</v>
      </c>
      <c r="B24" s="80">
        <v>10749</v>
      </c>
      <c r="C24" s="80">
        <v>19715</v>
      </c>
      <c r="D24" s="80">
        <v>22816</v>
      </c>
      <c r="E24" s="80">
        <v>74</v>
      </c>
      <c r="F24" s="80">
        <v>-3101</v>
      </c>
      <c r="G24" s="107">
        <v>5.0199999999999996</v>
      </c>
      <c r="H24" s="107">
        <v>9.1999999999999993</v>
      </c>
      <c r="I24" s="107">
        <v>10.65</v>
      </c>
      <c r="J24" s="107">
        <v>-1.45</v>
      </c>
      <c r="K24" s="7">
        <v>3.75</v>
      </c>
      <c r="L24" s="88"/>
    </row>
    <row r="25" spans="1:12" s="29" customFormat="1" x14ac:dyDescent="0.2">
      <c r="A25" s="3">
        <v>2016</v>
      </c>
      <c r="B25" s="80">
        <v>10654</v>
      </c>
      <c r="C25" s="80">
        <v>19666</v>
      </c>
      <c r="D25" s="80">
        <v>22284</v>
      </c>
      <c r="E25" s="80">
        <v>69</v>
      </c>
      <c r="F25" s="80">
        <v>-2618</v>
      </c>
      <c r="G25" s="107">
        <v>4.99</v>
      </c>
      <c r="H25" s="107">
        <v>9.2100000000000009</v>
      </c>
      <c r="I25" s="107">
        <v>10.43</v>
      </c>
      <c r="J25" s="107">
        <v>-1.23</v>
      </c>
      <c r="K25" s="7">
        <v>3.51</v>
      </c>
      <c r="L25" s="88"/>
    </row>
    <row r="26" spans="1:12" s="29" customFormat="1" x14ac:dyDescent="0.2">
      <c r="A26" s="3">
        <v>2017</v>
      </c>
      <c r="B26" s="80">
        <v>10568</v>
      </c>
      <c r="C26" s="80">
        <v>20898</v>
      </c>
      <c r="D26" s="80">
        <v>23427</v>
      </c>
      <c r="E26" s="80">
        <v>97</v>
      </c>
      <c r="F26" s="80">
        <v>-2529</v>
      </c>
      <c r="G26" s="107">
        <v>4.96</v>
      </c>
      <c r="H26" s="107">
        <v>9.81</v>
      </c>
      <c r="I26" s="107">
        <v>11</v>
      </c>
      <c r="J26" s="107">
        <v>-1.19</v>
      </c>
      <c r="K26" s="7">
        <v>4.6399999999999997</v>
      </c>
      <c r="L26" s="88"/>
    </row>
    <row r="27" spans="1:12" s="29" customFormat="1" x14ac:dyDescent="0.2">
      <c r="A27" s="3">
        <v>2018</v>
      </c>
      <c r="B27" s="82">
        <v>10509</v>
      </c>
      <c r="C27" s="82">
        <v>20101</v>
      </c>
      <c r="D27" s="82">
        <v>23682</v>
      </c>
      <c r="E27" s="82">
        <v>85</v>
      </c>
      <c r="F27" s="82">
        <v>-3581</v>
      </c>
      <c r="G27" s="108">
        <v>4.95</v>
      </c>
      <c r="H27" s="108">
        <v>9.4700000000000006</v>
      </c>
      <c r="I27" s="108">
        <v>11.16</v>
      </c>
      <c r="J27" s="108">
        <v>-1.69</v>
      </c>
      <c r="K27" s="109">
        <v>4.2300000000000004</v>
      </c>
      <c r="L27" s="88"/>
    </row>
    <row r="28" spans="1:12" s="29" customFormat="1" x14ac:dyDescent="0.2">
      <c r="A28" s="3">
        <v>2019</v>
      </c>
      <c r="B28" s="194">
        <v>9840</v>
      </c>
      <c r="C28" s="194">
        <v>19286</v>
      </c>
      <c r="D28" s="194">
        <v>23015</v>
      </c>
      <c r="E28" s="194">
        <v>87</v>
      </c>
      <c r="F28" s="194">
        <v>-3729</v>
      </c>
      <c r="G28" s="108">
        <v>4.6585999999999999</v>
      </c>
      <c r="H28" s="108">
        <v>9.1306999999999992</v>
      </c>
      <c r="I28" s="108">
        <v>10.896100000000001</v>
      </c>
      <c r="J28" s="108">
        <v>-1.7654000000000001</v>
      </c>
      <c r="K28" s="109">
        <v>4.5110000000000001</v>
      </c>
      <c r="L28" s="212"/>
    </row>
    <row r="29" spans="1:12" s="29" customFormat="1" x14ac:dyDescent="0.2">
      <c r="A29" s="3">
        <v>2020</v>
      </c>
      <c r="B29" s="194">
        <v>7886</v>
      </c>
      <c r="C29" s="194">
        <v>18034</v>
      </c>
      <c r="D29" s="194">
        <v>27244</v>
      </c>
      <c r="E29" s="194">
        <v>71</v>
      </c>
      <c r="F29" s="194">
        <v>-9210</v>
      </c>
      <c r="G29" s="108">
        <v>3.8189000000000002</v>
      </c>
      <c r="H29" s="108">
        <v>8.7332000000000001</v>
      </c>
      <c r="I29" s="108">
        <v>13.193300000000001</v>
      </c>
      <c r="J29" s="108">
        <v>-4.4600999999999997</v>
      </c>
      <c r="K29" s="109">
        <v>3.9369999999999998</v>
      </c>
      <c r="L29" s="212"/>
    </row>
    <row r="30" spans="1:12" s="29" customFormat="1" x14ac:dyDescent="0.2">
      <c r="A30" s="4">
        <v>2021</v>
      </c>
      <c r="B30" s="196">
        <v>9014</v>
      </c>
      <c r="C30" s="196">
        <v>16641</v>
      </c>
      <c r="D30" s="196">
        <v>30617</v>
      </c>
      <c r="E30" s="196">
        <v>77</v>
      </c>
      <c r="F30" s="196">
        <v>-13976</v>
      </c>
      <c r="G30" s="110">
        <v>4.4006999999999996</v>
      </c>
      <c r="H30" s="110">
        <v>8.1242000000000001</v>
      </c>
      <c r="I30" s="110">
        <v>14.9474</v>
      </c>
      <c r="J30" s="110">
        <v>-6.8231999999999999</v>
      </c>
      <c r="K30" s="111">
        <v>4.6271000000000004</v>
      </c>
      <c r="L30" s="88"/>
    </row>
    <row r="31" spans="1:12" s="29" customFormat="1" x14ac:dyDescent="0.2">
      <c r="A31" s="258" t="s">
        <v>4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12" s="29" customFormat="1" x14ac:dyDescent="0.2">
      <c r="A32" s="261" t="s">
        <v>5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s="29" customFormat="1" x14ac:dyDescent="0.2">
      <c r="A33" s="3">
        <v>2000</v>
      </c>
      <c r="B33" s="80">
        <v>5781</v>
      </c>
      <c r="C33" s="80">
        <v>9770</v>
      </c>
      <c r="D33" s="80">
        <v>8287</v>
      </c>
      <c r="E33" s="80">
        <v>90</v>
      </c>
      <c r="F33" s="80">
        <v>1483</v>
      </c>
      <c r="G33" s="107">
        <v>5.67</v>
      </c>
      <c r="H33" s="107">
        <v>9.58</v>
      </c>
      <c r="I33" s="107">
        <v>8.1199999999999992</v>
      </c>
      <c r="J33" s="107">
        <v>1.45</v>
      </c>
      <c r="K33" s="7">
        <v>9.2100000000000009</v>
      </c>
    </row>
    <row r="34" spans="1:11" s="29" customFormat="1" x14ac:dyDescent="0.2">
      <c r="A34" s="3">
        <v>2001</v>
      </c>
      <c r="B34" s="80">
        <v>5457</v>
      </c>
      <c r="C34" s="80">
        <v>9611</v>
      </c>
      <c r="D34" s="80">
        <v>8098</v>
      </c>
      <c r="E34" s="80">
        <v>72</v>
      </c>
      <c r="F34" s="80">
        <v>1513</v>
      </c>
      <c r="G34" s="107">
        <v>5.35</v>
      </c>
      <c r="H34" s="107">
        <v>9.42</v>
      </c>
      <c r="I34" s="107">
        <v>7.94</v>
      </c>
      <c r="J34" s="107">
        <v>1.48</v>
      </c>
      <c r="K34" s="7">
        <v>7.49</v>
      </c>
    </row>
    <row r="35" spans="1:11" s="29" customFormat="1" x14ac:dyDescent="0.2">
      <c r="A35" s="3">
        <v>2002</v>
      </c>
      <c r="B35" s="80">
        <v>5432</v>
      </c>
      <c r="C35" s="80">
        <v>8921</v>
      </c>
      <c r="D35" s="80">
        <v>8138</v>
      </c>
      <c r="E35" s="80">
        <v>69</v>
      </c>
      <c r="F35" s="80">
        <v>783</v>
      </c>
      <c r="G35" s="107">
        <v>5.33</v>
      </c>
      <c r="H35" s="107">
        <v>8.75</v>
      </c>
      <c r="I35" s="107">
        <v>7.98</v>
      </c>
      <c r="J35" s="107">
        <v>0.77</v>
      </c>
      <c r="K35" s="7">
        <v>7.73</v>
      </c>
    </row>
    <row r="36" spans="1:11" s="29" customFormat="1" x14ac:dyDescent="0.2">
      <c r="A36" s="3">
        <v>2003</v>
      </c>
      <c r="B36" s="80">
        <v>5489</v>
      </c>
      <c r="C36" s="80">
        <v>9113</v>
      </c>
      <c r="D36" s="80">
        <v>8106</v>
      </c>
      <c r="E36" s="80">
        <v>73</v>
      </c>
      <c r="F36" s="80">
        <v>1007</v>
      </c>
      <c r="G36" s="107">
        <v>5.4</v>
      </c>
      <c r="H36" s="107">
        <v>8.9600000000000009</v>
      </c>
      <c r="I36" s="107">
        <v>7.97</v>
      </c>
      <c r="J36" s="107">
        <v>0.99</v>
      </c>
      <c r="K36" s="7">
        <v>8.01</v>
      </c>
    </row>
    <row r="37" spans="1:11" s="29" customFormat="1" x14ac:dyDescent="0.2">
      <c r="A37" s="3">
        <v>2004</v>
      </c>
      <c r="B37" s="80">
        <v>5537</v>
      </c>
      <c r="C37" s="80">
        <v>9152</v>
      </c>
      <c r="D37" s="80">
        <v>8245</v>
      </c>
      <c r="E37" s="80">
        <v>70</v>
      </c>
      <c r="F37" s="80">
        <v>907</v>
      </c>
      <c r="G37" s="107">
        <v>5.46</v>
      </c>
      <c r="H37" s="107">
        <v>9.0299999999999994</v>
      </c>
      <c r="I37" s="107">
        <v>8.1300000000000008</v>
      </c>
      <c r="J37" s="107">
        <v>0.89</v>
      </c>
      <c r="K37" s="7">
        <v>7.65</v>
      </c>
    </row>
    <row r="38" spans="1:11" s="29" customFormat="1" x14ac:dyDescent="0.2">
      <c r="A38" s="3">
        <v>2005</v>
      </c>
      <c r="B38" s="80">
        <v>6032</v>
      </c>
      <c r="C38" s="80">
        <v>9410</v>
      </c>
      <c r="D38" s="80">
        <v>8532</v>
      </c>
      <c r="E38" s="80">
        <v>68</v>
      </c>
      <c r="F38" s="80">
        <v>878</v>
      </c>
      <c r="G38" s="107">
        <v>5.97</v>
      </c>
      <c r="H38" s="107">
        <v>9.31</v>
      </c>
      <c r="I38" s="107">
        <v>8.44</v>
      </c>
      <c r="J38" s="107">
        <v>0.87</v>
      </c>
      <c r="K38" s="7">
        <v>7.23</v>
      </c>
    </row>
    <row r="39" spans="1:11" s="29" customFormat="1" x14ac:dyDescent="0.2">
      <c r="A39" s="3">
        <v>2006</v>
      </c>
      <c r="B39" s="80">
        <v>6270</v>
      </c>
      <c r="C39" s="80">
        <v>9540</v>
      </c>
      <c r="D39" s="80">
        <v>8449</v>
      </c>
      <c r="E39" s="80">
        <v>59</v>
      </c>
      <c r="F39" s="80">
        <v>1091</v>
      </c>
      <c r="G39" s="107">
        <v>6.23</v>
      </c>
      <c r="H39" s="107">
        <v>9.48</v>
      </c>
      <c r="I39" s="107">
        <v>8.4</v>
      </c>
      <c r="J39" s="107">
        <v>1.08</v>
      </c>
      <c r="K39" s="7">
        <v>6.18</v>
      </c>
    </row>
    <row r="40" spans="1:11" s="29" customFormat="1" x14ac:dyDescent="0.2">
      <c r="A40" s="3">
        <v>2007</v>
      </c>
      <c r="B40" s="80">
        <v>6788</v>
      </c>
      <c r="C40" s="80">
        <v>9667</v>
      </c>
      <c r="D40" s="80">
        <v>8713</v>
      </c>
      <c r="E40" s="80">
        <v>58</v>
      </c>
      <c r="F40" s="80">
        <v>954</v>
      </c>
      <c r="G40" s="107">
        <v>6.78</v>
      </c>
      <c r="H40" s="107">
        <v>9.65</v>
      </c>
      <c r="I40" s="107">
        <v>8.6999999999999993</v>
      </c>
      <c r="J40" s="107">
        <v>0.95</v>
      </c>
      <c r="K40" s="7">
        <v>6</v>
      </c>
    </row>
    <row r="41" spans="1:11" s="29" customFormat="1" x14ac:dyDescent="0.2">
      <c r="A41" s="3">
        <v>2008</v>
      </c>
      <c r="B41" s="82">
        <v>6914</v>
      </c>
      <c r="C41" s="82">
        <v>10078</v>
      </c>
      <c r="D41" s="82">
        <v>8651</v>
      </c>
      <c r="E41" s="82">
        <v>60</v>
      </c>
      <c r="F41" s="82">
        <v>1427</v>
      </c>
      <c r="G41" s="108">
        <v>6.93</v>
      </c>
      <c r="H41" s="108">
        <v>10.1</v>
      </c>
      <c r="I41" s="108">
        <v>8.67</v>
      </c>
      <c r="J41" s="108">
        <v>1.43</v>
      </c>
      <c r="K41" s="109">
        <v>5.95</v>
      </c>
    </row>
    <row r="42" spans="1:11" s="29" customFormat="1" x14ac:dyDescent="0.2">
      <c r="A42" s="3">
        <v>2009</v>
      </c>
      <c r="B42" s="82">
        <v>6962</v>
      </c>
      <c r="C42" s="82">
        <v>10647</v>
      </c>
      <c r="D42" s="82">
        <v>9011</v>
      </c>
      <c r="E42" s="82">
        <v>45</v>
      </c>
      <c r="F42" s="82">
        <v>1636</v>
      </c>
      <c r="G42" s="108">
        <v>6.99</v>
      </c>
      <c r="H42" s="108">
        <v>10.69</v>
      </c>
      <c r="I42" s="108">
        <v>9.0500000000000007</v>
      </c>
      <c r="J42" s="108">
        <v>1.64</v>
      </c>
      <c r="K42" s="109">
        <v>4.2300000000000004</v>
      </c>
    </row>
    <row r="43" spans="1:11" s="29" customFormat="1" x14ac:dyDescent="0.2">
      <c r="A43" s="3">
        <v>2010</v>
      </c>
      <c r="B43" s="82">
        <v>6163</v>
      </c>
      <c r="C43" s="82">
        <v>10279</v>
      </c>
      <c r="D43" s="82">
        <v>8834</v>
      </c>
      <c r="E43" s="82">
        <v>54</v>
      </c>
      <c r="F43" s="82">
        <v>1445</v>
      </c>
      <c r="G43" s="107">
        <v>6.07</v>
      </c>
      <c r="H43" s="107">
        <v>10.119999999999999</v>
      </c>
      <c r="I43" s="107">
        <v>8.6999999999999993</v>
      </c>
      <c r="J43" s="107">
        <v>1.42</v>
      </c>
      <c r="K43" s="7">
        <v>5.25</v>
      </c>
    </row>
    <row r="44" spans="1:11" s="29" customFormat="1" x14ac:dyDescent="0.2">
      <c r="A44" s="3">
        <v>2011</v>
      </c>
      <c r="B44" s="82">
        <v>5593</v>
      </c>
      <c r="C44" s="82">
        <v>9524</v>
      </c>
      <c r="D44" s="82">
        <v>8845</v>
      </c>
      <c r="E44" s="82">
        <v>41</v>
      </c>
      <c r="F44" s="82">
        <v>679</v>
      </c>
      <c r="G44" s="107">
        <v>5.53</v>
      </c>
      <c r="H44" s="107">
        <v>9.42</v>
      </c>
      <c r="I44" s="107">
        <v>8.75</v>
      </c>
      <c r="J44" s="107">
        <v>0.67</v>
      </c>
      <c r="K44" s="7">
        <v>4.3</v>
      </c>
    </row>
    <row r="45" spans="1:11" s="29" customFormat="1" x14ac:dyDescent="0.2">
      <c r="A45" s="3">
        <v>2012</v>
      </c>
      <c r="B45" s="80">
        <v>5296</v>
      </c>
      <c r="C45" s="80">
        <v>9485</v>
      </c>
      <c r="D45" s="80">
        <v>8781</v>
      </c>
      <c r="E45" s="80">
        <v>40</v>
      </c>
      <c r="F45" s="80">
        <v>704</v>
      </c>
      <c r="G45" s="107">
        <v>5.26</v>
      </c>
      <c r="H45" s="107">
        <v>9.42</v>
      </c>
      <c r="I45" s="107">
        <v>8.7200000000000006</v>
      </c>
      <c r="J45" s="107">
        <v>0.7</v>
      </c>
      <c r="K45" s="7">
        <v>4.22</v>
      </c>
    </row>
    <row r="46" spans="1:11" s="29" customFormat="1" x14ac:dyDescent="0.2">
      <c r="A46" s="3">
        <v>2013</v>
      </c>
      <c r="B46" s="82">
        <v>4677</v>
      </c>
      <c r="C46" s="82">
        <v>8828</v>
      </c>
      <c r="D46" s="82">
        <v>8982</v>
      </c>
      <c r="E46" s="82">
        <v>36</v>
      </c>
      <c r="F46" s="82">
        <v>-154</v>
      </c>
      <c r="G46" s="107">
        <v>4.67</v>
      </c>
      <c r="H46" s="107">
        <v>8.81</v>
      </c>
      <c r="I46" s="107">
        <v>8.9600000000000009</v>
      </c>
      <c r="J46" s="107">
        <v>-0.15</v>
      </c>
      <c r="K46" s="7">
        <v>4.08</v>
      </c>
    </row>
    <row r="47" spans="1:11" s="29" customFormat="1" x14ac:dyDescent="0.2">
      <c r="A47" s="3">
        <v>2014</v>
      </c>
      <c r="B47" s="82">
        <v>4841</v>
      </c>
      <c r="C47" s="82">
        <v>9029</v>
      </c>
      <c r="D47" s="82">
        <v>8777</v>
      </c>
      <c r="E47" s="82">
        <v>32</v>
      </c>
      <c r="F47" s="82">
        <v>252</v>
      </c>
      <c r="G47" s="107">
        <v>4.8600000000000003</v>
      </c>
      <c r="H47" s="107">
        <v>9.06</v>
      </c>
      <c r="I47" s="107">
        <v>8.81</v>
      </c>
      <c r="J47" s="107">
        <v>0.25</v>
      </c>
      <c r="K47" s="7">
        <v>3.54</v>
      </c>
    </row>
    <row r="48" spans="1:11" s="29" customFormat="1" x14ac:dyDescent="0.2">
      <c r="A48" s="3">
        <v>2015</v>
      </c>
      <c r="B48" s="80">
        <v>4831</v>
      </c>
      <c r="C48" s="80">
        <v>9300</v>
      </c>
      <c r="D48" s="80">
        <v>9049</v>
      </c>
      <c r="E48" s="80">
        <v>33</v>
      </c>
      <c r="F48" s="80">
        <v>251</v>
      </c>
      <c r="G48" s="107">
        <v>4.88</v>
      </c>
      <c r="H48" s="107">
        <v>9.39</v>
      </c>
      <c r="I48" s="107">
        <v>9.1300000000000008</v>
      </c>
      <c r="J48" s="107">
        <v>0.25</v>
      </c>
      <c r="K48" s="7">
        <v>3.55</v>
      </c>
    </row>
    <row r="49" spans="1:11" s="29" customFormat="1" x14ac:dyDescent="0.2">
      <c r="A49" s="3">
        <v>2016</v>
      </c>
      <c r="B49" s="80">
        <v>4836</v>
      </c>
      <c r="C49" s="80">
        <v>9135</v>
      </c>
      <c r="D49" s="80">
        <v>9103</v>
      </c>
      <c r="E49" s="80">
        <v>34</v>
      </c>
      <c r="F49" s="80">
        <v>32</v>
      </c>
      <c r="G49" s="107">
        <v>4.88</v>
      </c>
      <c r="H49" s="107">
        <v>9.2100000000000009</v>
      </c>
      <c r="I49" s="107">
        <v>9.18</v>
      </c>
      <c r="J49" s="107">
        <v>0.03</v>
      </c>
      <c r="K49" s="7">
        <v>3.72</v>
      </c>
    </row>
    <row r="50" spans="1:11" s="29" customFormat="1" x14ac:dyDescent="0.2">
      <c r="A50" s="112">
        <v>2017</v>
      </c>
      <c r="B50" s="82">
        <v>4783</v>
      </c>
      <c r="C50" s="82">
        <v>9623</v>
      </c>
      <c r="D50" s="82">
        <v>9667</v>
      </c>
      <c r="E50" s="82">
        <v>40</v>
      </c>
      <c r="F50" s="82">
        <v>-44</v>
      </c>
      <c r="G50" s="108">
        <v>4.83</v>
      </c>
      <c r="H50" s="108">
        <v>9.7200000000000006</v>
      </c>
      <c r="I50" s="108">
        <v>9.77</v>
      </c>
      <c r="J50" s="108">
        <v>-0.04</v>
      </c>
      <c r="K50" s="109">
        <v>4.16</v>
      </c>
    </row>
    <row r="51" spans="1:11" s="29" customFormat="1" x14ac:dyDescent="0.2">
      <c r="A51" s="112">
        <v>2018</v>
      </c>
      <c r="B51" s="82">
        <v>4848</v>
      </c>
      <c r="C51" s="82">
        <v>9113</v>
      </c>
      <c r="D51" s="82">
        <v>9989</v>
      </c>
      <c r="E51" s="82">
        <v>42</v>
      </c>
      <c r="F51" s="82">
        <v>-876</v>
      </c>
      <c r="G51" s="108">
        <v>4.91</v>
      </c>
      <c r="H51" s="108">
        <v>9.23</v>
      </c>
      <c r="I51" s="108">
        <v>10.119999999999999</v>
      </c>
      <c r="J51" s="108">
        <v>-0.89</v>
      </c>
      <c r="K51" s="109">
        <v>4.6100000000000003</v>
      </c>
    </row>
    <row r="52" spans="1:11" s="29" customFormat="1" x14ac:dyDescent="0.2">
      <c r="A52" s="112">
        <v>2019</v>
      </c>
      <c r="B52" s="194">
        <v>4422</v>
      </c>
      <c r="C52" s="194">
        <v>8868</v>
      </c>
      <c r="D52" s="194">
        <v>9954</v>
      </c>
      <c r="E52" s="194">
        <v>32</v>
      </c>
      <c r="F52" s="194">
        <v>-1086</v>
      </c>
      <c r="G52" s="108">
        <v>4.5068999999999999</v>
      </c>
      <c r="H52" s="108">
        <v>9.0381999999999998</v>
      </c>
      <c r="I52" s="108">
        <v>10.145099999999999</v>
      </c>
      <c r="J52" s="108">
        <v>-1.1068</v>
      </c>
      <c r="K52" s="109">
        <v>3.6084999999999998</v>
      </c>
    </row>
    <row r="53" spans="1:11" s="29" customFormat="1" x14ac:dyDescent="0.2">
      <c r="A53" s="112">
        <v>2020</v>
      </c>
      <c r="B53" s="194">
        <v>3596</v>
      </c>
      <c r="C53" s="194">
        <v>8266</v>
      </c>
      <c r="D53" s="194">
        <v>11813</v>
      </c>
      <c r="E53" s="194">
        <v>33</v>
      </c>
      <c r="F53" s="194">
        <v>-3547</v>
      </c>
      <c r="G53" s="108">
        <v>3.7662</v>
      </c>
      <c r="H53" s="108">
        <v>8.6571999999999996</v>
      </c>
      <c r="I53" s="108">
        <v>12.3721</v>
      </c>
      <c r="J53" s="108">
        <v>-3.7149000000000001</v>
      </c>
      <c r="K53" s="109">
        <v>3.9923000000000002</v>
      </c>
    </row>
    <row r="54" spans="1:11" s="29" customFormat="1" x14ac:dyDescent="0.2">
      <c r="A54" s="113">
        <v>2021</v>
      </c>
      <c r="B54" s="196">
        <v>4004</v>
      </c>
      <c r="C54" s="196">
        <v>7680</v>
      </c>
      <c r="D54" s="196">
        <v>13397</v>
      </c>
      <c r="E54" s="196">
        <v>27</v>
      </c>
      <c r="F54" s="196">
        <v>-5717</v>
      </c>
      <c r="G54" s="110">
        <v>4.226</v>
      </c>
      <c r="H54" s="110">
        <v>8.1058000000000003</v>
      </c>
      <c r="I54" s="110">
        <v>14.139799999999999</v>
      </c>
      <c r="J54" s="110">
        <v>-6.0339999999999998</v>
      </c>
      <c r="K54" s="111">
        <v>3.5156000000000001</v>
      </c>
    </row>
    <row r="55" spans="1:11" s="29" customFormat="1" x14ac:dyDescent="0.2">
      <c r="A55" s="258" t="s">
        <v>6</v>
      </c>
      <c r="B55" s="259"/>
      <c r="C55" s="259"/>
      <c r="D55" s="259"/>
      <c r="E55" s="259"/>
      <c r="F55" s="259"/>
      <c r="G55" s="259"/>
      <c r="H55" s="259"/>
      <c r="I55" s="259"/>
      <c r="J55" s="259"/>
      <c r="K55" s="260"/>
    </row>
    <row r="56" spans="1:11" s="29" customFormat="1" x14ac:dyDescent="0.2">
      <c r="A56" s="261" t="s">
        <v>7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3"/>
    </row>
    <row r="57" spans="1:11" s="29" customFormat="1" x14ac:dyDescent="0.2">
      <c r="A57" s="3">
        <v>2000</v>
      </c>
      <c r="B57" s="80">
        <v>6780</v>
      </c>
      <c r="C57" s="80">
        <v>13341</v>
      </c>
      <c r="D57" s="80">
        <v>14941</v>
      </c>
      <c r="E57" s="80">
        <v>95</v>
      </c>
      <c r="F57" s="80">
        <v>-1600</v>
      </c>
      <c r="G57" s="107">
        <v>5.66</v>
      </c>
      <c r="H57" s="107">
        <v>11.15</v>
      </c>
      <c r="I57" s="107">
        <v>12.48</v>
      </c>
      <c r="J57" s="107">
        <v>-1.34</v>
      </c>
      <c r="K57" s="7">
        <v>7.12</v>
      </c>
    </row>
    <row r="58" spans="1:11" s="29" customFormat="1" x14ac:dyDescent="0.2">
      <c r="A58" s="3">
        <v>2001</v>
      </c>
      <c r="B58" s="80">
        <v>6096</v>
      </c>
      <c r="C58" s="80">
        <v>12850</v>
      </c>
      <c r="D58" s="80">
        <v>14742</v>
      </c>
      <c r="E58" s="80">
        <v>107</v>
      </c>
      <c r="F58" s="80">
        <v>-1892</v>
      </c>
      <c r="G58" s="107">
        <v>5.0999999999999996</v>
      </c>
      <c r="H58" s="107">
        <v>10.75</v>
      </c>
      <c r="I58" s="107">
        <v>12.33</v>
      </c>
      <c r="J58" s="107">
        <v>-1.58</v>
      </c>
      <c r="K58" s="7">
        <v>8.33</v>
      </c>
    </row>
    <row r="59" spans="1:11" s="29" customFormat="1" x14ac:dyDescent="0.2">
      <c r="A59" s="3">
        <v>2002</v>
      </c>
      <c r="B59" s="80">
        <v>6410</v>
      </c>
      <c r="C59" s="80">
        <v>11905</v>
      </c>
      <c r="D59" s="80">
        <v>14592</v>
      </c>
      <c r="E59" s="80">
        <v>93</v>
      </c>
      <c r="F59" s="80">
        <v>-2687</v>
      </c>
      <c r="G59" s="107">
        <v>5.39</v>
      </c>
      <c r="H59" s="107">
        <v>10.01</v>
      </c>
      <c r="I59" s="107">
        <v>12.27</v>
      </c>
      <c r="J59" s="107">
        <v>-2.2599999999999998</v>
      </c>
      <c r="K59" s="7">
        <v>7.81</v>
      </c>
    </row>
    <row r="60" spans="1:11" s="29" customFormat="1" x14ac:dyDescent="0.2">
      <c r="A60" s="3">
        <v>2003</v>
      </c>
      <c r="B60" s="80">
        <v>6453</v>
      </c>
      <c r="C60" s="80">
        <v>12148</v>
      </c>
      <c r="D60" s="80">
        <v>14701</v>
      </c>
      <c r="E60" s="80">
        <v>91</v>
      </c>
      <c r="F60" s="80">
        <v>-2553</v>
      </c>
      <c r="G60" s="107">
        <v>5.44</v>
      </c>
      <c r="H60" s="107">
        <v>10.25</v>
      </c>
      <c r="I60" s="107">
        <v>12.4</v>
      </c>
      <c r="J60" s="107">
        <v>-2.15</v>
      </c>
      <c r="K60" s="7">
        <v>7.49</v>
      </c>
    </row>
    <row r="61" spans="1:11" s="29" customFormat="1" x14ac:dyDescent="0.2">
      <c r="A61" s="3">
        <v>2004</v>
      </c>
      <c r="B61" s="80">
        <v>6410</v>
      </c>
      <c r="C61" s="80">
        <v>11642</v>
      </c>
      <c r="D61" s="80">
        <v>14552</v>
      </c>
      <c r="E61" s="80">
        <v>95</v>
      </c>
      <c r="F61" s="80">
        <v>-2910</v>
      </c>
      <c r="G61" s="107">
        <v>5.42</v>
      </c>
      <c r="H61" s="107">
        <v>9.85</v>
      </c>
      <c r="I61" s="107">
        <v>12.31</v>
      </c>
      <c r="J61" s="107">
        <v>-2.46</v>
      </c>
      <c r="K61" s="7">
        <v>8.16</v>
      </c>
    </row>
    <row r="62" spans="1:11" s="29" customFormat="1" x14ac:dyDescent="0.2">
      <c r="A62" s="3">
        <v>2005</v>
      </c>
      <c r="B62" s="80">
        <v>6962</v>
      </c>
      <c r="C62" s="80">
        <v>11936</v>
      </c>
      <c r="D62" s="80">
        <v>14650</v>
      </c>
      <c r="E62" s="80">
        <v>88</v>
      </c>
      <c r="F62" s="80">
        <v>-2714</v>
      </c>
      <c r="G62" s="107">
        <v>5.9</v>
      </c>
      <c r="H62" s="107">
        <v>10.119999999999999</v>
      </c>
      <c r="I62" s="107">
        <v>12.42</v>
      </c>
      <c r="J62" s="107">
        <v>-2.2999999999999998</v>
      </c>
      <c r="K62" s="7">
        <v>7.37</v>
      </c>
    </row>
    <row r="63" spans="1:11" s="29" customFormat="1" x14ac:dyDescent="0.2">
      <c r="A63" s="3">
        <v>2006</v>
      </c>
      <c r="B63" s="80">
        <v>7264</v>
      </c>
      <c r="C63" s="80">
        <v>11956</v>
      </c>
      <c r="D63" s="80">
        <v>14229</v>
      </c>
      <c r="E63" s="80">
        <v>79</v>
      </c>
      <c r="F63" s="80">
        <v>-2273</v>
      </c>
      <c r="G63" s="107">
        <v>6.17</v>
      </c>
      <c r="H63" s="107">
        <v>10.16</v>
      </c>
      <c r="I63" s="107">
        <v>12.09</v>
      </c>
      <c r="J63" s="107">
        <v>-1.93</v>
      </c>
      <c r="K63" s="7">
        <v>6.61</v>
      </c>
    </row>
    <row r="64" spans="1:11" s="29" customFormat="1" x14ac:dyDescent="0.2">
      <c r="A64" s="3">
        <v>2007</v>
      </c>
      <c r="B64" s="80">
        <v>8096</v>
      </c>
      <c r="C64" s="80">
        <v>12128</v>
      </c>
      <c r="D64" s="80">
        <v>14610</v>
      </c>
      <c r="E64" s="80">
        <v>76</v>
      </c>
      <c r="F64" s="80">
        <v>-2482</v>
      </c>
      <c r="G64" s="107">
        <v>6.9</v>
      </c>
      <c r="H64" s="107">
        <v>10.33</v>
      </c>
      <c r="I64" s="107">
        <v>12.45</v>
      </c>
      <c r="J64" s="107">
        <v>-2.11</v>
      </c>
      <c r="K64" s="7">
        <v>6.27</v>
      </c>
    </row>
    <row r="65" spans="1:11" s="29" customFormat="1" x14ac:dyDescent="0.2">
      <c r="A65" s="3">
        <v>2008</v>
      </c>
      <c r="B65" s="82">
        <v>7898</v>
      </c>
      <c r="C65" s="82">
        <v>12931</v>
      </c>
      <c r="D65" s="82">
        <v>14777</v>
      </c>
      <c r="E65" s="82">
        <v>88</v>
      </c>
      <c r="F65" s="82">
        <v>-1846</v>
      </c>
      <c r="G65" s="108">
        <v>6.74</v>
      </c>
      <c r="H65" s="108">
        <v>11.04</v>
      </c>
      <c r="I65" s="108">
        <v>12.62</v>
      </c>
      <c r="J65" s="108">
        <v>-1.58</v>
      </c>
      <c r="K65" s="109">
        <v>6.81</v>
      </c>
    </row>
    <row r="66" spans="1:11" s="29" customFormat="1" x14ac:dyDescent="0.2">
      <c r="A66" s="3">
        <v>2009</v>
      </c>
      <c r="B66" s="82">
        <v>7628</v>
      </c>
      <c r="C66" s="82">
        <v>12317</v>
      </c>
      <c r="D66" s="82">
        <v>14692</v>
      </c>
      <c r="E66" s="82">
        <v>67</v>
      </c>
      <c r="F66" s="82">
        <v>-2375</v>
      </c>
      <c r="G66" s="108">
        <v>6.53</v>
      </c>
      <c r="H66" s="108">
        <v>10.54</v>
      </c>
      <c r="I66" s="108">
        <v>12.57</v>
      </c>
      <c r="J66" s="108">
        <v>-2.0299999999999998</v>
      </c>
      <c r="K66" s="109">
        <v>5.44</v>
      </c>
    </row>
    <row r="67" spans="1:11" s="29" customFormat="1" x14ac:dyDescent="0.2">
      <c r="A67" s="3">
        <v>2010</v>
      </c>
      <c r="B67" s="82">
        <v>7139</v>
      </c>
      <c r="C67" s="82">
        <v>12356</v>
      </c>
      <c r="D67" s="82">
        <v>14203</v>
      </c>
      <c r="E67" s="82">
        <v>52</v>
      </c>
      <c r="F67" s="82">
        <v>-1847</v>
      </c>
      <c r="G67" s="107">
        <v>6.12</v>
      </c>
      <c r="H67" s="107">
        <v>10.59</v>
      </c>
      <c r="I67" s="107">
        <v>12.18</v>
      </c>
      <c r="J67" s="107">
        <v>-1.58</v>
      </c>
      <c r="K67" s="7">
        <v>4.21</v>
      </c>
    </row>
    <row r="68" spans="1:11" s="29" customFormat="1" x14ac:dyDescent="0.2">
      <c r="A68" s="3">
        <v>2011</v>
      </c>
      <c r="B68" s="82">
        <v>6557</v>
      </c>
      <c r="C68" s="82">
        <v>11839</v>
      </c>
      <c r="D68" s="82">
        <v>14136</v>
      </c>
      <c r="E68" s="82">
        <v>54</v>
      </c>
      <c r="F68" s="82">
        <v>-2297</v>
      </c>
      <c r="G68" s="107">
        <v>5.63</v>
      </c>
      <c r="H68" s="107">
        <v>10.17</v>
      </c>
      <c r="I68" s="107">
        <v>12.15</v>
      </c>
      <c r="J68" s="107">
        <v>-1.97</v>
      </c>
      <c r="K68" s="7">
        <v>4.5599999999999996</v>
      </c>
    </row>
    <row r="69" spans="1:11" s="29" customFormat="1" x14ac:dyDescent="0.2">
      <c r="A69" s="3">
        <v>2012</v>
      </c>
      <c r="B69" s="80">
        <v>6476</v>
      </c>
      <c r="C69" s="80">
        <v>11729</v>
      </c>
      <c r="D69" s="80">
        <v>13781</v>
      </c>
      <c r="E69" s="80">
        <v>51</v>
      </c>
      <c r="F69" s="80">
        <v>-2052</v>
      </c>
      <c r="G69" s="107">
        <v>5.58</v>
      </c>
      <c r="H69" s="107">
        <v>10.1</v>
      </c>
      <c r="I69" s="107">
        <v>11.87</v>
      </c>
      <c r="J69" s="107">
        <v>-1.77</v>
      </c>
      <c r="K69" s="7">
        <v>4.3499999999999996</v>
      </c>
    </row>
    <row r="70" spans="1:11" s="29" customFormat="1" x14ac:dyDescent="0.2">
      <c r="A70" s="3">
        <v>2013</v>
      </c>
      <c r="B70" s="82">
        <v>5690</v>
      </c>
      <c r="C70" s="82">
        <v>10910</v>
      </c>
      <c r="D70" s="82">
        <v>13867</v>
      </c>
      <c r="E70" s="82">
        <v>54</v>
      </c>
      <c r="F70" s="82">
        <v>-2957</v>
      </c>
      <c r="G70" s="107">
        <v>4.91</v>
      </c>
      <c r="H70" s="107">
        <v>9.42</v>
      </c>
      <c r="I70" s="107">
        <v>11.97</v>
      </c>
      <c r="J70" s="107">
        <v>-2.5499999999999998</v>
      </c>
      <c r="K70" s="7">
        <v>4.95</v>
      </c>
    </row>
    <row r="71" spans="1:11" s="29" customFormat="1" x14ac:dyDescent="0.2">
      <c r="A71" s="3">
        <v>2014</v>
      </c>
      <c r="B71" s="82">
        <v>6070</v>
      </c>
      <c r="C71" s="82">
        <v>10799</v>
      </c>
      <c r="D71" s="82">
        <v>13330</v>
      </c>
      <c r="E71" s="82">
        <v>51</v>
      </c>
      <c r="F71" s="82">
        <v>-2531</v>
      </c>
      <c r="G71" s="107">
        <v>5.25</v>
      </c>
      <c r="H71" s="107">
        <v>9.35</v>
      </c>
      <c r="I71" s="107">
        <v>11.54</v>
      </c>
      <c r="J71" s="107">
        <v>-2.19</v>
      </c>
      <c r="K71" s="7">
        <v>4.72</v>
      </c>
    </row>
    <row r="72" spans="1:11" s="29" customFormat="1" x14ac:dyDescent="0.2">
      <c r="A72" s="3">
        <v>2015</v>
      </c>
      <c r="B72" s="80">
        <v>5918</v>
      </c>
      <c r="C72" s="80">
        <v>10415</v>
      </c>
      <c r="D72" s="80">
        <v>13767</v>
      </c>
      <c r="E72" s="80">
        <v>41</v>
      </c>
      <c r="F72" s="80">
        <v>-3352</v>
      </c>
      <c r="G72" s="107">
        <v>5.14</v>
      </c>
      <c r="H72" s="107">
        <v>9.0399999999999991</v>
      </c>
      <c r="I72" s="107">
        <v>11.95</v>
      </c>
      <c r="J72" s="107">
        <v>-2.91</v>
      </c>
      <c r="K72" s="7">
        <v>3.94</v>
      </c>
    </row>
    <row r="73" spans="1:11" s="29" customFormat="1" x14ac:dyDescent="0.2">
      <c r="A73" s="3">
        <v>2016</v>
      </c>
      <c r="B73" s="80">
        <v>5818</v>
      </c>
      <c r="C73" s="80">
        <v>10531</v>
      </c>
      <c r="D73" s="80">
        <v>13181</v>
      </c>
      <c r="E73" s="80">
        <v>35</v>
      </c>
      <c r="F73" s="80">
        <v>-2650</v>
      </c>
      <c r="G73" s="107">
        <v>5.09</v>
      </c>
      <c r="H73" s="107">
        <v>9.1999999999999993</v>
      </c>
      <c r="I73" s="107">
        <v>11.52</v>
      </c>
      <c r="J73" s="107">
        <v>-2.3199999999999998</v>
      </c>
      <c r="K73" s="7">
        <v>3.32</v>
      </c>
    </row>
    <row r="74" spans="1:11" s="29" customFormat="1" x14ac:dyDescent="0.2">
      <c r="A74" s="3">
        <v>2017</v>
      </c>
      <c r="B74" s="80">
        <v>5785</v>
      </c>
      <c r="C74" s="80">
        <v>11275</v>
      </c>
      <c r="D74" s="80">
        <v>13760</v>
      </c>
      <c r="E74" s="80">
        <v>57</v>
      </c>
      <c r="F74" s="80">
        <v>-2485</v>
      </c>
      <c r="G74" s="107">
        <v>5.08</v>
      </c>
      <c r="H74" s="107">
        <v>9.89</v>
      </c>
      <c r="I74" s="107">
        <v>12.08</v>
      </c>
      <c r="J74" s="107">
        <v>-2.1800000000000002</v>
      </c>
      <c r="K74" s="7">
        <v>5.0599999999999996</v>
      </c>
    </row>
    <row r="75" spans="1:11" s="29" customFormat="1" x14ac:dyDescent="0.2">
      <c r="A75" s="3">
        <v>2018</v>
      </c>
      <c r="B75" s="82">
        <v>5661</v>
      </c>
      <c r="C75" s="82">
        <v>10988</v>
      </c>
      <c r="D75" s="82">
        <v>13693</v>
      </c>
      <c r="E75" s="82">
        <v>43</v>
      </c>
      <c r="F75" s="82">
        <v>-2705</v>
      </c>
      <c r="G75" s="108">
        <v>4.99</v>
      </c>
      <c r="H75" s="108">
        <v>9.68</v>
      </c>
      <c r="I75" s="108">
        <v>12.07</v>
      </c>
      <c r="J75" s="107">
        <v>-2.38</v>
      </c>
      <c r="K75" s="7">
        <v>3.91</v>
      </c>
    </row>
    <row r="76" spans="1:11" x14ac:dyDescent="0.2">
      <c r="A76" s="3">
        <v>2019</v>
      </c>
      <c r="B76" s="194">
        <v>5418</v>
      </c>
      <c r="C76" s="194">
        <v>10418</v>
      </c>
      <c r="D76" s="194">
        <v>13061</v>
      </c>
      <c r="E76" s="194">
        <v>55</v>
      </c>
      <c r="F76" s="194">
        <v>-2643</v>
      </c>
      <c r="G76" s="108">
        <v>4.7901999999999996</v>
      </c>
      <c r="H76" s="108">
        <v>9.2109000000000005</v>
      </c>
      <c r="I76" s="108">
        <v>11.547700000000001</v>
      </c>
      <c r="J76" s="107">
        <v>-2.3368000000000002</v>
      </c>
      <c r="K76" s="7">
        <v>5.2793000000000001</v>
      </c>
    </row>
    <row r="77" spans="1:11" s="29" customFormat="1" x14ac:dyDescent="0.2">
      <c r="A77" s="3">
        <v>2020</v>
      </c>
      <c r="B77" s="194">
        <v>4290</v>
      </c>
      <c r="C77" s="194">
        <v>9768</v>
      </c>
      <c r="D77" s="194">
        <v>15431</v>
      </c>
      <c r="E77" s="194">
        <v>38</v>
      </c>
      <c r="F77" s="194">
        <v>-5663</v>
      </c>
      <c r="G77" s="108">
        <v>3.8641999999999999</v>
      </c>
      <c r="H77" s="108">
        <v>8.7985000000000007</v>
      </c>
      <c r="I77" s="108">
        <v>13.8995</v>
      </c>
      <c r="J77" s="107">
        <v>-5.101</v>
      </c>
      <c r="K77" s="7">
        <v>3.8902999999999999</v>
      </c>
    </row>
    <row r="78" spans="1:11" x14ac:dyDescent="0.2">
      <c r="A78" s="4">
        <v>2021</v>
      </c>
      <c r="B78" s="196">
        <v>5010</v>
      </c>
      <c r="C78" s="196">
        <v>8961</v>
      </c>
      <c r="D78" s="196">
        <v>17220</v>
      </c>
      <c r="E78" s="196">
        <v>50</v>
      </c>
      <c r="F78" s="196">
        <v>-8259</v>
      </c>
      <c r="G78" s="110">
        <v>4.5510000000000002</v>
      </c>
      <c r="H78" s="110">
        <v>8.1401000000000003</v>
      </c>
      <c r="I78" s="110">
        <v>15.6425</v>
      </c>
      <c r="J78" s="114">
        <v>-7.5023999999999997</v>
      </c>
      <c r="K78" s="92">
        <v>5.5796999999999999</v>
      </c>
    </row>
  </sheetData>
  <mergeCells count="23">
    <mergeCell ref="A56:K56"/>
    <mergeCell ref="A7:K7"/>
    <mergeCell ref="A8:K8"/>
    <mergeCell ref="B3:B4"/>
    <mergeCell ref="C3:C4"/>
    <mergeCell ref="F3:F4"/>
    <mergeCell ref="K3:K4"/>
    <mergeCell ref="D4:E4"/>
    <mergeCell ref="B5:B6"/>
    <mergeCell ref="C5:C6"/>
    <mergeCell ref="F5:F6"/>
    <mergeCell ref="A31:K31"/>
    <mergeCell ref="A3:A4"/>
    <mergeCell ref="A5:A6"/>
    <mergeCell ref="D3:E3"/>
    <mergeCell ref="G5:J5"/>
    <mergeCell ref="A32:K32"/>
    <mergeCell ref="A55:K55"/>
    <mergeCell ref="L5:L6"/>
    <mergeCell ref="K5:K6"/>
    <mergeCell ref="L1:M2"/>
    <mergeCell ref="L7:L8"/>
    <mergeCell ref="G6:J6"/>
  </mergeCells>
  <hyperlinks>
    <hyperlink ref="L1:M2" location="'Spis tablic   List of tables'!A1" display="'Spis tablic   List of tables'!A1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6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78" sqref="I78"/>
    </sheetView>
  </sheetViews>
  <sheetFormatPr defaultColWidth="9" defaultRowHeight="11.25" x14ac:dyDescent="0.2"/>
  <cols>
    <col min="1" max="16384" width="9" style="1"/>
  </cols>
  <sheetData>
    <row r="1" spans="1:11" s="45" customFormat="1" ht="12" x14ac:dyDescent="0.2">
      <c r="A1" s="47" t="s">
        <v>233</v>
      </c>
      <c r="J1" s="227" t="s">
        <v>144</v>
      </c>
      <c r="K1" s="228"/>
    </row>
    <row r="2" spans="1:11" s="37" customFormat="1" ht="12" x14ac:dyDescent="0.2">
      <c r="A2" s="46" t="s">
        <v>234</v>
      </c>
      <c r="J2" s="228"/>
      <c r="K2" s="228"/>
    </row>
    <row r="3" spans="1:11" ht="15" customHeight="1" x14ac:dyDescent="0.2">
      <c r="A3" s="256" t="s">
        <v>138</v>
      </c>
      <c r="B3" s="236" t="s">
        <v>73</v>
      </c>
      <c r="C3" s="236"/>
      <c r="D3" s="236"/>
      <c r="E3" s="255" t="s">
        <v>74</v>
      </c>
      <c r="F3" s="255"/>
      <c r="G3" s="255"/>
      <c r="H3" s="236" t="s">
        <v>129</v>
      </c>
      <c r="I3" s="238"/>
      <c r="J3" s="68"/>
    </row>
    <row r="4" spans="1:11" ht="15" customHeight="1" x14ac:dyDescent="0.2">
      <c r="A4" s="257"/>
      <c r="B4" s="237" t="s">
        <v>127</v>
      </c>
      <c r="C4" s="237"/>
      <c r="D4" s="237"/>
      <c r="E4" s="237" t="s">
        <v>128</v>
      </c>
      <c r="F4" s="237"/>
      <c r="G4" s="237"/>
      <c r="H4" s="237" t="s">
        <v>130</v>
      </c>
      <c r="I4" s="239"/>
    </row>
    <row r="5" spans="1:11" ht="22.5" x14ac:dyDescent="0.2">
      <c r="A5" s="270" t="s">
        <v>212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x14ac:dyDescent="0.2">
      <c r="A6" s="270"/>
      <c r="B6" s="76" t="s">
        <v>140</v>
      </c>
      <c r="C6" s="76" t="s">
        <v>86</v>
      </c>
      <c r="D6" s="76" t="s">
        <v>132</v>
      </c>
      <c r="E6" s="76" t="s">
        <v>134</v>
      </c>
      <c r="F6" s="76" t="s">
        <v>136</v>
      </c>
      <c r="G6" s="76" t="s">
        <v>137</v>
      </c>
      <c r="H6" s="76" t="s">
        <v>9</v>
      </c>
      <c r="I6" s="77" t="s">
        <v>72</v>
      </c>
    </row>
    <row r="7" spans="1:11" x14ac:dyDescent="0.2">
      <c r="A7" s="267" t="s">
        <v>0</v>
      </c>
      <c r="B7" s="268"/>
      <c r="C7" s="268"/>
      <c r="D7" s="268"/>
      <c r="E7" s="268"/>
      <c r="F7" s="268"/>
      <c r="G7" s="268"/>
      <c r="H7" s="268"/>
      <c r="I7" s="269"/>
    </row>
    <row r="8" spans="1:11" x14ac:dyDescent="0.2">
      <c r="A8" s="261" t="s">
        <v>1</v>
      </c>
      <c r="B8" s="262"/>
      <c r="C8" s="262"/>
      <c r="D8" s="262"/>
      <c r="E8" s="262"/>
      <c r="F8" s="262"/>
      <c r="G8" s="262"/>
      <c r="H8" s="262"/>
      <c r="I8" s="263"/>
    </row>
    <row r="9" spans="1:11" x14ac:dyDescent="0.2">
      <c r="A9" s="3">
        <v>2000</v>
      </c>
      <c r="B9" s="80">
        <v>23107</v>
      </c>
      <c r="C9" s="80">
        <v>26076</v>
      </c>
      <c r="D9" s="80">
        <v>-2969</v>
      </c>
      <c r="E9" s="80">
        <v>147</v>
      </c>
      <c r="F9" s="80">
        <v>260</v>
      </c>
      <c r="G9" s="80">
        <v>-113</v>
      </c>
      <c r="H9" s="80">
        <v>-3082</v>
      </c>
      <c r="I9" s="81">
        <v>-1.39</v>
      </c>
    </row>
    <row r="10" spans="1:11" x14ac:dyDescent="0.2">
      <c r="A10" s="3">
        <v>2001</v>
      </c>
      <c r="B10" s="80">
        <v>20503</v>
      </c>
      <c r="C10" s="80">
        <v>24146</v>
      </c>
      <c r="D10" s="80">
        <v>-3643</v>
      </c>
      <c r="E10" s="80">
        <v>142</v>
      </c>
      <c r="F10" s="80">
        <v>221</v>
      </c>
      <c r="G10" s="80">
        <v>-79</v>
      </c>
      <c r="H10" s="80">
        <v>-3722</v>
      </c>
      <c r="I10" s="81">
        <v>-1.68</v>
      </c>
    </row>
    <row r="11" spans="1:11" x14ac:dyDescent="0.2">
      <c r="A11" s="3">
        <v>2002</v>
      </c>
      <c r="B11" s="80">
        <v>22747</v>
      </c>
      <c r="C11" s="80">
        <v>26587</v>
      </c>
      <c r="D11" s="80">
        <v>-3840</v>
      </c>
      <c r="E11" s="80">
        <v>135</v>
      </c>
      <c r="F11" s="80">
        <v>211</v>
      </c>
      <c r="G11" s="80">
        <v>-76</v>
      </c>
      <c r="H11" s="80">
        <v>-3916</v>
      </c>
      <c r="I11" s="81">
        <v>-1.77</v>
      </c>
    </row>
    <row r="12" spans="1:11" x14ac:dyDescent="0.2">
      <c r="A12" s="3">
        <v>2003</v>
      </c>
      <c r="B12" s="80">
        <v>23647</v>
      </c>
      <c r="C12" s="80">
        <v>28223</v>
      </c>
      <c r="D12" s="80">
        <v>-4576</v>
      </c>
      <c r="E12" s="80">
        <v>161</v>
      </c>
      <c r="F12" s="80">
        <v>155</v>
      </c>
      <c r="G12" s="80">
        <v>6</v>
      </c>
      <c r="H12" s="80">
        <v>-4570</v>
      </c>
      <c r="I12" s="81">
        <v>-2.0699999999999998</v>
      </c>
    </row>
    <row r="13" spans="1:11" x14ac:dyDescent="0.2">
      <c r="A13" s="3">
        <v>2004</v>
      </c>
      <c r="B13" s="80">
        <v>23535</v>
      </c>
      <c r="C13" s="80">
        <v>28086</v>
      </c>
      <c r="D13" s="80">
        <v>-4551</v>
      </c>
      <c r="E13" s="80">
        <v>273</v>
      </c>
      <c r="F13" s="80">
        <v>182</v>
      </c>
      <c r="G13" s="80">
        <v>91</v>
      </c>
      <c r="H13" s="80">
        <v>-4460</v>
      </c>
      <c r="I13" s="81">
        <v>-2.0299999999999998</v>
      </c>
    </row>
    <row r="14" spans="1:11" x14ac:dyDescent="0.2">
      <c r="A14" s="3">
        <v>2005</v>
      </c>
      <c r="B14" s="80">
        <v>23090</v>
      </c>
      <c r="C14" s="80">
        <v>27995</v>
      </c>
      <c r="D14" s="80">
        <v>-4905</v>
      </c>
      <c r="E14" s="80">
        <v>331</v>
      </c>
      <c r="F14" s="80">
        <v>327</v>
      </c>
      <c r="G14" s="80">
        <v>4</v>
      </c>
      <c r="H14" s="80">
        <v>-4901</v>
      </c>
      <c r="I14" s="81">
        <v>-2.2400000000000002</v>
      </c>
    </row>
    <row r="15" spans="1:11" x14ac:dyDescent="0.2">
      <c r="A15" s="3">
        <v>2006</v>
      </c>
      <c r="B15" s="80">
        <v>24633</v>
      </c>
      <c r="C15" s="80">
        <v>29793</v>
      </c>
      <c r="D15" s="80">
        <v>-5160</v>
      </c>
      <c r="E15" s="80">
        <v>270</v>
      </c>
      <c r="F15" s="80">
        <v>1703</v>
      </c>
      <c r="G15" s="80">
        <v>-1433</v>
      </c>
      <c r="H15" s="80">
        <v>-6593</v>
      </c>
      <c r="I15" s="81">
        <v>-3.02</v>
      </c>
    </row>
    <row r="16" spans="1:11" x14ac:dyDescent="0.2">
      <c r="A16" s="3">
        <v>2007</v>
      </c>
      <c r="B16" s="80">
        <v>27615</v>
      </c>
      <c r="C16" s="80">
        <v>32758</v>
      </c>
      <c r="D16" s="80">
        <v>-5143</v>
      </c>
      <c r="E16" s="80">
        <v>537</v>
      </c>
      <c r="F16" s="80">
        <v>1145</v>
      </c>
      <c r="G16" s="80">
        <v>-608</v>
      </c>
      <c r="H16" s="80">
        <v>-5751</v>
      </c>
      <c r="I16" s="81">
        <v>-2.64</v>
      </c>
    </row>
    <row r="17" spans="1:9" x14ac:dyDescent="0.2">
      <c r="A17" s="3">
        <v>2008</v>
      </c>
      <c r="B17" s="80">
        <v>20187</v>
      </c>
      <c r="C17" s="80">
        <v>24305</v>
      </c>
      <c r="D17" s="80">
        <v>-4118</v>
      </c>
      <c r="E17" s="80">
        <v>524</v>
      </c>
      <c r="F17" s="80">
        <v>839</v>
      </c>
      <c r="G17" s="80">
        <v>-315</v>
      </c>
      <c r="H17" s="80">
        <v>-4433</v>
      </c>
      <c r="I17" s="81">
        <v>-2.04</v>
      </c>
    </row>
    <row r="18" spans="1:9" x14ac:dyDescent="0.2">
      <c r="A18" s="3">
        <v>2009</v>
      </c>
      <c r="B18" s="80">
        <v>20067</v>
      </c>
      <c r="C18" s="80">
        <v>24304</v>
      </c>
      <c r="D18" s="80">
        <v>-4237</v>
      </c>
      <c r="E18" s="80">
        <v>576</v>
      </c>
      <c r="F18" s="80">
        <v>492</v>
      </c>
      <c r="G18" s="80">
        <v>84</v>
      </c>
      <c r="H18" s="80">
        <v>-4153</v>
      </c>
      <c r="I18" s="81">
        <v>-1.92</v>
      </c>
    </row>
    <row r="19" spans="1:9" x14ac:dyDescent="0.2">
      <c r="A19" s="3">
        <v>2010</v>
      </c>
      <c r="B19" s="80">
        <v>20650</v>
      </c>
      <c r="C19" s="80">
        <v>25517</v>
      </c>
      <c r="D19" s="80">
        <v>-4867</v>
      </c>
      <c r="E19" s="80">
        <v>421</v>
      </c>
      <c r="F19" s="80">
        <v>459</v>
      </c>
      <c r="G19" s="80">
        <v>-38</v>
      </c>
      <c r="H19" s="80">
        <v>-4905</v>
      </c>
      <c r="I19" s="81">
        <v>-2.25</v>
      </c>
    </row>
    <row r="20" spans="1:9" x14ac:dyDescent="0.2">
      <c r="A20" s="3">
        <v>2011</v>
      </c>
      <c r="B20" s="80">
        <v>20235</v>
      </c>
      <c r="C20" s="80">
        <v>25195</v>
      </c>
      <c r="D20" s="80">
        <v>-4960</v>
      </c>
      <c r="E20" s="80">
        <v>407</v>
      </c>
      <c r="F20" s="80">
        <v>583</v>
      </c>
      <c r="G20" s="80">
        <v>-176</v>
      </c>
      <c r="H20" s="80">
        <v>-5136</v>
      </c>
      <c r="I20" s="81">
        <v>-2.36</v>
      </c>
    </row>
    <row r="21" spans="1:9" x14ac:dyDescent="0.2">
      <c r="A21" s="3">
        <v>2012</v>
      </c>
      <c r="B21" s="80">
        <v>18984</v>
      </c>
      <c r="C21" s="80">
        <v>24002</v>
      </c>
      <c r="D21" s="80">
        <v>-5018</v>
      </c>
      <c r="E21" s="80">
        <v>351</v>
      </c>
      <c r="F21" s="80">
        <v>505</v>
      </c>
      <c r="G21" s="80">
        <v>-154</v>
      </c>
      <c r="H21" s="80">
        <v>-5172</v>
      </c>
      <c r="I21" s="81">
        <v>-2.38</v>
      </c>
    </row>
    <row r="22" spans="1:9" x14ac:dyDescent="0.2">
      <c r="A22" s="3">
        <v>2013</v>
      </c>
      <c r="B22" s="82">
        <v>20219</v>
      </c>
      <c r="C22" s="82">
        <v>25173</v>
      </c>
      <c r="D22" s="80">
        <v>-4954</v>
      </c>
      <c r="E22" s="82">
        <v>316</v>
      </c>
      <c r="F22" s="82">
        <v>989</v>
      </c>
      <c r="G22" s="80">
        <v>-673</v>
      </c>
      <c r="H22" s="80">
        <v>-5627</v>
      </c>
      <c r="I22" s="7">
        <v>-2.6</v>
      </c>
    </row>
    <row r="23" spans="1:9" x14ac:dyDescent="0.2">
      <c r="A23" s="3">
        <v>2014</v>
      </c>
      <c r="B23" s="82">
        <v>19806</v>
      </c>
      <c r="C23" s="82">
        <v>24931</v>
      </c>
      <c r="D23" s="80">
        <v>-5125</v>
      </c>
      <c r="E23" s="82">
        <v>298</v>
      </c>
      <c r="F23" s="82">
        <v>933</v>
      </c>
      <c r="G23" s="80">
        <v>-635</v>
      </c>
      <c r="H23" s="80">
        <v>-5760</v>
      </c>
      <c r="I23" s="81">
        <v>-2.68</v>
      </c>
    </row>
    <row r="24" spans="1:9" x14ac:dyDescent="0.2">
      <c r="A24" s="3">
        <v>2015</v>
      </c>
      <c r="B24" s="82">
        <v>18983</v>
      </c>
      <c r="C24" s="82">
        <v>23797</v>
      </c>
      <c r="D24" s="80">
        <v>-4814</v>
      </c>
      <c r="E24" s="82" t="s">
        <v>141</v>
      </c>
      <c r="F24" s="82" t="s">
        <v>141</v>
      </c>
      <c r="G24" s="80" t="s">
        <v>141</v>
      </c>
      <c r="H24" s="80" t="s">
        <v>141</v>
      </c>
      <c r="I24" s="81" t="s">
        <v>141</v>
      </c>
    </row>
    <row r="25" spans="1:9" x14ac:dyDescent="0.2">
      <c r="A25" s="3">
        <v>2016</v>
      </c>
      <c r="B25" s="82">
        <v>18589</v>
      </c>
      <c r="C25" s="82">
        <v>23041</v>
      </c>
      <c r="D25" s="80">
        <v>-4452</v>
      </c>
      <c r="E25" s="82">
        <v>649</v>
      </c>
      <c r="F25" s="82">
        <v>264</v>
      </c>
      <c r="G25" s="80">
        <v>385</v>
      </c>
      <c r="H25" s="80">
        <v>-4067</v>
      </c>
      <c r="I25" s="7">
        <v>-1.9</v>
      </c>
    </row>
    <row r="26" spans="1:9" x14ac:dyDescent="0.2">
      <c r="A26" s="3">
        <v>2017</v>
      </c>
      <c r="B26" s="82">
        <v>19162</v>
      </c>
      <c r="C26" s="82">
        <v>24234</v>
      </c>
      <c r="D26" s="80">
        <v>-5072</v>
      </c>
      <c r="E26" s="82">
        <v>620</v>
      </c>
      <c r="F26" s="82">
        <v>279</v>
      </c>
      <c r="G26" s="80">
        <v>341</v>
      </c>
      <c r="H26" s="80">
        <v>-4731</v>
      </c>
      <c r="I26" s="81">
        <v>-2.2200000000000002</v>
      </c>
    </row>
    <row r="27" spans="1:9" x14ac:dyDescent="0.2">
      <c r="A27" s="3">
        <v>2018</v>
      </c>
      <c r="B27" s="82">
        <v>21523</v>
      </c>
      <c r="C27" s="82">
        <v>27327</v>
      </c>
      <c r="D27" s="82">
        <v>-5804</v>
      </c>
      <c r="E27" s="82">
        <v>737</v>
      </c>
      <c r="F27" s="82">
        <v>292</v>
      </c>
      <c r="G27" s="82">
        <v>445</v>
      </c>
      <c r="H27" s="82">
        <v>-5359</v>
      </c>
      <c r="I27" s="81">
        <v>-2.5299999999999998</v>
      </c>
    </row>
    <row r="28" spans="1:9" x14ac:dyDescent="0.2">
      <c r="A28" s="3">
        <v>2019</v>
      </c>
      <c r="B28" s="194">
        <v>22047</v>
      </c>
      <c r="C28" s="194">
        <v>28542</v>
      </c>
      <c r="D28" s="194">
        <v>-6495</v>
      </c>
      <c r="E28" s="194">
        <v>792</v>
      </c>
      <c r="F28" s="194">
        <v>328</v>
      </c>
      <c r="G28" s="194">
        <v>464</v>
      </c>
      <c r="H28" s="194">
        <v>-6031</v>
      </c>
      <c r="I28" s="7">
        <v>-2.8553000000000002</v>
      </c>
    </row>
    <row r="29" spans="1:9" x14ac:dyDescent="0.2">
      <c r="A29" s="3">
        <v>2020</v>
      </c>
      <c r="B29" s="194">
        <v>18199</v>
      </c>
      <c r="C29" s="194">
        <v>22884</v>
      </c>
      <c r="D29" s="194">
        <v>-4685</v>
      </c>
      <c r="E29" s="194">
        <v>648</v>
      </c>
      <c r="F29" s="194">
        <v>301</v>
      </c>
      <c r="G29" s="194">
        <v>347</v>
      </c>
      <c r="H29" s="194">
        <v>-4338</v>
      </c>
      <c r="I29" s="7">
        <v>-2.1006999999999998</v>
      </c>
    </row>
    <row r="30" spans="1:9" x14ac:dyDescent="0.2">
      <c r="A30" s="4">
        <v>2021</v>
      </c>
      <c r="B30" s="196">
        <v>20716</v>
      </c>
      <c r="C30" s="196">
        <v>25737</v>
      </c>
      <c r="D30" s="196">
        <v>-5021</v>
      </c>
      <c r="E30" s="196">
        <v>646</v>
      </c>
      <c r="F30" s="196">
        <v>391</v>
      </c>
      <c r="G30" s="196">
        <v>255</v>
      </c>
      <c r="H30" s="196">
        <v>-4766</v>
      </c>
      <c r="I30" s="92">
        <v>-2.3268</v>
      </c>
    </row>
    <row r="31" spans="1:9" x14ac:dyDescent="0.2">
      <c r="A31" s="258" t="s">
        <v>4</v>
      </c>
      <c r="B31" s="259"/>
      <c r="C31" s="259"/>
      <c r="D31" s="259"/>
      <c r="E31" s="259"/>
      <c r="F31" s="259"/>
      <c r="G31" s="259"/>
      <c r="H31" s="259"/>
      <c r="I31" s="260"/>
    </row>
    <row r="32" spans="1:9" x14ac:dyDescent="0.2">
      <c r="A32" s="261" t="s">
        <v>5</v>
      </c>
      <c r="B32" s="262"/>
      <c r="C32" s="262"/>
      <c r="D32" s="262"/>
      <c r="E32" s="262"/>
      <c r="F32" s="262"/>
      <c r="G32" s="262"/>
      <c r="H32" s="262"/>
      <c r="I32" s="263"/>
    </row>
    <row r="33" spans="1:9" x14ac:dyDescent="0.2">
      <c r="A33" s="3">
        <v>2000</v>
      </c>
      <c r="B33" s="80">
        <v>10699</v>
      </c>
      <c r="C33" s="80">
        <v>11296</v>
      </c>
      <c r="D33" s="80">
        <v>-597</v>
      </c>
      <c r="E33" s="80">
        <v>71</v>
      </c>
      <c r="F33" s="80">
        <v>215</v>
      </c>
      <c r="G33" s="80">
        <v>-144</v>
      </c>
      <c r="H33" s="80">
        <v>-741</v>
      </c>
      <c r="I33" s="81">
        <v>-0.73</v>
      </c>
    </row>
    <row r="34" spans="1:9" x14ac:dyDescent="0.2">
      <c r="A34" s="3">
        <v>2001</v>
      </c>
      <c r="B34" s="80">
        <v>9293</v>
      </c>
      <c r="C34" s="80">
        <v>11014</v>
      </c>
      <c r="D34" s="80">
        <v>-1721</v>
      </c>
      <c r="E34" s="80">
        <v>84</v>
      </c>
      <c r="F34" s="80">
        <v>176</v>
      </c>
      <c r="G34" s="80">
        <v>-92</v>
      </c>
      <c r="H34" s="80">
        <v>-1813</v>
      </c>
      <c r="I34" s="81">
        <v>-1.78</v>
      </c>
    </row>
    <row r="35" spans="1:9" x14ac:dyDescent="0.2">
      <c r="A35" s="3">
        <v>2002</v>
      </c>
      <c r="B35" s="80">
        <v>10290</v>
      </c>
      <c r="C35" s="80">
        <v>12867</v>
      </c>
      <c r="D35" s="80">
        <v>-2577</v>
      </c>
      <c r="E35" s="80">
        <v>97</v>
      </c>
      <c r="F35" s="80">
        <v>177</v>
      </c>
      <c r="G35" s="80">
        <v>-80</v>
      </c>
      <c r="H35" s="80">
        <v>-2657</v>
      </c>
      <c r="I35" s="81">
        <v>-2.61</v>
      </c>
    </row>
    <row r="36" spans="1:9" x14ac:dyDescent="0.2">
      <c r="A36" s="3">
        <v>2003</v>
      </c>
      <c r="B36" s="80">
        <v>10423</v>
      </c>
      <c r="C36" s="80">
        <v>13980</v>
      </c>
      <c r="D36" s="80">
        <v>-3557</v>
      </c>
      <c r="E36" s="80">
        <v>92</v>
      </c>
      <c r="F36" s="80">
        <v>87</v>
      </c>
      <c r="G36" s="80">
        <v>5</v>
      </c>
      <c r="H36" s="80">
        <v>-3552</v>
      </c>
      <c r="I36" s="81">
        <v>-3.49</v>
      </c>
    </row>
    <row r="37" spans="1:9" x14ac:dyDescent="0.2">
      <c r="A37" s="3">
        <v>2004</v>
      </c>
      <c r="B37" s="80">
        <v>9666</v>
      </c>
      <c r="C37" s="80">
        <v>14268</v>
      </c>
      <c r="D37" s="80">
        <v>-4602</v>
      </c>
      <c r="E37" s="80">
        <v>131</v>
      </c>
      <c r="F37" s="80">
        <v>131</v>
      </c>
      <c r="G37" s="80" t="s">
        <v>20</v>
      </c>
      <c r="H37" s="80">
        <v>-4602</v>
      </c>
      <c r="I37" s="81">
        <v>-4.54</v>
      </c>
    </row>
    <row r="38" spans="1:9" x14ac:dyDescent="0.2">
      <c r="A38" s="3">
        <v>2005</v>
      </c>
      <c r="B38" s="80">
        <v>9573</v>
      </c>
      <c r="C38" s="80">
        <v>14117</v>
      </c>
      <c r="D38" s="80">
        <v>-4544</v>
      </c>
      <c r="E38" s="80">
        <v>176</v>
      </c>
      <c r="F38" s="80">
        <v>267</v>
      </c>
      <c r="G38" s="80">
        <v>-91</v>
      </c>
      <c r="H38" s="80">
        <v>-4635</v>
      </c>
      <c r="I38" s="81">
        <v>-4.59</v>
      </c>
    </row>
    <row r="39" spans="1:9" x14ac:dyDescent="0.2">
      <c r="A39" s="3">
        <v>2006</v>
      </c>
      <c r="B39" s="80">
        <v>10298</v>
      </c>
      <c r="C39" s="80">
        <v>14961</v>
      </c>
      <c r="D39" s="80">
        <v>-4663</v>
      </c>
      <c r="E39" s="80">
        <v>156</v>
      </c>
      <c r="F39" s="80">
        <v>1061</v>
      </c>
      <c r="G39" s="80">
        <v>-905</v>
      </c>
      <c r="H39" s="80">
        <v>-5568</v>
      </c>
      <c r="I39" s="81">
        <v>-5.54</v>
      </c>
    </row>
    <row r="40" spans="1:9" x14ac:dyDescent="0.2">
      <c r="A40" s="3">
        <v>2007</v>
      </c>
      <c r="B40" s="80">
        <v>10788</v>
      </c>
      <c r="C40" s="80">
        <v>15926</v>
      </c>
      <c r="D40" s="80">
        <v>-5138</v>
      </c>
      <c r="E40" s="80">
        <v>331</v>
      </c>
      <c r="F40" s="80">
        <v>694</v>
      </c>
      <c r="G40" s="80">
        <v>-363</v>
      </c>
      <c r="H40" s="80">
        <v>-5501</v>
      </c>
      <c r="I40" s="81">
        <v>-5.49</v>
      </c>
    </row>
    <row r="41" spans="1:9" x14ac:dyDescent="0.2">
      <c r="A41" s="3">
        <v>2008</v>
      </c>
      <c r="B41" s="80">
        <v>8149</v>
      </c>
      <c r="C41" s="80">
        <v>11998</v>
      </c>
      <c r="D41" s="80">
        <v>-3849</v>
      </c>
      <c r="E41" s="80">
        <v>299</v>
      </c>
      <c r="F41" s="80">
        <v>458</v>
      </c>
      <c r="G41" s="80">
        <v>-159</v>
      </c>
      <c r="H41" s="80">
        <v>-4008</v>
      </c>
      <c r="I41" s="81">
        <v>-4.0199999999999996</v>
      </c>
    </row>
    <row r="42" spans="1:9" x14ac:dyDescent="0.2">
      <c r="A42" s="3">
        <v>2009</v>
      </c>
      <c r="B42" s="80">
        <v>8269</v>
      </c>
      <c r="C42" s="80">
        <v>11734</v>
      </c>
      <c r="D42" s="80">
        <v>-3465</v>
      </c>
      <c r="E42" s="80">
        <v>301</v>
      </c>
      <c r="F42" s="80">
        <v>321</v>
      </c>
      <c r="G42" s="80">
        <v>-20</v>
      </c>
      <c r="H42" s="80">
        <v>-3485</v>
      </c>
      <c r="I42" s="7">
        <v>-3.5</v>
      </c>
    </row>
    <row r="43" spans="1:9" x14ac:dyDescent="0.2">
      <c r="A43" s="3">
        <v>2010</v>
      </c>
      <c r="B43" s="80">
        <v>8040</v>
      </c>
      <c r="C43" s="80">
        <v>12978</v>
      </c>
      <c r="D43" s="80">
        <v>-4938</v>
      </c>
      <c r="E43" s="80">
        <v>238</v>
      </c>
      <c r="F43" s="80">
        <v>328</v>
      </c>
      <c r="G43" s="80">
        <v>-90</v>
      </c>
      <c r="H43" s="80">
        <v>-5028</v>
      </c>
      <c r="I43" s="81">
        <v>-4.95</v>
      </c>
    </row>
    <row r="44" spans="1:9" x14ac:dyDescent="0.2">
      <c r="A44" s="3">
        <v>2011</v>
      </c>
      <c r="B44" s="80">
        <v>8241</v>
      </c>
      <c r="C44" s="80">
        <v>12611</v>
      </c>
      <c r="D44" s="80">
        <v>-4370</v>
      </c>
      <c r="E44" s="80">
        <v>224</v>
      </c>
      <c r="F44" s="80">
        <v>394</v>
      </c>
      <c r="G44" s="80">
        <v>-170</v>
      </c>
      <c r="H44" s="80">
        <v>-4540</v>
      </c>
      <c r="I44" s="81">
        <v>-4.49</v>
      </c>
    </row>
    <row r="45" spans="1:9" x14ac:dyDescent="0.2">
      <c r="A45" s="3">
        <v>2012</v>
      </c>
      <c r="B45" s="80">
        <v>7627</v>
      </c>
      <c r="C45" s="80">
        <v>11907</v>
      </c>
      <c r="D45" s="80">
        <v>-4280</v>
      </c>
      <c r="E45" s="80">
        <v>197</v>
      </c>
      <c r="F45" s="80">
        <v>328</v>
      </c>
      <c r="G45" s="80">
        <v>-131</v>
      </c>
      <c r="H45" s="80">
        <v>-4411</v>
      </c>
      <c r="I45" s="81">
        <v>-4.38</v>
      </c>
    </row>
    <row r="46" spans="1:9" x14ac:dyDescent="0.2">
      <c r="A46" s="3">
        <v>2013</v>
      </c>
      <c r="B46" s="82">
        <v>8029</v>
      </c>
      <c r="C46" s="82">
        <v>12732</v>
      </c>
      <c r="D46" s="80">
        <v>-4703</v>
      </c>
      <c r="E46" s="82">
        <v>171</v>
      </c>
      <c r="F46" s="82">
        <v>656</v>
      </c>
      <c r="G46" s="80">
        <v>-485</v>
      </c>
      <c r="H46" s="82">
        <v>-5188</v>
      </c>
      <c r="I46" s="81">
        <v>-5.18</v>
      </c>
    </row>
    <row r="47" spans="1:9" x14ac:dyDescent="0.2">
      <c r="A47" s="3">
        <v>2014</v>
      </c>
      <c r="B47" s="82">
        <v>8014</v>
      </c>
      <c r="C47" s="82">
        <v>12355</v>
      </c>
      <c r="D47" s="80">
        <v>-4341</v>
      </c>
      <c r="E47" s="82">
        <v>169</v>
      </c>
      <c r="F47" s="82">
        <v>567</v>
      </c>
      <c r="G47" s="80">
        <v>-398</v>
      </c>
      <c r="H47" s="82">
        <v>-4739</v>
      </c>
      <c r="I47" s="81">
        <v>-4.76</v>
      </c>
    </row>
    <row r="48" spans="1:9" x14ac:dyDescent="0.2">
      <c r="A48" s="3">
        <v>2015</v>
      </c>
      <c r="B48" s="82">
        <v>7818</v>
      </c>
      <c r="C48" s="82">
        <v>11694</v>
      </c>
      <c r="D48" s="80">
        <v>-3876</v>
      </c>
      <c r="E48" s="82" t="s">
        <v>141</v>
      </c>
      <c r="F48" s="82" t="s">
        <v>141</v>
      </c>
      <c r="G48" s="80" t="s">
        <v>141</v>
      </c>
      <c r="H48" s="82" t="s">
        <v>141</v>
      </c>
      <c r="I48" s="81" t="s">
        <v>141</v>
      </c>
    </row>
    <row r="49" spans="1:9" x14ac:dyDescent="0.2">
      <c r="A49" s="3">
        <v>2016</v>
      </c>
      <c r="B49" s="82">
        <v>7575</v>
      </c>
      <c r="C49" s="82">
        <v>11259</v>
      </c>
      <c r="D49" s="80">
        <v>-3684</v>
      </c>
      <c r="E49" s="82">
        <v>389</v>
      </c>
      <c r="F49" s="82">
        <v>139</v>
      </c>
      <c r="G49" s="80">
        <v>250</v>
      </c>
      <c r="H49" s="82">
        <v>-3434</v>
      </c>
      <c r="I49" s="81">
        <v>-3.46</v>
      </c>
    </row>
    <row r="50" spans="1:9" x14ac:dyDescent="0.2">
      <c r="A50" s="3">
        <v>2017</v>
      </c>
      <c r="B50" s="82">
        <v>8177</v>
      </c>
      <c r="C50" s="82">
        <v>11718</v>
      </c>
      <c r="D50" s="80">
        <v>-3541</v>
      </c>
      <c r="E50" s="82">
        <v>371</v>
      </c>
      <c r="F50" s="82">
        <v>145</v>
      </c>
      <c r="G50" s="80">
        <v>226</v>
      </c>
      <c r="H50" s="82">
        <v>-3315</v>
      </c>
      <c r="I50" s="81">
        <v>-3.35</v>
      </c>
    </row>
    <row r="51" spans="1:9" x14ac:dyDescent="0.2">
      <c r="A51" s="3">
        <v>2018</v>
      </c>
      <c r="B51" s="82">
        <v>9114</v>
      </c>
      <c r="C51" s="82">
        <v>13611</v>
      </c>
      <c r="D51" s="82">
        <v>-4497</v>
      </c>
      <c r="E51" s="82">
        <v>449</v>
      </c>
      <c r="F51" s="82">
        <v>186</v>
      </c>
      <c r="G51" s="82">
        <v>263</v>
      </c>
      <c r="H51" s="82">
        <v>-4234</v>
      </c>
      <c r="I51" s="81">
        <v>-4.29</v>
      </c>
    </row>
    <row r="52" spans="1:9" x14ac:dyDescent="0.2">
      <c r="A52" s="3">
        <v>2019</v>
      </c>
      <c r="B52" s="194">
        <v>9810</v>
      </c>
      <c r="C52" s="194">
        <v>14164</v>
      </c>
      <c r="D52" s="194">
        <v>-4354</v>
      </c>
      <c r="E52" s="194">
        <v>519</v>
      </c>
      <c r="F52" s="194">
        <v>227</v>
      </c>
      <c r="G52" s="194">
        <v>292</v>
      </c>
      <c r="H52" s="194">
        <v>-4062</v>
      </c>
      <c r="I52" s="81">
        <v>-4.1399999999999997</v>
      </c>
    </row>
    <row r="53" spans="1:9" x14ac:dyDescent="0.2">
      <c r="A53" s="3">
        <v>2020</v>
      </c>
      <c r="B53" s="194">
        <v>7524</v>
      </c>
      <c r="C53" s="194">
        <v>11304</v>
      </c>
      <c r="D53" s="194">
        <v>-3780</v>
      </c>
      <c r="E53" s="194">
        <v>413</v>
      </c>
      <c r="F53" s="194">
        <v>205</v>
      </c>
      <c r="G53" s="194">
        <v>208</v>
      </c>
      <c r="H53" s="194">
        <v>-3572</v>
      </c>
      <c r="I53" s="7">
        <v>-3.7410999999999999</v>
      </c>
    </row>
    <row r="54" spans="1:9" x14ac:dyDescent="0.2">
      <c r="A54" s="4">
        <v>2021</v>
      </c>
      <c r="B54" s="196">
        <v>8188</v>
      </c>
      <c r="C54" s="196">
        <v>12909</v>
      </c>
      <c r="D54" s="196">
        <v>-4721</v>
      </c>
      <c r="E54" s="196">
        <v>372</v>
      </c>
      <c r="F54" s="196">
        <v>262</v>
      </c>
      <c r="G54" s="196">
        <v>110</v>
      </c>
      <c r="H54" s="196">
        <v>-4611</v>
      </c>
      <c r="I54" s="92">
        <v>-4.8666</v>
      </c>
    </row>
    <row r="55" spans="1:9" x14ac:dyDescent="0.2">
      <c r="A55" s="258" t="s">
        <v>6</v>
      </c>
      <c r="B55" s="259"/>
      <c r="C55" s="259"/>
      <c r="D55" s="259"/>
      <c r="E55" s="259"/>
      <c r="F55" s="259"/>
      <c r="G55" s="259"/>
      <c r="H55" s="259"/>
      <c r="I55" s="260"/>
    </row>
    <row r="56" spans="1:9" x14ac:dyDescent="0.2">
      <c r="A56" s="261" t="s">
        <v>7</v>
      </c>
      <c r="B56" s="262"/>
      <c r="C56" s="262"/>
      <c r="D56" s="262"/>
      <c r="E56" s="262"/>
      <c r="F56" s="262"/>
      <c r="G56" s="262"/>
      <c r="H56" s="262"/>
      <c r="I56" s="263"/>
    </row>
    <row r="57" spans="1:9" x14ac:dyDescent="0.2">
      <c r="A57" s="3">
        <v>2000</v>
      </c>
      <c r="B57" s="80">
        <v>12408</v>
      </c>
      <c r="C57" s="80">
        <v>14780</v>
      </c>
      <c r="D57" s="80">
        <v>-2372</v>
      </c>
      <c r="E57" s="80">
        <v>76</v>
      </c>
      <c r="F57" s="80">
        <v>45</v>
      </c>
      <c r="G57" s="80">
        <v>31</v>
      </c>
      <c r="H57" s="80">
        <v>-2341</v>
      </c>
      <c r="I57" s="81">
        <v>-1.96</v>
      </c>
    </row>
    <row r="58" spans="1:9" x14ac:dyDescent="0.2">
      <c r="A58" s="3">
        <v>2001</v>
      </c>
      <c r="B58" s="80">
        <v>11210</v>
      </c>
      <c r="C58" s="80">
        <v>13132</v>
      </c>
      <c r="D58" s="80">
        <v>-1922</v>
      </c>
      <c r="E58" s="80">
        <v>58</v>
      </c>
      <c r="F58" s="80">
        <v>45</v>
      </c>
      <c r="G58" s="80">
        <v>13</v>
      </c>
      <c r="H58" s="80">
        <v>-1909</v>
      </c>
      <c r="I58" s="7">
        <v>-1.6</v>
      </c>
    </row>
    <row r="59" spans="1:9" x14ac:dyDescent="0.2">
      <c r="A59" s="3">
        <v>2002</v>
      </c>
      <c r="B59" s="80">
        <v>12457</v>
      </c>
      <c r="C59" s="80">
        <v>13720</v>
      </c>
      <c r="D59" s="80">
        <v>-1263</v>
      </c>
      <c r="E59" s="80">
        <v>38</v>
      </c>
      <c r="F59" s="80">
        <v>34</v>
      </c>
      <c r="G59" s="80">
        <v>4</v>
      </c>
      <c r="H59" s="80">
        <v>-1259</v>
      </c>
      <c r="I59" s="81">
        <v>-1.06</v>
      </c>
    </row>
    <row r="60" spans="1:9" x14ac:dyDescent="0.2">
      <c r="A60" s="3">
        <v>2003</v>
      </c>
      <c r="B60" s="80">
        <v>13224</v>
      </c>
      <c r="C60" s="80">
        <v>14243</v>
      </c>
      <c r="D60" s="80">
        <v>-1019</v>
      </c>
      <c r="E60" s="80">
        <v>69</v>
      </c>
      <c r="F60" s="80">
        <v>68</v>
      </c>
      <c r="G60" s="80">
        <v>1</v>
      </c>
      <c r="H60" s="80">
        <v>-1018</v>
      </c>
      <c r="I60" s="81">
        <v>-0.86</v>
      </c>
    </row>
    <row r="61" spans="1:9" x14ac:dyDescent="0.2">
      <c r="A61" s="3">
        <v>2004</v>
      </c>
      <c r="B61" s="80">
        <v>13869</v>
      </c>
      <c r="C61" s="80">
        <v>13818</v>
      </c>
      <c r="D61" s="80">
        <v>51</v>
      </c>
      <c r="E61" s="80">
        <v>142</v>
      </c>
      <c r="F61" s="80">
        <v>51</v>
      </c>
      <c r="G61" s="80">
        <v>91</v>
      </c>
      <c r="H61" s="80">
        <v>142</v>
      </c>
      <c r="I61" s="81">
        <v>0.12</v>
      </c>
    </row>
    <row r="62" spans="1:9" x14ac:dyDescent="0.2">
      <c r="A62" s="3">
        <v>2005</v>
      </c>
      <c r="B62" s="80">
        <v>13517</v>
      </c>
      <c r="C62" s="80">
        <v>13878</v>
      </c>
      <c r="D62" s="80">
        <v>-361</v>
      </c>
      <c r="E62" s="80">
        <v>155</v>
      </c>
      <c r="F62" s="80">
        <v>60</v>
      </c>
      <c r="G62" s="80">
        <v>95</v>
      </c>
      <c r="H62" s="80">
        <v>-266</v>
      </c>
      <c r="I62" s="81">
        <v>-0.23</v>
      </c>
    </row>
    <row r="63" spans="1:9" x14ac:dyDescent="0.2">
      <c r="A63" s="3">
        <v>2006</v>
      </c>
      <c r="B63" s="80">
        <v>14335</v>
      </c>
      <c r="C63" s="80">
        <v>14832</v>
      </c>
      <c r="D63" s="80">
        <v>-497</v>
      </c>
      <c r="E63" s="80">
        <v>114</v>
      </c>
      <c r="F63" s="80">
        <v>642</v>
      </c>
      <c r="G63" s="80">
        <v>-528</v>
      </c>
      <c r="H63" s="80">
        <v>-1025</v>
      </c>
      <c r="I63" s="81">
        <v>-0.87</v>
      </c>
    </row>
    <row r="64" spans="1:9" x14ac:dyDescent="0.2">
      <c r="A64" s="3">
        <v>2007</v>
      </c>
      <c r="B64" s="80">
        <v>16827</v>
      </c>
      <c r="C64" s="80">
        <v>16832</v>
      </c>
      <c r="D64" s="80">
        <v>-5</v>
      </c>
      <c r="E64" s="80">
        <v>206</v>
      </c>
      <c r="F64" s="80">
        <v>451</v>
      </c>
      <c r="G64" s="80">
        <v>-245</v>
      </c>
      <c r="H64" s="80">
        <v>-250</v>
      </c>
      <c r="I64" s="81">
        <v>-0.21</v>
      </c>
    </row>
    <row r="65" spans="1:9" x14ac:dyDescent="0.2">
      <c r="A65" s="3">
        <v>2008</v>
      </c>
      <c r="B65" s="80">
        <v>12038</v>
      </c>
      <c r="C65" s="80">
        <v>12307</v>
      </c>
      <c r="D65" s="80">
        <v>-269</v>
      </c>
      <c r="E65" s="80">
        <v>225</v>
      </c>
      <c r="F65" s="80">
        <v>381</v>
      </c>
      <c r="G65" s="80">
        <v>-156</v>
      </c>
      <c r="H65" s="80">
        <v>-425</v>
      </c>
      <c r="I65" s="81">
        <v>-0.36</v>
      </c>
    </row>
    <row r="66" spans="1:9" x14ac:dyDescent="0.2">
      <c r="A66" s="3">
        <v>2009</v>
      </c>
      <c r="B66" s="80">
        <v>11798</v>
      </c>
      <c r="C66" s="80">
        <v>12570</v>
      </c>
      <c r="D66" s="80">
        <v>-772</v>
      </c>
      <c r="E66" s="80">
        <v>275</v>
      </c>
      <c r="F66" s="80">
        <v>171</v>
      </c>
      <c r="G66" s="80">
        <v>104</v>
      </c>
      <c r="H66" s="80">
        <v>-668</v>
      </c>
      <c r="I66" s="81">
        <v>-0.56999999999999995</v>
      </c>
    </row>
    <row r="67" spans="1:9" x14ac:dyDescent="0.2">
      <c r="A67" s="3">
        <v>2010</v>
      </c>
      <c r="B67" s="80">
        <v>12610</v>
      </c>
      <c r="C67" s="80">
        <v>12539</v>
      </c>
      <c r="D67" s="80">
        <v>71</v>
      </c>
      <c r="E67" s="80">
        <v>183</v>
      </c>
      <c r="F67" s="80">
        <v>131</v>
      </c>
      <c r="G67" s="80">
        <v>52</v>
      </c>
      <c r="H67" s="80">
        <v>123</v>
      </c>
      <c r="I67" s="81">
        <v>0.11</v>
      </c>
    </row>
    <row r="68" spans="1:9" x14ac:dyDescent="0.2">
      <c r="A68" s="3">
        <v>2011</v>
      </c>
      <c r="B68" s="80">
        <v>11994</v>
      </c>
      <c r="C68" s="80">
        <v>12584</v>
      </c>
      <c r="D68" s="80">
        <v>-590</v>
      </c>
      <c r="E68" s="80">
        <v>183</v>
      </c>
      <c r="F68" s="80">
        <v>189</v>
      </c>
      <c r="G68" s="80">
        <v>-6</v>
      </c>
      <c r="H68" s="80">
        <v>-596</v>
      </c>
      <c r="I68" s="81">
        <v>-0.51</v>
      </c>
    </row>
    <row r="69" spans="1:9" x14ac:dyDescent="0.2">
      <c r="A69" s="3">
        <v>2012</v>
      </c>
      <c r="B69" s="80">
        <v>11357</v>
      </c>
      <c r="C69" s="80">
        <v>12095</v>
      </c>
      <c r="D69" s="80">
        <v>-738</v>
      </c>
      <c r="E69" s="80">
        <v>154</v>
      </c>
      <c r="F69" s="80">
        <v>177</v>
      </c>
      <c r="G69" s="80">
        <v>-23</v>
      </c>
      <c r="H69" s="80">
        <v>-761</v>
      </c>
      <c r="I69" s="81">
        <v>-0.66</v>
      </c>
    </row>
    <row r="70" spans="1:9" x14ac:dyDescent="0.2">
      <c r="A70" s="3">
        <v>2013</v>
      </c>
      <c r="B70" s="82">
        <v>12190</v>
      </c>
      <c r="C70" s="82">
        <v>12441</v>
      </c>
      <c r="D70" s="80">
        <v>-251</v>
      </c>
      <c r="E70" s="82">
        <v>145</v>
      </c>
      <c r="F70" s="82">
        <v>333</v>
      </c>
      <c r="G70" s="80">
        <v>-188</v>
      </c>
      <c r="H70" s="82">
        <v>-439</v>
      </c>
      <c r="I70" s="81">
        <v>-0.38</v>
      </c>
    </row>
    <row r="71" spans="1:9" x14ac:dyDescent="0.2">
      <c r="A71" s="3">
        <v>2014</v>
      </c>
      <c r="B71" s="82">
        <v>11792</v>
      </c>
      <c r="C71" s="82">
        <v>12576</v>
      </c>
      <c r="D71" s="80">
        <v>-784</v>
      </c>
      <c r="E71" s="82">
        <v>129</v>
      </c>
      <c r="F71" s="82">
        <v>366</v>
      </c>
      <c r="G71" s="80">
        <v>-237</v>
      </c>
      <c r="H71" s="82">
        <v>-1021</v>
      </c>
      <c r="I71" s="81">
        <v>-0.88</v>
      </c>
    </row>
    <row r="72" spans="1:9" x14ac:dyDescent="0.2">
      <c r="A72" s="3">
        <v>2015</v>
      </c>
      <c r="B72" s="82">
        <v>11165</v>
      </c>
      <c r="C72" s="82">
        <v>12103</v>
      </c>
      <c r="D72" s="80">
        <v>-938</v>
      </c>
      <c r="E72" s="82" t="s">
        <v>141</v>
      </c>
      <c r="F72" s="82" t="s">
        <v>141</v>
      </c>
      <c r="G72" s="80" t="s">
        <v>141</v>
      </c>
      <c r="H72" s="82" t="s">
        <v>141</v>
      </c>
      <c r="I72" s="81" t="s">
        <v>141</v>
      </c>
    </row>
    <row r="73" spans="1:9" x14ac:dyDescent="0.2">
      <c r="A73" s="3">
        <v>2016</v>
      </c>
      <c r="B73" s="82">
        <v>11014</v>
      </c>
      <c r="C73" s="82">
        <v>11782</v>
      </c>
      <c r="D73" s="80">
        <v>-768</v>
      </c>
      <c r="E73" s="82">
        <v>260</v>
      </c>
      <c r="F73" s="82">
        <v>125</v>
      </c>
      <c r="G73" s="80">
        <v>135</v>
      </c>
      <c r="H73" s="82">
        <v>-2296</v>
      </c>
      <c r="I73" s="81">
        <v>-0.55000000000000004</v>
      </c>
    </row>
    <row r="74" spans="1:9" x14ac:dyDescent="0.2">
      <c r="A74" s="3">
        <v>2017</v>
      </c>
      <c r="B74" s="82">
        <v>10985</v>
      </c>
      <c r="C74" s="82">
        <v>12516</v>
      </c>
      <c r="D74" s="80">
        <v>-1531</v>
      </c>
      <c r="E74" s="82">
        <v>249</v>
      </c>
      <c r="F74" s="82">
        <v>134</v>
      </c>
      <c r="G74" s="80">
        <v>115</v>
      </c>
      <c r="H74" s="82">
        <v>-1416</v>
      </c>
      <c r="I74" s="81">
        <v>-1.24</v>
      </c>
    </row>
    <row r="75" spans="1:9" x14ac:dyDescent="0.2">
      <c r="A75" s="3">
        <v>2018</v>
      </c>
      <c r="B75" s="82">
        <v>12409</v>
      </c>
      <c r="C75" s="82">
        <v>13716</v>
      </c>
      <c r="D75" s="82">
        <v>-1307</v>
      </c>
      <c r="E75" s="82">
        <v>288</v>
      </c>
      <c r="F75" s="82">
        <v>106</v>
      </c>
      <c r="G75" s="82">
        <v>182</v>
      </c>
      <c r="H75" s="82">
        <v>-1125</v>
      </c>
      <c r="I75" s="81">
        <v>-0.99</v>
      </c>
    </row>
    <row r="76" spans="1:9" x14ac:dyDescent="0.2">
      <c r="A76" s="3">
        <v>2019</v>
      </c>
      <c r="B76" s="194">
        <v>12237</v>
      </c>
      <c r="C76" s="194">
        <v>14378</v>
      </c>
      <c r="D76" s="194">
        <v>-2141</v>
      </c>
      <c r="E76" s="194">
        <v>273</v>
      </c>
      <c r="F76" s="194">
        <v>101</v>
      </c>
      <c r="G76" s="194">
        <v>172</v>
      </c>
      <c r="H76" s="194">
        <v>-1969</v>
      </c>
      <c r="I76" s="7">
        <v>-1.7408999999999999</v>
      </c>
    </row>
    <row r="77" spans="1:9" x14ac:dyDescent="0.2">
      <c r="A77" s="3">
        <v>2020</v>
      </c>
      <c r="B77" s="194">
        <v>10675</v>
      </c>
      <c r="C77" s="194">
        <v>11580</v>
      </c>
      <c r="D77" s="194">
        <v>-905</v>
      </c>
      <c r="E77" s="194">
        <v>235</v>
      </c>
      <c r="F77" s="194">
        <v>96</v>
      </c>
      <c r="G77" s="194">
        <v>139</v>
      </c>
      <c r="H77" s="194">
        <v>-766</v>
      </c>
      <c r="I77" s="81">
        <v>-0.69</v>
      </c>
    </row>
    <row r="78" spans="1:9" x14ac:dyDescent="0.2">
      <c r="A78" s="4">
        <v>2021</v>
      </c>
      <c r="B78" s="196">
        <v>12528</v>
      </c>
      <c r="C78" s="196">
        <v>12828</v>
      </c>
      <c r="D78" s="196">
        <v>-300</v>
      </c>
      <c r="E78" s="196">
        <v>274</v>
      </c>
      <c r="F78" s="196">
        <v>129</v>
      </c>
      <c r="G78" s="196">
        <v>145</v>
      </c>
      <c r="H78" s="196">
        <v>-155</v>
      </c>
      <c r="I78" s="92">
        <v>-0.14080000000000001</v>
      </c>
    </row>
    <row r="79" spans="1:9" x14ac:dyDescent="0.2">
      <c r="A79" s="95"/>
    </row>
    <row r="80" spans="1:9" x14ac:dyDescent="0.2">
      <c r="A80" s="95"/>
    </row>
    <row r="81" spans="1:1" x14ac:dyDescent="0.2">
      <c r="A81" s="95"/>
    </row>
    <row r="82" spans="1:1" x14ac:dyDescent="0.2">
      <c r="A82" s="95"/>
    </row>
    <row r="83" spans="1:1" x14ac:dyDescent="0.2">
      <c r="A83" s="95"/>
    </row>
    <row r="84" spans="1:1" x14ac:dyDescent="0.2">
      <c r="A84" s="96"/>
    </row>
    <row r="85" spans="1:1" x14ac:dyDescent="0.2">
      <c r="A85" s="96"/>
    </row>
    <row r="86" spans="1:1" x14ac:dyDescent="0.2">
      <c r="A86" s="96"/>
    </row>
    <row r="87" spans="1:1" x14ac:dyDescent="0.2">
      <c r="A87" s="96"/>
    </row>
    <row r="88" spans="1:1" x14ac:dyDescent="0.2">
      <c r="A88" s="96"/>
    </row>
    <row r="89" spans="1:1" x14ac:dyDescent="0.2">
      <c r="A89" s="96"/>
    </row>
    <row r="90" spans="1:1" x14ac:dyDescent="0.2">
      <c r="A90" s="96"/>
    </row>
    <row r="91" spans="1:1" x14ac:dyDescent="0.2">
      <c r="A91" s="96"/>
    </row>
    <row r="92" spans="1:1" x14ac:dyDescent="0.2">
      <c r="A92" s="96"/>
    </row>
    <row r="93" spans="1:1" x14ac:dyDescent="0.2">
      <c r="A93" s="96"/>
    </row>
    <row r="94" spans="1:1" x14ac:dyDescent="0.2">
      <c r="A94" s="96"/>
    </row>
    <row r="95" spans="1:1" x14ac:dyDescent="0.2">
      <c r="A95" s="96"/>
    </row>
    <row r="96" spans="1:1" x14ac:dyDescent="0.2">
      <c r="A96" s="96"/>
    </row>
    <row r="97" spans="1:1" x14ac:dyDescent="0.2">
      <c r="A97" s="96"/>
    </row>
    <row r="98" spans="1:1" x14ac:dyDescent="0.2">
      <c r="A98" s="96"/>
    </row>
    <row r="99" spans="1:1" x14ac:dyDescent="0.2">
      <c r="A99" s="96"/>
    </row>
    <row r="100" spans="1:1" x14ac:dyDescent="0.2">
      <c r="A100" s="96"/>
    </row>
    <row r="101" spans="1:1" x14ac:dyDescent="0.2">
      <c r="A101" s="96"/>
    </row>
    <row r="102" spans="1:1" x14ac:dyDescent="0.2">
      <c r="A102" s="96"/>
    </row>
    <row r="103" spans="1:1" x14ac:dyDescent="0.2">
      <c r="A103" s="96"/>
    </row>
    <row r="104" spans="1:1" x14ac:dyDescent="0.2">
      <c r="A104" s="96"/>
    </row>
    <row r="105" spans="1:1" x14ac:dyDescent="0.2">
      <c r="A105" s="96"/>
    </row>
    <row r="106" spans="1:1" x14ac:dyDescent="0.2">
      <c r="A106" s="96"/>
    </row>
    <row r="107" spans="1:1" x14ac:dyDescent="0.2">
      <c r="A107" s="96"/>
    </row>
    <row r="108" spans="1:1" x14ac:dyDescent="0.2">
      <c r="A108" s="96"/>
    </row>
    <row r="109" spans="1:1" x14ac:dyDescent="0.2">
      <c r="A109" s="96"/>
    </row>
    <row r="110" spans="1:1" x14ac:dyDescent="0.2">
      <c r="A110" s="96"/>
    </row>
    <row r="111" spans="1:1" x14ac:dyDescent="0.2">
      <c r="A111" s="96"/>
    </row>
    <row r="112" spans="1:1" x14ac:dyDescent="0.2">
      <c r="A112" s="96"/>
    </row>
    <row r="113" spans="1:1" x14ac:dyDescent="0.2">
      <c r="A113" s="96"/>
    </row>
    <row r="114" spans="1:1" x14ac:dyDescent="0.2">
      <c r="A114" s="96"/>
    </row>
    <row r="115" spans="1:1" x14ac:dyDescent="0.2">
      <c r="A115" s="96"/>
    </row>
    <row r="116" spans="1:1" x14ac:dyDescent="0.2">
      <c r="A116" s="96"/>
    </row>
  </sheetData>
  <mergeCells count="15">
    <mergeCell ref="J1:K2"/>
    <mergeCell ref="A56:I56"/>
    <mergeCell ref="B3:D3"/>
    <mergeCell ref="B4:D4"/>
    <mergeCell ref="E3:G3"/>
    <mergeCell ref="E4:G4"/>
    <mergeCell ref="H3:I3"/>
    <mergeCell ref="H4:I4"/>
    <mergeCell ref="A7:I7"/>
    <mergeCell ref="A8:I8"/>
    <mergeCell ref="A31:I31"/>
    <mergeCell ref="A32:I32"/>
    <mergeCell ref="A55:I55"/>
    <mergeCell ref="A3:A4"/>
    <mergeCell ref="A5:A6"/>
  </mergeCells>
  <hyperlinks>
    <hyperlink ref="J1:K2" location="'Spis tablic   List of tables'!A1" display="'Spis tablic   List of tables'!A1" xr:uid="{00000000-0004-0000-0800-000000000000}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   List of tables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Dymek Zofia</dc:creator>
  <cp:lastModifiedBy>Jangas-Kurzak Aleksandra</cp:lastModifiedBy>
  <cp:lastPrinted>2019-06-05T11:19:23Z</cp:lastPrinted>
  <dcterms:created xsi:type="dcterms:W3CDTF">2018-07-02T11:15:14Z</dcterms:created>
  <dcterms:modified xsi:type="dcterms:W3CDTF">2022-12-29T08:09:07Z</dcterms:modified>
</cp:coreProperties>
</file>