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dowyj\Desktop\"/>
    </mc:Choice>
  </mc:AlternateContent>
  <xr:revisionPtr revIDLastSave="0" documentId="8_{8DB91DA0-69A0-47B4-839A-DE16568C96CE}" xr6:coauthVersionLast="36" xr6:coauthVersionMax="36" xr10:uidLastSave="{00000000-0000-0000-0000-000000000000}"/>
  <bookViews>
    <workbookView xWindow="0" yWindow="0" windowWidth="23040" windowHeight="9204" xr2:uid="{8E2F7A6D-9B8F-4EAC-BD3D-05C75C85E9CE}"/>
  </bookViews>
  <sheets>
    <sheet name="Wykres 1" sheetId="1" r:id="rId1"/>
    <sheet name="Tablica 1" sheetId="3" r:id="rId2"/>
    <sheet name="Tablica 2" sheetId="4" r:id="rId3"/>
    <sheet name="Wykres 2" sheetId="2" r:id="rId4"/>
    <sheet name="Wykres 3" sheetId="5" r:id="rId5"/>
    <sheet name="Wykres 4" sheetId="7" r:id="rId6"/>
    <sheet name="Tablica 3" sheetId="8" r:id="rId7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3" l="1"/>
</calcChain>
</file>

<file path=xl/sharedStrings.xml><?xml version="1.0" encoding="utf-8"?>
<sst xmlns="http://schemas.openxmlformats.org/spreadsheetml/2006/main" count="103" uniqueCount="68">
  <si>
    <t>Jednostka</t>
  </si>
  <si>
    <t>kgoe/m2</t>
  </si>
  <si>
    <t>Tablica 1. Tempo zmian wskaźników energochłonności PKB (%/rok)</t>
  </si>
  <si>
    <t>Tempo zmian</t>
  </si>
  <si>
    <t>Energochłonność pierwotna PKB</t>
  </si>
  <si>
    <t>Energochłonność pierwotna PKB z korektą klimatyczną</t>
  </si>
  <si>
    <t>Energochłonność finalna PKB</t>
  </si>
  <si>
    <t>Energochłonność finalna PKB z korektą klimatyczną</t>
  </si>
  <si>
    <t>Wykres 1. Całkowite zużycie energii pierwotnej i finalne zużycie energii</t>
  </si>
  <si>
    <t>2017</t>
  </si>
  <si>
    <t>2018</t>
  </si>
  <si>
    <t>2019</t>
  </si>
  <si>
    <t>2020</t>
  </si>
  <si>
    <t>2021</t>
  </si>
  <si>
    <t>Wyszczególnienie</t>
  </si>
  <si>
    <t>Ogółem</t>
  </si>
  <si>
    <t>Ogrzewanie pomieszczeń</t>
  </si>
  <si>
    <t>Ogrzewanie wody</t>
  </si>
  <si>
    <t>Gotowanie posiłków</t>
  </si>
  <si>
    <t>Przemysł</t>
  </si>
  <si>
    <t>Transport</t>
  </si>
  <si>
    <t>Gospodarstwa domowe</t>
  </si>
  <si>
    <t>Zużycie ogółem</t>
  </si>
  <si>
    <t>Zużycie na ogrzewanie</t>
  </si>
  <si>
    <t>Usługi</t>
  </si>
  <si>
    <t>Rolnictwo</t>
  </si>
  <si>
    <t>Zmiana zużycia</t>
  </si>
  <si>
    <t>Czynniki</t>
  </si>
  <si>
    <t>Aktywność</t>
  </si>
  <si>
    <t>Liczba mieszkań</t>
  </si>
  <si>
    <t>Styl życia</t>
  </si>
  <si>
    <t>Zmiany strukturalne</t>
  </si>
  <si>
    <t>Oszczędności energii</t>
  </si>
  <si>
    <t>Warunki pogodowe</t>
  </si>
  <si>
    <t>Pozostałe</t>
  </si>
  <si>
    <t>Spożywczy</t>
  </si>
  <si>
    <t>Tekstylny</t>
  </si>
  <si>
    <t>Drzewny</t>
  </si>
  <si>
    <t>Papierniczy</t>
  </si>
  <si>
    <t>Chemiczny</t>
  </si>
  <si>
    <t>Mineralny</t>
  </si>
  <si>
    <t>Hutniczy</t>
  </si>
  <si>
    <t>Maszynowy</t>
  </si>
  <si>
    <t>Środków transportu</t>
  </si>
  <si>
    <t>Pozostały</t>
  </si>
  <si>
    <t>Całkowite zużycie energii pierwotnej</t>
  </si>
  <si>
    <t>Finalne zużycie energii</t>
  </si>
  <si>
    <t>Finalne zużycie energii z korektą klimatyczną</t>
  </si>
  <si>
    <t xml:space="preserve">Jednostka </t>
  </si>
  <si>
    <t>Mtoe</t>
  </si>
  <si>
    <t>Oświetlenie i urządzenia elektryczne</t>
  </si>
  <si>
    <t>Zużycie ogółem z korektą klimatyczną</t>
  </si>
  <si>
    <t>Zużycie na ogrzewanie z korektą klimatyczną</t>
  </si>
  <si>
    <r>
      <t>Wykres  2. Zużycie energii w gospodarstwach domowych na kgoe/m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</si>
  <si>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2022</t>
  </si>
  <si>
    <t>Wykres 5. Wskaźnik ODEX</t>
  </si>
  <si>
    <t xml:space="preserve">Wykres 3. Struktura działowa finalnego zużycia energii w przemyśle przetwórczym </t>
  </si>
  <si>
    <t>2013</t>
  </si>
  <si>
    <t>2014</t>
  </si>
  <si>
    <t>2015</t>
  </si>
  <si>
    <t>2016</t>
  </si>
  <si>
    <t>2023</t>
  </si>
  <si>
    <t>2014–2018</t>
  </si>
  <si>
    <t>2019–2023</t>
  </si>
  <si>
    <t>2014–2023</t>
  </si>
  <si>
    <t>—</t>
  </si>
  <si>
    <t>Tablica 3. Wpływ czynników na zmianę finalnego zużycia energii w latach 2013–2023 (Mtoe)</t>
  </si>
  <si>
    <t>Tablica 2. Struktura zużycia energii w gospodarstwach domowych według kierunków użytkowania w latach 2018-2023 (w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</si>
</sst>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0" fontId="0" fillId="0" borderId="6" xfId="0" applyBorder="1"/>
    <xf numFmtId="165" fontId="0" fillId="0" borderId="5" xfId="0" applyNumberFormat="1" applyBorder="1"/>
    <xf numFmtId="165" fontId="0" fillId="0" borderId="7" xfId="0" applyNumberFormat="1" applyBorder="1"/>
    <xf numFmtId="166" fontId="0" fillId="0" borderId="0" xfId="0" applyNumberFormat="1"/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5" fontId="6" fillId="0" borderId="1" xfId="0" applyNumberFormat="1" applyFont="1" applyBorder="1" applyAlignment="1"/>
    <xf numFmtId="165" fontId="6" fillId="0" borderId="0" xfId="0" applyNumberFormat="1" applyFont="1" applyAlignment="1"/>
    <xf numFmtId="165" fontId="6" fillId="0" borderId="2" xfId="0" applyNumberFormat="1" applyFont="1" applyBorder="1" applyAlignment="1"/>
    <xf numFmtId="0" fontId="5" fillId="0" borderId="0" xfId="0" applyFont="1" applyAlignment="1">
      <alignment vertical="center"/>
    </xf>
    <xf numFmtId="165" fontId="7" fillId="0" borderId="0" xfId="0" applyNumberFormat="1" applyFont="1"/>
    <xf numFmtId="0" fontId="8" fillId="0" borderId="8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5" fontId="5" fillId="0" borderId="3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left" wrapText="1"/>
    </xf>
    <xf numFmtId="165" fontId="6" fillId="0" borderId="0" xfId="0" applyNumberFormat="1" applyFont="1"/>
    <xf numFmtId="165" fontId="5" fillId="0" borderId="8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/>
    </xf>
    <xf numFmtId="165" fontId="6" fillId="0" borderId="0" xfId="0" applyNumberFormat="1" applyFont="1" applyAlignment="1">
      <alignment wrapText="1"/>
    </xf>
    <xf numFmtId="165" fontId="6" fillId="0" borderId="2" xfId="0" applyNumberFormat="1" applyFont="1" applyBorder="1" applyAlignment="1">
      <alignment horizontal="right" wrapText="1"/>
    </xf>
    <xf numFmtId="0" fontId="5" fillId="0" borderId="0" xfId="0" applyFont="1" applyAlignment="1"/>
    <xf numFmtId="166" fontId="6" fillId="0" borderId="1" xfId="1" applyNumberFormat="1" applyFont="1" applyBorder="1" applyAlignment="1">
      <alignment horizontal="center" wrapText="1"/>
    </xf>
    <xf numFmtId="0" fontId="6" fillId="0" borderId="0" xfId="0" applyFont="1" applyAlignment="1"/>
    <xf numFmtId="165" fontId="6" fillId="0" borderId="5" xfId="0" applyNumberFormat="1" applyFont="1" applyBorder="1" applyAlignment="1">
      <alignment horizontal="right" wrapText="1"/>
    </xf>
    <xf numFmtId="165" fontId="6" fillId="0" borderId="5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165" fontId="9" fillId="0" borderId="1" xfId="0" applyNumberFormat="1" applyFont="1" applyBorder="1" applyAlignment="1">
      <alignment horizontal="right" wrapText="1"/>
    </xf>
    <xf numFmtId="165" fontId="9" fillId="0" borderId="1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</cellXfs>
  <cellStyles count="3">
    <cellStyle name="Normalny" xfId="0" builtinId="0"/>
    <cellStyle name="Normalny 4 2" xfId="2" xr:uid="{6C07A7D8-E062-4236-B45E-43CC12EC1370}"/>
    <cellStyle name="Procentowy" xfId="1" builtinId="5"/>
  </cellStyles>
  <dxfs count="0"/>
  <tableStyles count="0" defaultTableStyle="TableStyleMedium2" defaultPivotStyle="PivotStyleLight16"/>
  <colors>
    <mruColors>
      <color rgb="FF6677AD"/>
      <color rgb="FF334A92"/>
      <color rgb="FF001D77"/>
      <color rgb="FF99A4C8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84C1-91C3-4BDA-A7A6-7AD53366F6CA}">
  <dimension ref="A1:N6"/>
  <sheetViews>
    <sheetView tabSelected="1" zoomScaleNormal="100" workbookViewId="0">
      <selection activeCell="C14" sqref="C14"/>
    </sheetView>
  </sheetViews>
  <sheetFormatPr defaultColWidth="44.44140625" defaultRowHeight="14.4" x14ac:dyDescent="0.3"/>
  <cols>
    <col min="1" max="1" width="40.33203125" style="9" customWidth="1"/>
    <col min="2" max="2" width="10.6640625" style="9" customWidth="1"/>
    <col min="3" max="12" width="6.88671875" style="9" customWidth="1"/>
    <col min="13" max="13" width="7.33203125" style="9" bestFit="1" customWidth="1"/>
    <col min="14" max="16384" width="44.44140625" style="9"/>
  </cols>
  <sheetData>
    <row r="1" spans="1:14" x14ac:dyDescent="0.3">
      <c r="A1" s="11" t="s">
        <v>8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x14ac:dyDescent="0.3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x14ac:dyDescent="0.3">
      <c r="A3" s="13" t="s">
        <v>14</v>
      </c>
      <c r="B3" s="14" t="s">
        <v>48</v>
      </c>
      <c r="C3" s="14" t="s">
        <v>57</v>
      </c>
      <c r="D3" s="14" t="s">
        <v>58</v>
      </c>
      <c r="E3" s="13" t="s">
        <v>59</v>
      </c>
      <c r="F3" s="14" t="s">
        <v>60</v>
      </c>
      <c r="G3" s="13" t="s">
        <v>9</v>
      </c>
      <c r="H3" s="14" t="s">
        <v>10</v>
      </c>
      <c r="I3" s="13" t="s">
        <v>11</v>
      </c>
      <c r="J3" s="14" t="s">
        <v>12</v>
      </c>
      <c r="K3" s="13" t="s">
        <v>13</v>
      </c>
      <c r="L3" s="14" t="s">
        <v>54</v>
      </c>
      <c r="M3" s="15" t="s">
        <v>61</v>
      </c>
      <c r="N3" s="10"/>
    </row>
    <row r="4" spans="1:14" x14ac:dyDescent="0.3">
      <c r="A4" s="45" t="s">
        <v>45</v>
      </c>
      <c r="B4" s="17" t="s">
        <v>49</v>
      </c>
      <c r="C4" s="35">
        <v>93.402032000000005</v>
      </c>
      <c r="D4" s="18">
        <v>89.494210999999993</v>
      </c>
      <c r="E4" s="19">
        <v>90.05395</v>
      </c>
      <c r="F4" s="18">
        <v>94.832288000000005</v>
      </c>
      <c r="G4" s="19">
        <v>99.075561000000008</v>
      </c>
      <c r="H4" s="18">
        <v>104.05875900000001</v>
      </c>
      <c r="I4" s="19">
        <v>100.19480899999999</v>
      </c>
      <c r="J4" s="18">
        <v>96.839984000000001</v>
      </c>
      <c r="K4" s="19">
        <v>103.943867</v>
      </c>
      <c r="L4" s="18">
        <v>98.404217000000003</v>
      </c>
      <c r="M4" s="20">
        <v>93.272406000000004</v>
      </c>
      <c r="N4" s="10"/>
    </row>
    <row r="5" spans="1:14" x14ac:dyDescent="0.3">
      <c r="A5" s="45" t="s">
        <v>46</v>
      </c>
      <c r="B5" s="17" t="s">
        <v>49</v>
      </c>
      <c r="C5" s="35">
        <v>63.498584999999999</v>
      </c>
      <c r="D5" s="18">
        <v>61.842283000000002</v>
      </c>
      <c r="E5" s="19">
        <v>62.577522999999999</v>
      </c>
      <c r="F5" s="18">
        <v>66.802840000000003</v>
      </c>
      <c r="G5" s="19">
        <v>70.949658999999997</v>
      </c>
      <c r="H5" s="18">
        <v>74.760301999999996</v>
      </c>
      <c r="I5" s="19">
        <v>73.533572000000007</v>
      </c>
      <c r="J5" s="18">
        <v>71.461384999999993</v>
      </c>
      <c r="K5" s="19">
        <v>75.479040000000012</v>
      </c>
      <c r="L5" s="18">
        <v>72.101226000000011</v>
      </c>
      <c r="M5" s="20">
        <v>70.027904000000007</v>
      </c>
      <c r="N5" s="10"/>
    </row>
    <row r="6" spans="1:14" ht="13.95" customHeight="1" x14ac:dyDescent="0.3">
      <c r="A6" s="45" t="s">
        <v>47</v>
      </c>
      <c r="B6" s="17" t="s">
        <v>49</v>
      </c>
      <c r="C6" s="35">
        <v>62.653204441594966</v>
      </c>
      <c r="D6" s="18">
        <v>63.148459811414718</v>
      </c>
      <c r="E6" s="19">
        <v>63.783094249723923</v>
      </c>
      <c r="F6" s="18">
        <v>67.099950721128863</v>
      </c>
      <c r="G6" s="19">
        <v>71.230300943474006</v>
      </c>
      <c r="H6" s="18">
        <v>76.047880737953989</v>
      </c>
      <c r="I6" s="19">
        <v>75.775263942871106</v>
      </c>
      <c r="J6" s="18">
        <v>73.357315701006556</v>
      </c>
      <c r="K6" s="19">
        <v>74.657570268276331</v>
      </c>
      <c r="L6" s="18">
        <v>72.861955475634801</v>
      </c>
      <c r="M6" s="20">
        <v>72.054061980971056</v>
      </c>
      <c r="N6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084C-810D-4502-9BD5-848BF01199E0}">
  <dimension ref="A1:S10"/>
  <sheetViews>
    <sheetView zoomScaleNormal="100" workbookViewId="0">
      <selection activeCell="I8" sqref="I8"/>
    </sheetView>
  </sheetViews>
  <sheetFormatPr defaultRowHeight="14.4" x14ac:dyDescent="0.3"/>
  <cols>
    <col min="1" max="1" width="43.109375" customWidth="1"/>
    <col min="2" max="2" width="12" style="2" customWidth="1"/>
    <col min="3" max="3" width="11.88671875" style="2" customWidth="1"/>
    <col min="4" max="4" width="12.33203125" style="2" customWidth="1"/>
    <col min="9" max="9" width="83.109375" bestFit="1" customWidth="1"/>
    <col min="10" max="20" width="12" bestFit="1" customWidth="1"/>
  </cols>
  <sheetData>
    <row r="1" spans="1:19" x14ac:dyDescent="0.3">
      <c r="A1" s="21" t="s">
        <v>2</v>
      </c>
      <c r="B1" s="22"/>
      <c r="C1" s="22"/>
      <c r="D1" s="22"/>
    </row>
    <row r="2" spans="1:19" x14ac:dyDescent="0.3">
      <c r="A2" s="21"/>
      <c r="B2" s="22"/>
      <c r="C2" s="22"/>
      <c r="D2" s="22"/>
    </row>
    <row r="3" spans="1:19" x14ac:dyDescent="0.3">
      <c r="A3" s="23" t="s">
        <v>3</v>
      </c>
      <c r="B3" s="24" t="s">
        <v>62</v>
      </c>
      <c r="C3" s="24" t="s">
        <v>63</v>
      </c>
      <c r="D3" s="24" t="s">
        <v>64</v>
      </c>
    </row>
    <row r="4" spans="1:19" x14ac:dyDescent="0.3">
      <c r="A4" s="25" t="s">
        <v>4</v>
      </c>
      <c r="B4" s="50">
        <v>-2.3682961258133517</v>
      </c>
      <c r="C4" s="50">
        <v>-5.1284692263917186</v>
      </c>
      <c r="D4" s="51">
        <v>-3.7582772464057057</v>
      </c>
    </row>
    <row r="5" spans="1:19" ht="27.6" x14ac:dyDescent="0.3">
      <c r="A5" s="25" t="s">
        <v>5</v>
      </c>
      <c r="B5" s="50">
        <v>-2.0499232211993679</v>
      </c>
      <c r="C5" s="50">
        <v>-5.0136194483191954</v>
      </c>
      <c r="D5" s="51">
        <v>-3.5431533379951863</v>
      </c>
    </row>
    <row r="6" spans="1:19" x14ac:dyDescent="0.3">
      <c r="A6" s="25" t="s">
        <v>6</v>
      </c>
      <c r="B6" s="50">
        <v>-1.2942016354233532</v>
      </c>
      <c r="C6" s="50">
        <v>-4.0412313390819747</v>
      </c>
      <c r="D6" s="51">
        <v>-2.6774082200970661</v>
      </c>
    </row>
    <row r="7" spans="1:19" x14ac:dyDescent="0.3">
      <c r="A7" s="25" t="s">
        <v>7</v>
      </c>
      <c r="B7" s="52">
        <v>-0.80212005791300278</v>
      </c>
      <c r="C7" s="52">
        <v>-3.8929330275959906</v>
      </c>
      <c r="D7" s="52">
        <v>-2.3597557811603664</v>
      </c>
    </row>
    <row r="10" spans="1:19" x14ac:dyDescent="0.3">
      <c r="S10" s="1" t="e">
        <f>(#REF!-#REF!)/#REF!</f>
        <v>#REF!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5349-663A-4818-AA62-0A5BB335E281}">
  <dimension ref="A1:H10"/>
  <sheetViews>
    <sheetView zoomScaleNormal="100" workbookViewId="0">
      <selection activeCell="G4" sqref="B4:G8"/>
    </sheetView>
  </sheetViews>
  <sheetFormatPr defaultRowHeight="14.4" x14ac:dyDescent="0.3"/>
  <cols>
    <col min="1" max="1" width="36.6640625" customWidth="1"/>
    <col min="2" max="4" width="9.6640625" style="2" bestFit="1" customWidth="1"/>
    <col min="5" max="5" width="9.109375" style="2" customWidth="1"/>
    <col min="6" max="6" width="9.6640625" style="2" bestFit="1" customWidth="1"/>
    <col min="7" max="8" width="9.6640625" bestFit="1" customWidth="1"/>
  </cols>
  <sheetData>
    <row r="1" spans="1:8" x14ac:dyDescent="0.3">
      <c r="A1" s="11" t="s">
        <v>67</v>
      </c>
      <c r="B1" s="37"/>
      <c r="C1" s="37"/>
      <c r="D1" s="37"/>
      <c r="E1" s="37"/>
      <c r="F1" s="37"/>
      <c r="G1" s="12"/>
    </row>
    <row r="2" spans="1:8" x14ac:dyDescent="0.3">
      <c r="A2" s="12"/>
      <c r="B2" s="37"/>
      <c r="C2" s="37"/>
      <c r="D2" s="37"/>
      <c r="E2" s="37"/>
      <c r="F2" s="37"/>
      <c r="G2" s="12"/>
    </row>
    <row r="3" spans="1:8" x14ac:dyDescent="0.3">
      <c r="A3" s="13" t="s">
        <v>14</v>
      </c>
      <c r="B3" s="26" t="s">
        <v>10</v>
      </c>
      <c r="C3" s="26" t="s">
        <v>11</v>
      </c>
      <c r="D3" s="26" t="s">
        <v>12</v>
      </c>
      <c r="E3" s="38" t="s">
        <v>13</v>
      </c>
      <c r="F3" s="26" t="s">
        <v>54</v>
      </c>
      <c r="G3" s="27" t="s">
        <v>61</v>
      </c>
      <c r="H3" s="8"/>
    </row>
    <row r="4" spans="1:8" x14ac:dyDescent="0.3">
      <c r="A4" s="16" t="s">
        <v>15</v>
      </c>
      <c r="B4" s="39">
        <v>100</v>
      </c>
      <c r="C4" s="39">
        <v>100</v>
      </c>
      <c r="D4" s="40">
        <v>100</v>
      </c>
      <c r="E4" s="41">
        <v>100</v>
      </c>
      <c r="F4" s="39">
        <v>100</v>
      </c>
      <c r="G4" s="42">
        <v>100</v>
      </c>
      <c r="H4" s="8"/>
    </row>
    <row r="5" spans="1:8" x14ac:dyDescent="0.3">
      <c r="A5" s="16" t="s">
        <v>16</v>
      </c>
      <c r="B5" s="39">
        <v>68.400000000000006</v>
      </c>
      <c r="C5" s="39">
        <v>66.400000000000006</v>
      </c>
      <c r="D5" s="40">
        <v>66.099999999999994</v>
      </c>
      <c r="E5" s="41">
        <v>65.400000000000006</v>
      </c>
      <c r="F5" s="39">
        <v>63.1</v>
      </c>
      <c r="G5" s="42">
        <v>62.1</v>
      </c>
      <c r="H5" s="8"/>
    </row>
    <row r="6" spans="1:8" x14ac:dyDescent="0.3">
      <c r="A6" s="16" t="s">
        <v>17</v>
      </c>
      <c r="B6" s="39">
        <v>15.5</v>
      </c>
      <c r="C6" s="39">
        <v>16.2</v>
      </c>
      <c r="D6" s="40">
        <v>16.3</v>
      </c>
      <c r="E6" s="41">
        <v>17.100000000000001</v>
      </c>
      <c r="F6" s="39">
        <v>18</v>
      </c>
      <c r="G6" s="42">
        <v>18.600000000000001</v>
      </c>
      <c r="H6" s="8"/>
    </row>
    <row r="7" spans="1:8" x14ac:dyDescent="0.3">
      <c r="A7" s="16" t="s">
        <v>18</v>
      </c>
      <c r="B7" s="42">
        <v>7.4</v>
      </c>
      <c r="C7" s="42">
        <v>8.1</v>
      </c>
      <c r="D7" s="42">
        <v>8.1</v>
      </c>
      <c r="E7" s="41">
        <v>8.3000000000000007</v>
      </c>
      <c r="F7" s="42">
        <v>9.1</v>
      </c>
      <c r="G7" s="42">
        <v>9.1</v>
      </c>
      <c r="H7" s="8"/>
    </row>
    <row r="8" spans="1:8" x14ac:dyDescent="0.3">
      <c r="A8" s="16" t="s">
        <v>50</v>
      </c>
      <c r="B8" s="42">
        <v>8.6999999999999993</v>
      </c>
      <c r="C8" s="42">
        <v>9.3000000000000007</v>
      </c>
      <c r="D8" s="42">
        <v>9.5</v>
      </c>
      <c r="E8" s="42">
        <v>9.1999999999999993</v>
      </c>
      <c r="F8" s="42">
        <v>9.8000000000000007</v>
      </c>
      <c r="G8" s="42">
        <v>10.199999999999999</v>
      </c>
      <c r="H8" s="8"/>
    </row>
    <row r="9" spans="1:8" x14ac:dyDescent="0.3">
      <c r="G9" s="2"/>
    </row>
    <row r="10" spans="1:8" x14ac:dyDescent="0.3">
      <c r="G1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61B7-0640-4FB9-8D93-D5523D3BCC9D}">
  <dimension ref="A1:M7"/>
  <sheetViews>
    <sheetView zoomScaleNormal="100" workbookViewId="0">
      <selection activeCell="M4" sqref="C4:M7"/>
    </sheetView>
  </sheetViews>
  <sheetFormatPr defaultRowHeight="14.4" x14ac:dyDescent="0.3"/>
  <cols>
    <col min="1" max="1" width="40.6640625" customWidth="1"/>
    <col min="2" max="2" width="13.88671875" customWidth="1"/>
  </cols>
  <sheetData>
    <row r="1" spans="1:13" ht="16.2" x14ac:dyDescent="0.3">
      <c r="A1" s="3" t="s">
        <v>53</v>
      </c>
    </row>
    <row r="3" spans="1:13" x14ac:dyDescent="0.3">
      <c r="A3" s="13" t="s">
        <v>14</v>
      </c>
      <c r="B3" s="26" t="s">
        <v>0</v>
      </c>
      <c r="C3" s="28">
        <v>2013</v>
      </c>
      <c r="D3" s="28">
        <v>2014</v>
      </c>
      <c r="E3" s="29">
        <v>2015</v>
      </c>
      <c r="F3" s="28">
        <v>2016</v>
      </c>
      <c r="G3" s="30">
        <v>2017</v>
      </c>
      <c r="H3" s="29">
        <v>2018</v>
      </c>
      <c r="I3" s="28">
        <v>2019</v>
      </c>
      <c r="J3" s="28">
        <v>2020</v>
      </c>
      <c r="K3" s="28">
        <v>2021</v>
      </c>
      <c r="L3" s="29">
        <v>2022</v>
      </c>
      <c r="M3" s="28">
        <v>2023</v>
      </c>
    </row>
    <row r="4" spans="1:13" x14ac:dyDescent="0.3">
      <c r="A4" s="16" t="s">
        <v>22</v>
      </c>
      <c r="B4" s="31" t="s">
        <v>1</v>
      </c>
      <c r="C4" s="46">
        <v>22.064211276952914</v>
      </c>
      <c r="D4" s="47">
        <v>20.196572918012926</v>
      </c>
      <c r="E4" s="48">
        <v>19.921739331137228</v>
      </c>
      <c r="F4" s="46">
        <v>20.494474633326909</v>
      </c>
      <c r="G4" s="46">
        <v>20.35997121640084</v>
      </c>
      <c r="H4" s="48">
        <v>22.496255609624914</v>
      </c>
      <c r="I4" s="46">
        <v>20.579392023554828</v>
      </c>
      <c r="J4" s="46">
        <v>20.278775520400735</v>
      </c>
      <c r="K4" s="47">
        <v>21.882335241727606</v>
      </c>
      <c r="L4" s="48">
        <v>19.648502451649204</v>
      </c>
      <c r="M4" s="46">
        <v>18.738318326852788</v>
      </c>
    </row>
    <row r="5" spans="1:13" x14ac:dyDescent="0.3">
      <c r="A5" s="16" t="s">
        <v>51</v>
      </c>
      <c r="B5" s="31" t="s">
        <v>1</v>
      </c>
      <c r="C5" s="39">
        <v>21.411359075963226</v>
      </c>
      <c r="D5" s="40">
        <v>21.180063773982447</v>
      </c>
      <c r="E5" s="49">
        <v>20.815404297777487</v>
      </c>
      <c r="F5" s="39">
        <v>20.708962829519649</v>
      </c>
      <c r="G5" s="39">
        <v>20.563255677196075</v>
      </c>
      <c r="H5" s="49">
        <v>23.446385210090437</v>
      </c>
      <c r="I5" s="39">
        <v>22.181112174283143</v>
      </c>
      <c r="J5" s="39">
        <v>21.620150340137247</v>
      </c>
      <c r="K5" s="40">
        <v>21.293443498874776</v>
      </c>
      <c r="L5" s="49">
        <v>20.170867358881527</v>
      </c>
      <c r="M5" s="39">
        <v>20.094651755698202</v>
      </c>
    </row>
    <row r="6" spans="1:13" x14ac:dyDescent="0.3">
      <c r="A6" s="16" t="s">
        <v>23</v>
      </c>
      <c r="B6" s="31" t="s">
        <v>1</v>
      </c>
      <c r="C6" s="39">
        <v>14.474273552094123</v>
      </c>
      <c r="D6" s="40">
        <v>13.113090372772469</v>
      </c>
      <c r="E6" s="49">
        <v>12.906034738447561</v>
      </c>
      <c r="F6" s="39">
        <v>13.41498455390283</v>
      </c>
      <c r="G6" s="39">
        <v>13.252766858629194</v>
      </c>
      <c r="H6" s="49">
        <v>15.200957626012904</v>
      </c>
      <c r="I6" s="39">
        <v>13.462226319837772</v>
      </c>
      <c r="J6" s="39">
        <v>13.196528498446378</v>
      </c>
      <c r="K6" s="40">
        <v>14.098710439436905</v>
      </c>
      <c r="L6" s="49">
        <v>12.270153418263467</v>
      </c>
      <c r="M6" s="39">
        <v>11.798128620072712</v>
      </c>
    </row>
    <row r="7" spans="1:13" x14ac:dyDescent="0.3">
      <c r="A7" s="16" t="s">
        <v>52</v>
      </c>
      <c r="B7" s="32" t="s">
        <v>1</v>
      </c>
      <c r="C7" s="39">
        <v>13.870773616143978</v>
      </c>
      <c r="D7" s="39">
        <v>14.046610899884366</v>
      </c>
      <c r="E7" s="49">
        <v>13.753703273857729</v>
      </c>
      <c r="F7" s="39">
        <v>13.618074537802171</v>
      </c>
      <c r="G7" s="39">
        <v>13.444725284645818</v>
      </c>
      <c r="H7" s="49">
        <v>16.148969769934915</v>
      </c>
      <c r="I7" s="39">
        <v>15.040372568423983</v>
      </c>
      <c r="J7" s="39">
        <v>14.508507084948773</v>
      </c>
      <c r="K7" s="39">
        <v>13.550813551916088</v>
      </c>
      <c r="L7" s="49">
        <v>12.75454165241713</v>
      </c>
      <c r="M7" s="39">
        <v>13.098696090325667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586C-B537-460A-95D9-67A3FD253D48}">
  <dimension ref="A1:L33"/>
  <sheetViews>
    <sheetView zoomScaleNormal="100" workbookViewId="0">
      <selection activeCell="C13" sqref="B4:C13"/>
    </sheetView>
  </sheetViews>
  <sheetFormatPr defaultRowHeight="14.4" x14ac:dyDescent="0.3"/>
  <cols>
    <col min="1" max="1" width="37.6640625" customWidth="1"/>
    <col min="2" max="2" width="20.44140625" customWidth="1"/>
    <col min="3" max="3" width="18.33203125" customWidth="1"/>
  </cols>
  <sheetData>
    <row r="1" spans="1:9" x14ac:dyDescent="0.3">
      <c r="A1" s="53" t="s">
        <v>56</v>
      </c>
      <c r="B1" s="53"/>
      <c r="C1" s="53"/>
      <c r="D1" s="43"/>
      <c r="E1" s="43"/>
      <c r="F1" s="43"/>
      <c r="G1" s="43"/>
      <c r="H1" s="43"/>
      <c r="I1" s="43"/>
    </row>
    <row r="2" spans="1:9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3">
      <c r="A3" s="13"/>
      <c r="B3" s="33">
        <v>2013</v>
      </c>
      <c r="C3" s="33">
        <v>2023</v>
      </c>
      <c r="D3" s="12"/>
      <c r="E3" s="12"/>
      <c r="F3" s="12"/>
      <c r="G3" s="12"/>
      <c r="H3" s="12"/>
      <c r="I3" s="12"/>
    </row>
    <row r="4" spans="1:9" x14ac:dyDescent="0.3">
      <c r="A4" s="16" t="s">
        <v>35</v>
      </c>
      <c r="B4" s="44">
        <v>0.13612876373830765</v>
      </c>
      <c r="C4" s="44">
        <v>0.16208657683756905</v>
      </c>
      <c r="D4" s="12"/>
      <c r="E4" s="12"/>
      <c r="F4" s="12"/>
      <c r="G4" s="12"/>
      <c r="H4" s="12"/>
      <c r="I4" s="12"/>
    </row>
    <row r="5" spans="1:9" x14ac:dyDescent="0.3">
      <c r="A5" s="16" t="s">
        <v>36</v>
      </c>
      <c r="B5" s="44">
        <v>8.5764638979658435E-3</v>
      </c>
      <c r="C5" s="44">
        <v>6.9569287482274056E-3</v>
      </c>
      <c r="D5" s="12"/>
      <c r="E5" s="12"/>
      <c r="F5" s="12"/>
      <c r="G5" s="12"/>
      <c r="H5" s="12"/>
      <c r="I5" s="12"/>
    </row>
    <row r="6" spans="1:9" x14ac:dyDescent="0.3">
      <c r="A6" s="16" t="s">
        <v>37</v>
      </c>
      <c r="B6" s="44">
        <v>6.2140438412800536E-2</v>
      </c>
      <c r="C6" s="44">
        <v>7.8088878082355789E-2</v>
      </c>
      <c r="D6" s="12"/>
      <c r="E6" s="12"/>
      <c r="F6" s="12"/>
      <c r="G6" s="12"/>
      <c r="H6" s="12"/>
      <c r="I6" s="12"/>
    </row>
    <row r="7" spans="1:9" x14ac:dyDescent="0.3">
      <c r="A7" s="16" t="s">
        <v>38</v>
      </c>
      <c r="B7" s="44">
        <v>0.11396215030865572</v>
      </c>
      <c r="C7" s="44">
        <v>0.11311471683068121</v>
      </c>
      <c r="D7" s="12"/>
      <c r="E7" s="12"/>
      <c r="F7" s="12"/>
      <c r="G7" s="12"/>
      <c r="H7" s="12"/>
      <c r="I7" s="12"/>
    </row>
    <row r="8" spans="1:9" x14ac:dyDescent="0.3">
      <c r="A8" s="16" t="s">
        <v>39</v>
      </c>
      <c r="B8" s="44">
        <v>0.20286114623046772</v>
      </c>
      <c r="C8" s="44">
        <v>0.18167767791658951</v>
      </c>
      <c r="D8" s="12"/>
      <c r="E8" s="12"/>
      <c r="F8" s="12"/>
      <c r="G8" s="12"/>
      <c r="H8" s="12"/>
      <c r="I8" s="12"/>
    </row>
    <row r="9" spans="1:9" x14ac:dyDescent="0.3">
      <c r="A9" s="16" t="s">
        <v>40</v>
      </c>
      <c r="B9" s="44">
        <v>0.18954319069863235</v>
      </c>
      <c r="C9" s="44">
        <v>0.20695639356378381</v>
      </c>
      <c r="D9" s="12"/>
      <c r="E9" s="12"/>
      <c r="F9" s="12"/>
      <c r="G9" s="12"/>
      <c r="H9" s="12"/>
      <c r="I9" s="12"/>
    </row>
    <row r="10" spans="1:9" x14ac:dyDescent="0.3">
      <c r="A10" s="16" t="s">
        <v>41</v>
      </c>
      <c r="B10" s="44">
        <v>0.15396350446694648</v>
      </c>
      <c r="C10" s="44">
        <v>0.12695306478717483</v>
      </c>
      <c r="D10" s="12"/>
      <c r="E10" s="12"/>
      <c r="F10" s="12"/>
      <c r="G10" s="12"/>
      <c r="H10" s="12"/>
      <c r="I10" s="12"/>
    </row>
    <row r="11" spans="1:9" x14ac:dyDescent="0.3">
      <c r="A11" s="16" t="s">
        <v>42</v>
      </c>
      <c r="B11" s="44">
        <v>5.4150902396231507E-2</v>
      </c>
      <c r="C11" s="44">
        <v>4.574640421729001E-2</v>
      </c>
      <c r="D11" s="12"/>
      <c r="E11" s="12"/>
      <c r="F11" s="12"/>
      <c r="G11" s="12"/>
      <c r="H11" s="12"/>
      <c r="I11" s="12"/>
    </row>
    <row r="12" spans="1:9" x14ac:dyDescent="0.3">
      <c r="A12" s="16" t="s">
        <v>43</v>
      </c>
      <c r="B12" s="44">
        <v>3.0002270438958617E-2</v>
      </c>
      <c r="C12" s="44">
        <v>2.773946633093077E-2</v>
      </c>
      <c r="D12" s="12"/>
      <c r="E12" s="12"/>
      <c r="F12" s="12"/>
      <c r="G12" s="12"/>
      <c r="H12" s="12"/>
      <c r="I12" s="12"/>
    </row>
    <row r="13" spans="1:9" x14ac:dyDescent="0.3">
      <c r="A13" s="16" t="s">
        <v>44</v>
      </c>
      <c r="B13" s="44">
        <v>4.8671169411065952E-2</v>
      </c>
      <c r="C13" s="44">
        <v>5.0679892685373734E-2</v>
      </c>
      <c r="D13" s="12"/>
      <c r="E13" s="12"/>
      <c r="F13" s="12"/>
      <c r="G13" s="12"/>
      <c r="H13" s="12"/>
      <c r="I13" s="12"/>
    </row>
    <row r="14" spans="1:9" x14ac:dyDescent="0.3">
      <c r="A14" s="12"/>
      <c r="B14" s="12"/>
      <c r="C14" s="12"/>
      <c r="D14" s="12"/>
      <c r="E14" s="12"/>
      <c r="F14" s="12"/>
      <c r="G14" s="12"/>
      <c r="H14" s="12"/>
      <c r="I14" s="12"/>
    </row>
    <row r="15" spans="1:9" x14ac:dyDescent="0.3">
      <c r="A15" s="12"/>
      <c r="B15" s="12"/>
      <c r="C15" s="12"/>
      <c r="D15" s="12"/>
      <c r="E15" s="12"/>
      <c r="F15" s="12"/>
      <c r="G15" s="12"/>
      <c r="H15" s="12"/>
      <c r="I15" s="12"/>
    </row>
    <row r="16" spans="1:9" x14ac:dyDescent="0.3">
      <c r="A16" s="12"/>
      <c r="B16" s="12"/>
      <c r="C16" s="12"/>
      <c r="D16" s="12"/>
      <c r="E16" s="12"/>
      <c r="F16" s="12"/>
      <c r="G16" s="12"/>
      <c r="H16" s="12"/>
      <c r="I16" s="12"/>
    </row>
    <row r="24" spans="12:12" x14ac:dyDescent="0.3">
      <c r="L24" s="7"/>
    </row>
    <row r="25" spans="12:12" x14ac:dyDescent="0.3">
      <c r="L25" s="7"/>
    </row>
    <row r="26" spans="12:12" x14ac:dyDescent="0.3">
      <c r="L26" s="7"/>
    </row>
    <row r="27" spans="12:12" x14ac:dyDescent="0.3">
      <c r="L27" s="7"/>
    </row>
    <row r="28" spans="12:12" x14ac:dyDescent="0.3">
      <c r="L28" s="7"/>
    </row>
    <row r="29" spans="12:12" x14ac:dyDescent="0.3">
      <c r="L29" s="7"/>
    </row>
    <row r="30" spans="12:12" x14ac:dyDescent="0.3">
      <c r="L30" s="7"/>
    </row>
    <row r="31" spans="12:12" x14ac:dyDescent="0.3">
      <c r="L31" s="7"/>
    </row>
    <row r="32" spans="12:12" x14ac:dyDescent="0.3">
      <c r="L32" s="7"/>
    </row>
    <row r="33" spans="12:12" x14ac:dyDescent="0.3">
      <c r="L33" s="7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9176-FFDA-4BCB-B6BE-ABE599DFEE04}">
  <dimension ref="A1:M7"/>
  <sheetViews>
    <sheetView workbookViewId="0">
      <selection activeCell="L7" sqref="L7"/>
    </sheetView>
  </sheetViews>
  <sheetFormatPr defaultRowHeight="14.4" x14ac:dyDescent="0.3"/>
  <cols>
    <col min="1" max="1" width="21.33203125" customWidth="1"/>
  </cols>
  <sheetData>
    <row r="1" spans="1:13" x14ac:dyDescent="0.3">
      <c r="A1" s="11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3">
      <c r="A3" s="13" t="s">
        <v>14</v>
      </c>
      <c r="B3" s="33">
        <v>2013</v>
      </c>
      <c r="C3" s="33">
        <v>2014</v>
      </c>
      <c r="D3" s="34">
        <v>2015</v>
      </c>
      <c r="E3" s="33">
        <v>2016</v>
      </c>
      <c r="F3" s="33">
        <v>2017</v>
      </c>
      <c r="G3" s="34">
        <v>2018</v>
      </c>
      <c r="H3" s="33">
        <v>2019</v>
      </c>
      <c r="I3" s="33">
        <v>2020</v>
      </c>
      <c r="J3" s="34">
        <v>2021</v>
      </c>
      <c r="K3" s="33">
        <v>2022</v>
      </c>
      <c r="L3" s="33">
        <v>2023</v>
      </c>
      <c r="M3" s="12"/>
    </row>
    <row r="4" spans="1:13" x14ac:dyDescent="0.3">
      <c r="A4" s="16" t="s">
        <v>19</v>
      </c>
      <c r="B4" s="35">
        <v>51.539609177669</v>
      </c>
      <c r="C4" s="39">
        <v>50.838063485321001</v>
      </c>
      <c r="D4" s="41">
        <v>50.077919549424003</v>
      </c>
      <c r="E4" s="35">
        <v>49.468116092503998</v>
      </c>
      <c r="F4" s="39">
        <v>49.005709668102</v>
      </c>
      <c r="G4" s="41">
        <v>48.644049215830997</v>
      </c>
      <c r="H4" s="35">
        <v>48.102515887787</v>
      </c>
      <c r="I4" s="39">
        <v>47.179816270608001</v>
      </c>
      <c r="J4" s="41">
        <v>44.725985470688997</v>
      </c>
      <c r="K4" s="35">
        <v>41.574306799974998</v>
      </c>
      <c r="L4" s="39">
        <v>39.466044075699003</v>
      </c>
      <c r="M4" s="12"/>
    </row>
    <row r="5" spans="1:13" x14ac:dyDescent="0.3">
      <c r="A5" s="16" t="s">
        <v>20</v>
      </c>
      <c r="B5" s="35">
        <v>87.469541059562005</v>
      </c>
      <c r="C5" s="39">
        <v>84.865466799930005</v>
      </c>
      <c r="D5" s="41">
        <v>84.656927472855998</v>
      </c>
      <c r="E5" s="35">
        <v>84.637066726287998</v>
      </c>
      <c r="F5" s="39">
        <v>84.628885546600003</v>
      </c>
      <c r="G5" s="41">
        <v>84.620704366911994</v>
      </c>
      <c r="H5" s="35">
        <v>84.620704366911994</v>
      </c>
      <c r="I5" s="39">
        <v>84.620704366911994</v>
      </c>
      <c r="J5" s="41">
        <v>84.514296454722</v>
      </c>
      <c r="K5" s="35">
        <v>84.323810290650997</v>
      </c>
      <c r="L5" s="39">
        <v>84.17536325252</v>
      </c>
      <c r="M5" s="12"/>
    </row>
    <row r="6" spans="1:13" ht="15.6" customHeight="1" x14ac:dyDescent="0.3">
      <c r="A6" s="16" t="s">
        <v>21</v>
      </c>
      <c r="B6" s="35">
        <v>85.572952447746005</v>
      </c>
      <c r="C6" s="39">
        <v>84.082903030031005</v>
      </c>
      <c r="D6" s="41">
        <v>82.852859820207001</v>
      </c>
      <c r="E6" s="35">
        <v>82.051227177634004</v>
      </c>
      <c r="F6" s="39">
        <v>81.425247305712006</v>
      </c>
      <c r="G6" s="41">
        <v>80.870326075177005</v>
      </c>
      <c r="H6" s="35">
        <v>80.446578443915001</v>
      </c>
      <c r="I6" s="39">
        <v>79.949794102683995</v>
      </c>
      <c r="J6" s="41">
        <v>78.999881681754999</v>
      </c>
      <c r="K6" s="35">
        <v>77.932816268132996</v>
      </c>
      <c r="L6" s="39">
        <v>77.203773800670007</v>
      </c>
      <c r="M6" s="12"/>
    </row>
    <row r="7" spans="1:13" x14ac:dyDescent="0.3">
      <c r="A7" s="16" t="s">
        <v>15</v>
      </c>
      <c r="B7" s="35">
        <v>76.048099663542004</v>
      </c>
      <c r="C7" s="39">
        <v>74.713328409534</v>
      </c>
      <c r="D7" s="41">
        <v>74.015000636346997</v>
      </c>
      <c r="E7" s="35">
        <v>73.560139638199004</v>
      </c>
      <c r="F7" s="39">
        <v>73.216036916074998</v>
      </c>
      <c r="G7" s="41">
        <v>72.919007713328995</v>
      </c>
      <c r="H7" s="35">
        <v>72.599957365009004</v>
      </c>
      <c r="I7" s="39">
        <v>72.029790085913007</v>
      </c>
      <c r="J7" s="41">
        <v>70.729440271217001</v>
      </c>
      <c r="K7" s="35">
        <v>69.078293578105004</v>
      </c>
      <c r="L7" s="39">
        <v>68.056105938558005</v>
      </c>
      <c r="M7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C495-AF7E-430C-9FED-BB055376459C}">
  <dimension ref="A1:G12"/>
  <sheetViews>
    <sheetView workbookViewId="0">
      <selection activeCell="G4" sqref="B4:G4"/>
    </sheetView>
  </sheetViews>
  <sheetFormatPr defaultRowHeight="14.4" x14ac:dyDescent="0.3"/>
  <cols>
    <col min="1" max="1" width="27" customWidth="1"/>
    <col min="3" max="3" width="22.33203125" customWidth="1"/>
    <col min="4" max="4" width="11.6640625" customWidth="1"/>
    <col min="6" max="6" width="10.109375" customWidth="1"/>
    <col min="7" max="7" width="9.88671875" customWidth="1"/>
  </cols>
  <sheetData>
    <row r="1" spans="1:7" x14ac:dyDescent="0.3">
      <c r="A1" s="3" t="s">
        <v>66</v>
      </c>
    </row>
    <row r="3" spans="1:7" x14ac:dyDescent="0.3">
      <c r="A3" s="13" t="s">
        <v>14</v>
      </c>
      <c r="B3" s="14" t="s">
        <v>19</v>
      </c>
      <c r="C3" s="14" t="s">
        <v>21</v>
      </c>
      <c r="D3" s="14" t="s">
        <v>20</v>
      </c>
      <c r="E3" s="13" t="s">
        <v>24</v>
      </c>
      <c r="F3" s="14" t="s">
        <v>25</v>
      </c>
      <c r="G3" s="13" t="s">
        <v>15</v>
      </c>
    </row>
    <row r="4" spans="1:7" x14ac:dyDescent="0.3">
      <c r="A4" s="4" t="s">
        <v>26</v>
      </c>
      <c r="B4" s="5">
        <v>-0.54450474411061001</v>
      </c>
      <c r="C4" s="2">
        <v>-1.1197387215022001</v>
      </c>
      <c r="D4" s="5">
        <v>7.9824096997338998</v>
      </c>
      <c r="E4" s="5">
        <v>-6.4975894316111005E-2</v>
      </c>
      <c r="F4" s="5">
        <v>3.5708069815188002E-4</v>
      </c>
      <c r="G4" s="6">
        <v>6.2535474205031001</v>
      </c>
    </row>
    <row r="5" spans="1:7" x14ac:dyDescent="0.3">
      <c r="A5" s="54" t="s">
        <v>27</v>
      </c>
      <c r="B5" s="54"/>
      <c r="C5" s="54"/>
      <c r="D5" s="54"/>
      <c r="E5" s="54"/>
      <c r="F5" s="54"/>
      <c r="G5" s="54"/>
    </row>
    <row r="6" spans="1:7" x14ac:dyDescent="0.3">
      <c r="A6" s="36" t="s">
        <v>28</v>
      </c>
      <c r="B6" s="39">
        <v>7.2851739408610996</v>
      </c>
      <c r="C6" s="35" t="s">
        <v>65</v>
      </c>
      <c r="D6" s="39">
        <v>4.2563303509604999</v>
      </c>
      <c r="E6" s="35">
        <v>3.4512943448139</v>
      </c>
      <c r="F6" s="39">
        <v>7.6684684397685998E-2</v>
      </c>
      <c r="G6" s="35">
        <v>15.069483321033184</v>
      </c>
    </row>
    <row r="7" spans="1:7" x14ac:dyDescent="0.3">
      <c r="A7" s="36" t="s">
        <v>29</v>
      </c>
      <c r="B7" s="39" t="s">
        <v>65</v>
      </c>
      <c r="C7" s="35">
        <v>1.5677157270127</v>
      </c>
      <c r="D7" s="39" t="s">
        <v>65</v>
      </c>
      <c r="E7" s="35" t="s">
        <v>65</v>
      </c>
      <c r="F7" s="39" t="s">
        <v>65</v>
      </c>
      <c r="G7" s="35">
        <v>1.5677157270127</v>
      </c>
    </row>
    <row r="8" spans="1:7" x14ac:dyDescent="0.3">
      <c r="A8" s="36" t="s">
        <v>30</v>
      </c>
      <c r="B8" s="39" t="s">
        <v>65</v>
      </c>
      <c r="C8" s="35">
        <v>0.82655284896841996</v>
      </c>
      <c r="D8" s="39" t="s">
        <v>65</v>
      </c>
      <c r="E8" s="35" t="s">
        <v>65</v>
      </c>
      <c r="F8" s="39" t="s">
        <v>65</v>
      </c>
      <c r="G8" s="35">
        <v>0.82655284896841996</v>
      </c>
    </row>
    <row r="9" spans="1:7" x14ac:dyDescent="0.3">
      <c r="A9" s="36" t="s">
        <v>31</v>
      </c>
      <c r="B9" s="39">
        <v>-2.3821847661766999</v>
      </c>
      <c r="C9" s="35" t="s">
        <v>65</v>
      </c>
      <c r="D9" s="39">
        <v>0.51494775349431998</v>
      </c>
      <c r="E9" s="35" t="s">
        <v>65</v>
      </c>
      <c r="F9" s="39" t="s">
        <v>65</v>
      </c>
      <c r="G9" s="35">
        <v>-1.8672370126824001</v>
      </c>
    </row>
    <row r="10" spans="1:7" x14ac:dyDescent="0.3">
      <c r="A10" s="36" t="s">
        <v>32</v>
      </c>
      <c r="B10" s="39">
        <v>-4.7978068246704</v>
      </c>
      <c r="C10" s="35">
        <v>-2.3317044464532999</v>
      </c>
      <c r="D10" s="39">
        <v>-0.17700958095180999</v>
      </c>
      <c r="E10" s="35">
        <v>-0.39221243714754001</v>
      </c>
      <c r="F10" s="39" t="s">
        <v>65</v>
      </c>
      <c r="G10" s="35">
        <v>-7.698733289223</v>
      </c>
    </row>
    <row r="11" spans="1:7" x14ac:dyDescent="0.3">
      <c r="A11" s="36" t="s">
        <v>33</v>
      </c>
      <c r="B11" s="39" t="s">
        <v>65</v>
      </c>
      <c r="C11" s="35">
        <v>-2.032441222329</v>
      </c>
      <c r="D11" s="39" t="s">
        <v>65</v>
      </c>
      <c r="E11" s="35">
        <v>-0.83553920309045004</v>
      </c>
      <c r="F11" s="39" t="s">
        <v>65</v>
      </c>
      <c r="G11" s="35">
        <v>-2.8679804254194998</v>
      </c>
    </row>
    <row r="12" spans="1:7" x14ac:dyDescent="0.3">
      <c r="A12" s="36" t="s">
        <v>34</v>
      </c>
      <c r="B12" s="39">
        <v>-0.64968709412454995</v>
      </c>
      <c r="C12" s="35">
        <v>0.85013837129900005</v>
      </c>
      <c r="D12" s="39">
        <v>3.3881411762309002</v>
      </c>
      <c r="E12" s="35">
        <v>-2.2885185988919701</v>
      </c>
      <c r="F12" s="39">
        <v>-7.6327603699533994E-2</v>
      </c>
      <c r="G12" s="35">
        <v>1.2237462508138</v>
      </c>
    </row>
  </sheetData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Tablica 1</vt:lpstr>
      <vt:lpstr>Tablica 2</vt:lpstr>
      <vt:lpstr>Wykres 2</vt:lpstr>
      <vt:lpstr>Wykres 3</vt:lpstr>
      <vt:lpstr>Wykres 4</vt:lpstr>
      <vt:lpstr>Tablica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Sadowy Joanna</dc:creator>
  <cp:lastModifiedBy>Sadowy Joanna</cp:lastModifiedBy>
  <dcterms:created xsi:type="dcterms:W3CDTF">2023-04-12T09:08:01Z</dcterms:created>
  <dcterms:modified xsi:type="dcterms:W3CDTF">2026-03-17T10:26:52Z</dcterms:modified>
</cp:coreProperties>
</file>