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202300"/>
  <xr:revisionPtr revIDLastSave="0" documentId="8_{2D1E0EAD-5604-4297-9CFA-9BBE680351B8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pis tablic" sheetId="1" r:id="rId1"/>
    <sheet name="Tabl. 1" sheetId="10" r:id="rId2"/>
    <sheet name="Tabl. 2" sheetId="2" r:id="rId3"/>
    <sheet name="Tabl. 3" sheetId="3" r:id="rId4"/>
    <sheet name="Tabl. 4" sheetId="5" r:id="rId5"/>
    <sheet name="Tabl. 5" sheetId="6" r:id="rId6"/>
    <sheet name="Tabl. 6" sheetId="7" r:id="rId7"/>
    <sheet name="Tabl. 7" sheetId="8" r:id="rId8"/>
    <sheet name="Tabl. 8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5" i="9" l="1"/>
  <c r="F6" i="8"/>
  <c r="D6" i="8"/>
  <c r="B6" i="8"/>
  <c r="F6" i="7"/>
  <c r="D6" i="7"/>
  <c r="B6" i="7"/>
</calcChain>
</file>

<file path=xl/sharedStrings.xml><?xml version="1.0" encoding="utf-8"?>
<sst xmlns="http://schemas.openxmlformats.org/spreadsheetml/2006/main" count="165" uniqueCount="95">
  <si>
    <t>SPIS TABLIC</t>
  </si>
  <si>
    <t>Tabl.4. Obrót ładunków tranzytowych według rodzaju tranzytu, portów morskich i kategorii ładunkowych w 2025 r.</t>
  </si>
  <si>
    <t>Tabl.5. Morska flota rybacka w Polsce według typów statków w 2025 r.</t>
  </si>
  <si>
    <t>Tabl.6. Morskie kutry rybackie w Polsce w 2025 r.</t>
  </si>
  <si>
    <t>Tabl.7. Morskie łodzie rybackie w Polsce w 2025 r.</t>
  </si>
  <si>
    <t xml:space="preserve">Tabl.8. Połowy ryb i bezkręgowców morskich według obszarów w 2025 r. </t>
  </si>
  <si>
    <t xml:space="preserve">                 Stan w dniu 31 grudnia</t>
  </si>
  <si>
    <t>WYSZCZEGÓLNIENIE</t>
  </si>
  <si>
    <t>Ogółem</t>
  </si>
  <si>
    <t>Kraj bandery</t>
  </si>
  <si>
    <t>Bahamy</t>
  </si>
  <si>
    <t>Cypr</t>
  </si>
  <si>
    <t>Liberia</t>
  </si>
  <si>
    <t>Malta</t>
  </si>
  <si>
    <t>Polska</t>
  </si>
  <si>
    <t>Portugalia</t>
  </si>
  <si>
    <t xml:space="preserve"> </t>
  </si>
  <si>
    <t>Liczba statków</t>
  </si>
  <si>
    <t>Nośność (DWT) w tys. ton</t>
  </si>
  <si>
    <t>Pojemność brutto (GT) w tys.</t>
  </si>
  <si>
    <t>a Dane dotyczą statków o polskiej własności i współwłasności oraz dzierżawionych bez względu na podnoszoną banderę.</t>
  </si>
  <si>
    <t xml:space="preserve">Przewozy ładunków </t>
  </si>
  <si>
    <t xml:space="preserve">Praca przewozowa </t>
  </si>
  <si>
    <t xml:space="preserve">Średnia odległość 
przewozu 1 tony ładunku </t>
  </si>
  <si>
    <t>w tys.ton</t>
  </si>
  <si>
    <t>2024=100</t>
  </si>
  <si>
    <t>w mln tonokilometrów</t>
  </si>
  <si>
    <t>w kilometrach</t>
  </si>
  <si>
    <t xml:space="preserve">OGÓŁEM </t>
  </si>
  <si>
    <t xml:space="preserve">zasięg oceaniczny </t>
  </si>
  <si>
    <t>zasięg bliski</t>
  </si>
  <si>
    <t xml:space="preserve">w tym bałtycki </t>
  </si>
  <si>
    <t>OGÓŁEM (żegluga regularna i nieregularna)</t>
  </si>
  <si>
    <t>W tym międzynarodowy obrót morski 
w tys. ton</t>
  </si>
  <si>
    <t>w tys. ton</t>
  </si>
  <si>
    <t>w %</t>
  </si>
  <si>
    <t>razem</t>
  </si>
  <si>
    <t>wyładunek 
(przywóz)</t>
  </si>
  <si>
    <t>załadunek 
(wywóz)</t>
  </si>
  <si>
    <t>w tym:</t>
  </si>
  <si>
    <t xml:space="preserve">Gdańsk </t>
  </si>
  <si>
    <t xml:space="preserve">Gdynia </t>
  </si>
  <si>
    <t xml:space="preserve">Szczecin </t>
  </si>
  <si>
    <t xml:space="preserve">Świnoujście </t>
  </si>
  <si>
    <t xml:space="preserve">Police </t>
  </si>
  <si>
    <t>Z ogółem:</t>
  </si>
  <si>
    <t xml:space="preserve">masowe ciekłe  </t>
  </si>
  <si>
    <t>w tym ropa naftowa i produkty 
z ropy naftowej</t>
  </si>
  <si>
    <t xml:space="preserve">masowe suche </t>
  </si>
  <si>
    <t xml:space="preserve">  rudy i złom </t>
  </si>
  <si>
    <t xml:space="preserve">  węgiel i koks </t>
  </si>
  <si>
    <t xml:space="preserve">  kontenery duże </t>
  </si>
  <si>
    <t xml:space="preserve">  ładunki toczne  </t>
  </si>
  <si>
    <t xml:space="preserve"> samobieżne </t>
  </si>
  <si>
    <t xml:space="preserve"> niesamobieżne</t>
  </si>
  <si>
    <t xml:space="preserve">  pozostałe ładunki drobnicowe </t>
  </si>
  <si>
    <t>Tablica 4. Obrót ładunkami tranzytowymi według rodzaju tranzytu, portów morskich 
                i kategorii ładunkowych w 2025 r.</t>
  </si>
  <si>
    <t xml:space="preserve">Tranzyt ogółem </t>
  </si>
  <si>
    <t>masowe ciekłe</t>
  </si>
  <si>
    <t xml:space="preserve">kontenery duże </t>
  </si>
  <si>
    <t xml:space="preserve">ładunki toczne  </t>
  </si>
  <si>
    <t xml:space="preserve">pozostałe ładunki drobnicowe </t>
  </si>
  <si>
    <t>Tablica 5. Morska flota rybacka w Polsce według typów statków w 2025 r.</t>
  </si>
  <si>
    <t xml:space="preserve">     Stan w dniu 31 grudnia</t>
  </si>
  <si>
    <t>Liczba jednostek</t>
  </si>
  <si>
    <t>Pojemność brutto</t>
  </si>
  <si>
    <t>Moc silnika</t>
  </si>
  <si>
    <t>w szt.</t>
  </si>
  <si>
    <t>w odsetkach</t>
  </si>
  <si>
    <t>(GT)</t>
  </si>
  <si>
    <t>(kW)</t>
  </si>
  <si>
    <t>OGÓŁEM</t>
  </si>
  <si>
    <t>Trawlery dalekomorskie</t>
  </si>
  <si>
    <t>Kutry</t>
  </si>
  <si>
    <t xml:space="preserve">Łodzie rybackie </t>
  </si>
  <si>
    <t>Źródło: Morski Instytut Rybacki – Państwowy Instytut Badawczy. Dane wstępne.</t>
  </si>
  <si>
    <t>Tablica 6. Kutry rybackie w Polsce w 2025 r.</t>
  </si>
  <si>
    <t>Województwo pomorskie</t>
  </si>
  <si>
    <t>Województwo zachodniopomorskie</t>
  </si>
  <si>
    <t>Tablica 7. Łodzie rybackie w Polsce w 2025 r.</t>
  </si>
  <si>
    <t xml:space="preserve">Województwo warmińsko- mazurskie </t>
  </si>
  <si>
    <t xml:space="preserve">Tablica 8. Połowy ryb i bezkręgowców według obszarów w 2025 r. </t>
  </si>
  <si>
    <t>Połowy</t>
  </si>
  <si>
    <t>w  tys. ton</t>
  </si>
  <si>
    <t>2024 = 100</t>
  </si>
  <si>
    <t>Morze Bałtyckie</t>
  </si>
  <si>
    <t>Ocean Atlantycki (bez Morza Bałtyckiego) i Ocean Spokojny</t>
  </si>
  <si>
    <t>–</t>
  </si>
  <si>
    <t>a Dane wstępne.</t>
  </si>
  <si>
    <r>
      <t>Tablica 1. Obroty ładunkowe w portach morskich</t>
    </r>
    <r>
      <rPr>
        <b/>
        <vertAlign val="superscript"/>
        <sz val="10"/>
        <color rgb="FF000000"/>
        <rFont val="Arial"/>
        <family val="2"/>
        <charset val="238"/>
      </rPr>
      <t>a</t>
    </r>
    <r>
      <rPr>
        <b/>
        <sz val="10"/>
        <color rgb="FF000000"/>
        <rFont val="Arial"/>
        <family val="2"/>
        <charset val="238"/>
      </rPr>
      <t xml:space="preserve"> według relacji, wybranych portów morskich i kategorii ładunkowych w 2025 r.</t>
    </r>
  </si>
  <si>
    <t>Tabl.1. Obroty ładunkowe w portach morskich według relacji, wybranych portów i kategorii ładunkowych w 2025 r.</t>
  </si>
  <si>
    <t>Tabl.2. Morska flota transportowa według bander w 2025 r.</t>
  </si>
  <si>
    <t>Tabl.3. Przewozy ładunków morską flotą transportową według rodzajów żeglugi i zasięgów pływania w 2025 r.</t>
  </si>
  <si>
    <r>
      <t xml:space="preserve">Tablica 2. Morska flota transportowa </t>
    </r>
    <r>
      <rPr>
        <b/>
        <vertAlign val="superscript"/>
        <sz val="10"/>
        <color rgb="FF000000"/>
        <rFont val="Arial"/>
        <family val="2"/>
        <charset val="238"/>
      </rPr>
      <t>a</t>
    </r>
    <r>
      <rPr>
        <b/>
        <sz val="10"/>
        <color rgb="FF000000"/>
        <rFont val="Arial"/>
        <family val="2"/>
        <charset val="238"/>
      </rPr>
      <t xml:space="preserve">  według bander w 2025 r.</t>
    </r>
  </si>
  <si>
    <t>Tablica 3. Przewozy ładunków morską flotą transportową według rodzajów żeglugi i zasięgów pływania w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</si>
</sst>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5]#,##0;\(#,##0\)"/>
    <numFmt numFmtId="165" formatCode="0.0"/>
    <numFmt numFmtId="166" formatCode="_-* #,##0.00\ _z_ł_-;\-* #,##0.00\ _z_ł_-;_-* \-??\ _z_ł_-;_-@_-"/>
    <numFmt numFmtId="167" formatCode="[$-415]#,##0.0;\(#,##0.0\)"/>
  </numFmts>
  <fonts count="18" x14ac:knownFonts="1"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1"/>
    </font>
    <font>
      <sz val="10"/>
      <name val="Arial CE"/>
      <charset val="238"/>
    </font>
    <font>
      <sz val="10"/>
      <color rgb="FF000000"/>
      <name val="Arial"/>
      <family val="2"/>
      <charset val="238"/>
    </font>
    <font>
      <b/>
      <sz val="10"/>
      <color rgb="FF001D77"/>
      <name val="Arial"/>
      <family val="2"/>
      <charset val="238"/>
    </font>
    <font>
      <b/>
      <sz val="10"/>
      <color rgb="FF000000"/>
      <name val="Arial"/>
      <family val="2"/>
      <charset val="238"/>
    </font>
    <font>
      <u/>
      <sz val="10"/>
      <color rgb="FF001D77"/>
      <name val="Arial"/>
      <family val="2"/>
      <charset val="238"/>
    </font>
    <font>
      <u/>
      <sz val="11"/>
      <color rgb="FF0563C1"/>
      <name val="Calibri"/>
      <family val="2"/>
      <charset val="238"/>
    </font>
    <font>
      <sz val="10"/>
      <color rgb="FF001D77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9"/>
      <color rgb="FF000000"/>
      <name val="Arial"/>
      <family val="2"/>
      <charset val="238"/>
    </font>
    <font>
      <sz val="10"/>
      <color rgb="FF00206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002060"/>
      <name val="Arial"/>
      <family val="2"/>
      <charset val="238"/>
    </font>
    <font>
      <u/>
      <sz val="10"/>
      <color rgb="FF0563C1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8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rgb="FFFFFFFF"/>
      </top>
      <bottom/>
      <diagonal/>
    </border>
    <border>
      <left/>
      <right/>
      <top style="medium">
        <color auto="1"/>
      </top>
      <bottom/>
      <diagonal/>
    </border>
  </borders>
  <cellStyleXfs count="5">
    <xf numFmtId="0" fontId="0" fillId="0" borderId="0"/>
    <xf numFmtId="166" fontId="17" fillId="0" borderId="0" applyBorder="0" applyProtection="0"/>
    <xf numFmtId="0" fontId="7" fillId="0" borderId="0" applyBorder="0" applyProtection="0"/>
    <xf numFmtId="0" fontId="1" fillId="0" borderId="0"/>
    <xf numFmtId="0" fontId="2" fillId="0" borderId="0"/>
  </cellStyleXfs>
  <cellXfs count="13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/>
    <xf numFmtId="0" fontId="5" fillId="0" borderId="0" xfId="0" applyFont="1" applyAlignment="1"/>
    <xf numFmtId="0" fontId="8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8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wrapText="1"/>
    </xf>
    <xf numFmtId="1" fontId="10" fillId="0" borderId="7" xfId="0" applyNumberFormat="1" applyFont="1" applyBorder="1" applyAlignment="1">
      <alignment horizontal="right" wrapText="1"/>
    </xf>
    <xf numFmtId="164" fontId="3" fillId="0" borderId="8" xfId="3" applyNumberFormat="1" applyFont="1" applyBorder="1" applyAlignment="1">
      <alignment horizontal="right" wrapText="1"/>
    </xf>
    <xf numFmtId="164" fontId="3" fillId="0" borderId="9" xfId="3" applyNumberFormat="1" applyFont="1" applyBorder="1" applyAlignment="1">
      <alignment horizontal="right" wrapText="1"/>
    </xf>
    <xf numFmtId="0" fontId="3" fillId="0" borderId="10" xfId="0" applyFont="1" applyBorder="1" applyAlignment="1">
      <alignment wrapText="1"/>
    </xf>
    <xf numFmtId="165" fontId="10" fillId="0" borderId="8" xfId="0" applyNumberFormat="1" applyFont="1" applyBorder="1" applyAlignment="1">
      <alignment horizontal="right" wrapText="1"/>
    </xf>
    <xf numFmtId="165" fontId="3" fillId="0" borderId="11" xfId="0" applyNumberFormat="1" applyFont="1" applyBorder="1" applyAlignment="1">
      <alignment horizontal="right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/>
    <xf numFmtId="0" fontId="3" fillId="0" borderId="0" xfId="0" applyFont="1" applyBorder="1"/>
    <xf numFmtId="0" fontId="5" fillId="0" borderId="0" xfId="0" applyFont="1"/>
    <xf numFmtId="0" fontId="12" fillId="0" borderId="0" xfId="0" applyFont="1"/>
    <xf numFmtId="0" fontId="10" fillId="0" borderId="0" xfId="0" applyFont="1" applyBorder="1" applyAlignment="1">
      <alignment vertical="center" wrapText="1"/>
    </xf>
    <xf numFmtId="0" fontId="3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wrapText="1"/>
    </xf>
    <xf numFmtId="165" fontId="13" fillId="0" borderId="7" xfId="0" applyNumberFormat="1" applyFont="1" applyBorder="1" applyAlignment="1">
      <alignment horizontal="right" wrapText="1"/>
    </xf>
    <xf numFmtId="165" fontId="13" fillId="0" borderId="9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right" vertical="center" wrapText="1"/>
    </xf>
    <xf numFmtId="165" fontId="10" fillId="0" borderId="11" xfId="0" applyNumberFormat="1" applyFont="1" applyBorder="1" applyAlignment="1">
      <alignment horizontal="right" wrapText="1"/>
    </xf>
    <xf numFmtId="0" fontId="3" fillId="0" borderId="15" xfId="0" applyFont="1" applyBorder="1" applyAlignment="1">
      <alignment horizontal="left" wrapText="1" indent="1"/>
    </xf>
    <xf numFmtId="0" fontId="3" fillId="0" borderId="15" xfId="0" applyFont="1" applyBorder="1" applyAlignment="1">
      <alignment horizontal="left" wrapText="1" indent="2"/>
    </xf>
    <xf numFmtId="0" fontId="14" fillId="0" borderId="0" xfId="0" applyFont="1" applyAlignment="1">
      <alignment horizontal="left" vertical="center" indent="6"/>
    </xf>
    <xf numFmtId="0" fontId="3" fillId="0" borderId="16" xfId="0" applyFont="1" applyBorder="1" applyAlignment="1">
      <alignment horizontal="center" vertical="center" wrapText="1"/>
    </xf>
    <xf numFmtId="0" fontId="5" fillId="0" borderId="6" xfId="0" applyFont="1" applyBorder="1" applyAlignment="1">
      <alignment wrapText="1"/>
    </xf>
    <xf numFmtId="165" fontId="5" fillId="0" borderId="17" xfId="3" applyNumberFormat="1" applyFont="1" applyBorder="1" applyAlignment="1">
      <alignment horizontal="right" wrapText="1" readingOrder="1"/>
    </xf>
    <xf numFmtId="165" fontId="5" fillId="0" borderId="18" xfId="0" applyNumberFormat="1" applyFont="1" applyBorder="1" applyAlignment="1">
      <alignment horizontal="right" wrapText="1" readingOrder="1"/>
    </xf>
    <xf numFmtId="165" fontId="5" fillId="0" borderId="3" xfId="3" applyNumberFormat="1" applyFont="1" applyBorder="1" applyAlignment="1">
      <alignment horizontal="right" wrapText="1" readingOrder="1"/>
    </xf>
    <xf numFmtId="0" fontId="3" fillId="0" borderId="19" xfId="0" applyFont="1" applyBorder="1" applyAlignment="1">
      <alignment horizontal="left" wrapText="1" indent="2"/>
    </xf>
    <xf numFmtId="165" fontId="5" fillId="0" borderId="8" xfId="0" applyNumberFormat="1" applyFont="1" applyBorder="1" applyAlignment="1">
      <alignment horizontal="right" wrapText="1" readingOrder="1"/>
    </xf>
    <xf numFmtId="0" fontId="3" fillId="0" borderId="19" xfId="0" applyFont="1" applyBorder="1" applyAlignment="1">
      <alignment horizontal="left" wrapText="1" indent="1"/>
    </xf>
    <xf numFmtId="165" fontId="3" fillId="0" borderId="8" xfId="3" applyNumberFormat="1" applyFont="1" applyBorder="1" applyAlignment="1">
      <alignment horizontal="right" wrapText="1" readingOrder="1"/>
    </xf>
    <xf numFmtId="165" fontId="3" fillId="0" borderId="11" xfId="3" applyNumberFormat="1" applyFont="1" applyBorder="1" applyAlignment="1">
      <alignment horizontal="right" wrapText="1" readingOrder="1"/>
    </xf>
    <xf numFmtId="165" fontId="3" fillId="0" borderId="0" xfId="0" applyNumberFormat="1" applyFont="1"/>
    <xf numFmtId="0" fontId="3" fillId="0" borderId="19" xfId="0" applyFont="1" applyBorder="1" applyAlignment="1">
      <alignment wrapText="1"/>
    </xf>
    <xf numFmtId="165" fontId="3" fillId="0" borderId="8" xfId="0" applyNumberFormat="1" applyFont="1" applyBorder="1" applyAlignment="1">
      <alignment horizontal="right" wrapText="1" readingOrder="1"/>
    </xf>
    <xf numFmtId="165" fontId="3" fillId="0" borderId="11" xfId="0" applyNumberFormat="1" applyFont="1" applyBorder="1" applyAlignment="1">
      <alignment horizontal="right" wrapText="1" readingOrder="1"/>
    </xf>
    <xf numFmtId="49" fontId="5" fillId="0" borderId="22" xfId="0" applyNumberFormat="1" applyFont="1" applyBorder="1" applyAlignment="1">
      <alignment wrapText="1"/>
    </xf>
    <xf numFmtId="49" fontId="3" fillId="0" borderId="19" xfId="0" applyNumberFormat="1" applyFont="1" applyBorder="1" applyAlignment="1">
      <alignment horizontal="left" wrapText="1" indent="2"/>
    </xf>
    <xf numFmtId="49" fontId="3" fillId="0" borderId="19" xfId="0" applyNumberFormat="1" applyFont="1" applyBorder="1" applyAlignment="1">
      <alignment horizontal="left" wrapText="1" indent="1"/>
    </xf>
    <xf numFmtId="49" fontId="3" fillId="0" borderId="19" xfId="0" applyNumberFormat="1" applyFont="1" applyBorder="1" applyAlignment="1">
      <alignment wrapText="1"/>
    </xf>
    <xf numFmtId="165" fontId="3" fillId="0" borderId="0" xfId="0" applyNumberFormat="1" applyFont="1" applyAlignment="1"/>
    <xf numFmtId="167" fontId="3" fillId="0" borderId="0" xfId="0" applyNumberFormat="1" applyFont="1"/>
    <xf numFmtId="0" fontId="3" fillId="0" borderId="0" xfId="0" applyFont="1" applyAlignment="1">
      <alignment horizontal="left" vertical="center" indent="5"/>
    </xf>
    <xf numFmtId="0" fontId="12" fillId="0" borderId="0" xfId="0" applyFont="1" applyAlignment="1">
      <alignment horizontal="left" vertical="center" indent="5"/>
    </xf>
    <xf numFmtId="0" fontId="15" fillId="0" borderId="0" xfId="2" applyFont="1" applyBorder="1" applyAlignment="1" applyProtection="1"/>
    <xf numFmtId="1" fontId="5" fillId="0" borderId="7" xfId="0" applyNumberFormat="1" applyFont="1" applyBorder="1" applyAlignment="1">
      <alignment wrapText="1"/>
    </xf>
    <xf numFmtId="165" fontId="5" fillId="0" borderId="25" xfId="0" applyNumberFormat="1" applyFont="1" applyBorder="1" applyAlignment="1">
      <alignment horizontal="right" wrapText="1"/>
    </xf>
    <xf numFmtId="165" fontId="5" fillId="0" borderId="7" xfId="0" applyNumberFormat="1" applyFont="1" applyBorder="1" applyAlignment="1"/>
    <xf numFmtId="165" fontId="5" fillId="0" borderId="9" xfId="0" applyNumberFormat="1" applyFont="1" applyBorder="1" applyAlignment="1"/>
    <xf numFmtId="1" fontId="3" fillId="0" borderId="8" xfId="0" applyNumberFormat="1" applyFont="1" applyBorder="1" applyAlignment="1">
      <alignment wrapText="1"/>
    </xf>
    <xf numFmtId="165" fontId="3" fillId="0" borderId="8" xfId="0" applyNumberFormat="1" applyFont="1" applyBorder="1" applyAlignment="1">
      <alignment horizontal="right" wrapText="1"/>
    </xf>
    <xf numFmtId="165" fontId="3" fillId="0" borderId="17" xfId="0" applyNumberFormat="1" applyFont="1" applyBorder="1" applyAlignment="1">
      <alignment horizontal="right" wrapText="1"/>
    </xf>
    <xf numFmtId="165" fontId="3" fillId="0" borderId="8" xfId="0" applyNumberFormat="1" applyFont="1" applyBorder="1" applyAlignment="1"/>
    <xf numFmtId="165" fontId="3" fillId="0" borderId="10" xfId="0" applyNumberFormat="1" applyFont="1" applyBorder="1" applyAlignment="1"/>
    <xf numFmtId="165" fontId="3" fillId="0" borderId="19" xfId="0" applyNumberFormat="1" applyFont="1" applyBorder="1" applyAlignment="1"/>
    <xf numFmtId="165" fontId="3" fillId="0" borderId="19" xfId="0" applyNumberFormat="1" applyFont="1" applyBorder="1" applyAlignment="1">
      <alignment horizontal="right" wrapText="1"/>
    </xf>
    <xf numFmtId="165" fontId="3" fillId="0" borderId="23" xfId="0" applyNumberFormat="1" applyFont="1" applyBorder="1" applyAlignment="1">
      <alignment horizontal="right" wrapText="1"/>
    </xf>
    <xf numFmtId="0" fontId="3" fillId="0" borderId="0" xfId="0" applyFont="1" applyAlignment="1">
      <alignment horizontal="left" indent="5"/>
    </xf>
    <xf numFmtId="1" fontId="5" fillId="0" borderId="7" xfId="0" applyNumberFormat="1" applyFont="1" applyBorder="1" applyAlignment="1">
      <alignment horizontal="right" wrapText="1"/>
    </xf>
    <xf numFmtId="165" fontId="5" fillId="0" borderId="7" xfId="0" applyNumberFormat="1" applyFont="1" applyBorder="1" applyAlignment="1">
      <alignment horizontal="right" wrapText="1"/>
    </xf>
    <xf numFmtId="165" fontId="5" fillId="0" borderId="9" xfId="0" applyNumberFormat="1" applyFont="1" applyBorder="1" applyAlignment="1">
      <alignment horizontal="right" wrapText="1"/>
    </xf>
    <xf numFmtId="1" fontId="3" fillId="0" borderId="8" xfId="0" applyNumberFormat="1" applyFont="1" applyBorder="1" applyAlignment="1">
      <alignment horizontal="right" wrapText="1"/>
    </xf>
    <xf numFmtId="0" fontId="5" fillId="0" borderId="0" xfId="0" applyFont="1" applyBorder="1" applyAlignment="1">
      <alignment vertical="center" wrapText="1"/>
    </xf>
    <xf numFmtId="0" fontId="5" fillId="0" borderId="26" xfId="0" applyFont="1" applyBorder="1" applyAlignment="1">
      <alignment vertical="center" wrapText="1"/>
    </xf>
    <xf numFmtId="0" fontId="3" fillId="0" borderId="0" xfId="0" applyFont="1" applyAlignment="1"/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 indent="3"/>
    </xf>
    <xf numFmtId="0" fontId="5" fillId="0" borderId="7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3" fillId="0" borderId="0" xfId="0" applyFont="1" applyBorder="1" applyAlignment="1">
      <alignment horizontal="left" vertical="center" wrapText="1" indent="2"/>
    </xf>
    <xf numFmtId="0" fontId="5" fillId="0" borderId="0" xfId="0" applyFont="1" applyBorder="1" applyAlignment="1">
      <alignment horizontal="right" vertical="center" wrapText="1"/>
    </xf>
    <xf numFmtId="0" fontId="16" fillId="0" borderId="0" xfId="0" applyFont="1"/>
    <xf numFmtId="0" fontId="12" fillId="0" borderId="0" xfId="0" applyFont="1" applyAlignment="1">
      <alignment horizontal="left" vertical="center" wrapText="1"/>
    </xf>
    <xf numFmtId="165" fontId="5" fillId="0" borderId="7" xfId="0" applyNumberFormat="1" applyFont="1" applyBorder="1" applyAlignment="1">
      <alignment wrapText="1"/>
    </xf>
    <xf numFmtId="165" fontId="3" fillId="0" borderId="8" xfId="0" applyNumberFormat="1" applyFont="1" applyBorder="1" applyAlignment="1">
      <alignment wrapText="1"/>
    </xf>
    <xf numFmtId="0" fontId="6" fillId="0" borderId="0" xfId="2" applyFont="1" applyBorder="1" applyAlignment="1" applyProtection="1"/>
    <xf numFmtId="0" fontId="3" fillId="0" borderId="9" xfId="0" applyFont="1" applyBorder="1" applyAlignment="1">
      <alignment horizontal="center" vertical="center" wrapText="1"/>
    </xf>
    <xf numFmtId="165" fontId="5" fillId="2" borderId="8" xfId="3" applyNumberFormat="1" applyFont="1" applyFill="1" applyBorder="1" applyAlignment="1">
      <alignment wrapText="1" readingOrder="1"/>
    </xf>
    <xf numFmtId="165" fontId="5" fillId="0" borderId="23" xfId="0" applyNumberFormat="1" applyFont="1" applyBorder="1" applyAlignment="1">
      <alignment wrapText="1" readingOrder="1"/>
    </xf>
    <xf numFmtId="165" fontId="5" fillId="0" borderId="23" xfId="3" applyNumberFormat="1" applyFont="1" applyBorder="1" applyAlignment="1">
      <alignment wrapText="1" readingOrder="1"/>
    </xf>
    <xf numFmtId="165" fontId="5" fillId="0" borderId="24" xfId="3" applyNumberFormat="1" applyFont="1" applyBorder="1" applyAlignment="1">
      <alignment wrapText="1" readingOrder="1"/>
    </xf>
    <xf numFmtId="165" fontId="3" fillId="0" borderId="8" xfId="0" applyNumberFormat="1" applyFont="1" applyBorder="1" applyAlignment="1">
      <alignment readingOrder="1"/>
    </xf>
    <xf numFmtId="165" fontId="3" fillId="0" borderId="11" xfId="0" applyNumberFormat="1" applyFont="1" applyBorder="1" applyAlignment="1">
      <alignment readingOrder="1"/>
    </xf>
    <xf numFmtId="165" fontId="3" fillId="2" borderId="8" xfId="3" applyNumberFormat="1" applyFont="1" applyFill="1" applyBorder="1" applyAlignment="1">
      <alignment wrapText="1" readingOrder="1"/>
    </xf>
    <xf numFmtId="165" fontId="3" fillId="0" borderId="23" xfId="0" applyNumberFormat="1" applyFont="1" applyBorder="1" applyAlignment="1">
      <alignment wrapText="1" readingOrder="1"/>
    </xf>
    <xf numFmtId="165" fontId="3" fillId="0" borderId="8" xfId="0" applyNumberFormat="1" applyFont="1" applyBorder="1" applyAlignment="1">
      <alignment wrapText="1" readingOrder="1"/>
    </xf>
    <xf numFmtId="165" fontId="3" fillId="0" borderId="8" xfId="3" applyNumberFormat="1" applyFont="1" applyBorder="1" applyAlignment="1">
      <alignment wrapText="1" readingOrder="1"/>
    </xf>
    <xf numFmtId="165" fontId="3" fillId="0" borderId="11" xfId="3" applyNumberFormat="1" applyFont="1" applyBorder="1" applyAlignment="1">
      <alignment wrapText="1" readingOrder="1"/>
    </xf>
    <xf numFmtId="165" fontId="3" fillId="0" borderId="8" xfId="1" applyNumberFormat="1" applyFont="1" applyBorder="1" applyAlignment="1" applyProtection="1">
      <alignment wrapText="1" readingOrder="1"/>
    </xf>
    <xf numFmtId="165" fontId="10" fillId="0" borderId="8" xfId="0" applyNumberFormat="1" applyFont="1" applyBorder="1" applyAlignment="1">
      <alignment wrapText="1" readingOrder="1"/>
    </xf>
    <xf numFmtId="165" fontId="3" fillId="2" borderId="8" xfId="1" applyNumberFormat="1" applyFont="1" applyFill="1" applyBorder="1" applyAlignment="1" applyProtection="1">
      <alignment wrapText="1" readingOrder="1"/>
    </xf>
    <xf numFmtId="165" fontId="3" fillId="0" borderId="11" xfId="0" applyNumberFormat="1" applyFont="1" applyBorder="1" applyAlignment="1">
      <alignment wrapText="1" readingOrder="1"/>
    </xf>
    <xf numFmtId="165" fontId="3" fillId="2" borderId="11" xfId="3" applyNumberFormat="1" applyFont="1" applyFill="1" applyBorder="1" applyAlignment="1">
      <alignment horizontal="right" wrapText="1" readingOrder="1"/>
    </xf>
    <xf numFmtId="167" fontId="3" fillId="2" borderId="8" xfId="1" applyNumberFormat="1" applyFont="1" applyFill="1" applyBorder="1" applyAlignment="1" applyProtection="1">
      <alignment readingOrder="1"/>
    </xf>
    <xf numFmtId="0" fontId="5" fillId="0" borderId="0" xfId="0" applyFont="1" applyBorder="1" applyAlignment="1"/>
    <xf numFmtId="0" fontId="6" fillId="0" borderId="0" xfId="2" applyFont="1" applyBorder="1" applyAlignment="1" applyProtection="1"/>
    <xf numFmtId="0" fontId="6" fillId="0" borderId="0" xfId="2" applyFont="1"/>
    <xf numFmtId="0" fontId="6" fillId="0" borderId="0" xfId="2" applyFont="1" applyBorder="1" applyAlignment="1" applyProtection="1"/>
    <xf numFmtId="0" fontId="6" fillId="0" borderId="0" xfId="2" applyFont="1" applyBorder="1" applyAlignment="1" applyProtection="1">
      <alignment horizontal="left"/>
    </xf>
    <xf numFmtId="0" fontId="5" fillId="0" borderId="0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wrapText="1"/>
    </xf>
    <xf numFmtId="0" fontId="3" fillId="0" borderId="12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left"/>
    </xf>
    <xf numFmtId="0" fontId="3" fillId="0" borderId="9" xfId="0" applyFont="1" applyBorder="1" applyAlignment="1">
      <alignment horizontal="center" vertical="center"/>
    </xf>
    <xf numFmtId="0" fontId="13" fillId="0" borderId="0" xfId="0" applyFont="1" applyBorder="1" applyAlignment="1">
      <alignment horizontal="left" wrapText="1"/>
    </xf>
    <xf numFmtId="0" fontId="3" fillId="0" borderId="27" xfId="0" applyFont="1" applyBorder="1" applyAlignment="1">
      <alignment horizontal="center" vertical="center"/>
    </xf>
    <xf numFmtId="0" fontId="10" fillId="0" borderId="0" xfId="0" applyFont="1" applyBorder="1" applyAlignment="1">
      <alignment horizontal="left" wrapText="1"/>
    </xf>
  </cellXfs>
  <cellStyles count="5">
    <cellStyle name="Dziesiętny" xfId="1" builtinId="3"/>
    <cellStyle name="Hiperłącze" xfId="2" builtinId="8"/>
    <cellStyle name="Normal" xfId="3" xr:uid="{00000000-0005-0000-0000-000006000000}"/>
    <cellStyle name="Normalny" xfId="0" builtinId="0"/>
    <cellStyle name="Normalny 2" xfId="4" xr:uid="{00000000-0005-0000-0000-000007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1D7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MJ11"/>
  <sheetViews>
    <sheetView tabSelected="1" zoomScaleNormal="100" workbookViewId="0">
      <selection activeCell="B4" sqref="B4:K4"/>
    </sheetView>
  </sheetViews>
  <sheetFormatPr defaultColWidth="9.140625" defaultRowHeight="15" x14ac:dyDescent="0.25"/>
  <cols>
    <col min="1" max="1" width="9.140625" style="1"/>
    <col min="2" max="2" width="13.140625" style="1" customWidth="1"/>
    <col min="3" max="3" width="12.7109375" style="1" customWidth="1"/>
    <col min="4" max="9" width="9.140625" style="1"/>
    <col min="10" max="10" width="11.140625" style="1" customWidth="1"/>
    <col min="11" max="11" width="18.28515625" style="1" customWidth="1"/>
    <col min="12" max="1024" width="9.140625" style="1"/>
  </cols>
  <sheetData>
    <row r="2" spans="1:1024" x14ac:dyDescent="0.25">
      <c r="B2" s="2" t="s">
        <v>0</v>
      </c>
      <c r="C2" s="3"/>
    </row>
    <row r="3" spans="1:1024" x14ac:dyDescent="0.25">
      <c r="A3" s="23"/>
      <c r="B3" s="2"/>
      <c r="C3" s="25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23"/>
      <c r="EP3" s="23"/>
      <c r="EQ3" s="23"/>
      <c r="ER3" s="23"/>
      <c r="ES3" s="23"/>
      <c r="ET3" s="23"/>
      <c r="EU3" s="23"/>
      <c r="EV3" s="23"/>
      <c r="EW3" s="23"/>
      <c r="EX3" s="23"/>
      <c r="EY3" s="23"/>
      <c r="EZ3" s="23"/>
      <c r="FA3" s="23"/>
      <c r="FB3" s="23"/>
      <c r="FC3" s="23"/>
      <c r="FD3" s="23"/>
      <c r="FE3" s="23"/>
      <c r="FF3" s="23"/>
      <c r="FG3" s="23"/>
      <c r="FH3" s="23"/>
      <c r="FI3" s="23"/>
      <c r="FJ3" s="23"/>
      <c r="FK3" s="23"/>
      <c r="FL3" s="23"/>
      <c r="FM3" s="23"/>
      <c r="FN3" s="23"/>
      <c r="FO3" s="23"/>
      <c r="FP3" s="23"/>
      <c r="FQ3" s="23"/>
      <c r="FR3" s="23"/>
      <c r="FS3" s="23"/>
      <c r="FT3" s="23"/>
      <c r="FU3" s="23"/>
      <c r="FV3" s="23"/>
      <c r="FW3" s="23"/>
      <c r="FX3" s="23"/>
      <c r="FY3" s="23"/>
      <c r="FZ3" s="23"/>
      <c r="GA3" s="23"/>
      <c r="GB3" s="23"/>
      <c r="GC3" s="23"/>
      <c r="GD3" s="23"/>
      <c r="GE3" s="23"/>
      <c r="GF3" s="23"/>
      <c r="GG3" s="23"/>
      <c r="GH3" s="23"/>
      <c r="GI3" s="23"/>
      <c r="GJ3" s="23"/>
      <c r="GK3" s="23"/>
      <c r="GL3" s="23"/>
      <c r="GM3" s="23"/>
      <c r="GN3" s="23"/>
      <c r="GO3" s="23"/>
      <c r="GP3" s="23"/>
      <c r="GQ3" s="23"/>
      <c r="GR3" s="23"/>
      <c r="GS3" s="23"/>
      <c r="GT3" s="23"/>
      <c r="GU3" s="23"/>
      <c r="GV3" s="23"/>
      <c r="GW3" s="23"/>
      <c r="GX3" s="23"/>
      <c r="GY3" s="23"/>
      <c r="GZ3" s="23"/>
      <c r="HA3" s="23"/>
      <c r="HB3" s="23"/>
      <c r="HC3" s="23"/>
      <c r="HD3" s="23"/>
      <c r="HE3" s="23"/>
      <c r="HF3" s="23"/>
      <c r="HG3" s="23"/>
      <c r="HH3" s="23"/>
      <c r="HI3" s="23"/>
      <c r="HJ3" s="23"/>
      <c r="HK3" s="23"/>
      <c r="HL3" s="23"/>
      <c r="HM3" s="23"/>
      <c r="HN3" s="23"/>
      <c r="HO3" s="23"/>
      <c r="HP3" s="23"/>
      <c r="HQ3" s="23"/>
      <c r="HR3" s="23"/>
      <c r="HS3" s="23"/>
      <c r="HT3" s="23"/>
      <c r="HU3" s="23"/>
      <c r="HV3" s="23"/>
      <c r="HW3" s="23"/>
      <c r="HX3" s="23"/>
      <c r="HY3" s="23"/>
      <c r="HZ3" s="23"/>
      <c r="IA3" s="23"/>
      <c r="IB3" s="23"/>
      <c r="IC3" s="23"/>
      <c r="ID3" s="23"/>
      <c r="IE3" s="23"/>
      <c r="IF3" s="23"/>
      <c r="IG3" s="23"/>
      <c r="IH3" s="23"/>
      <c r="II3" s="23"/>
      <c r="IJ3" s="23"/>
      <c r="IK3" s="23"/>
      <c r="IL3" s="23"/>
      <c r="IM3" s="23"/>
      <c r="IN3" s="23"/>
      <c r="IO3" s="23"/>
      <c r="IP3" s="23"/>
      <c r="IQ3" s="23"/>
      <c r="IR3" s="23"/>
      <c r="IS3" s="23"/>
      <c r="IT3" s="23"/>
      <c r="IU3" s="23"/>
      <c r="IV3" s="23"/>
      <c r="IW3" s="23"/>
      <c r="IX3" s="23"/>
      <c r="IY3" s="23"/>
      <c r="IZ3" s="23"/>
      <c r="JA3" s="23"/>
      <c r="JB3" s="23"/>
      <c r="JC3" s="23"/>
      <c r="JD3" s="23"/>
      <c r="JE3" s="23"/>
      <c r="JF3" s="23"/>
      <c r="JG3" s="23"/>
      <c r="JH3" s="23"/>
      <c r="JI3" s="23"/>
      <c r="JJ3" s="23"/>
      <c r="JK3" s="23"/>
      <c r="JL3" s="23"/>
      <c r="JM3" s="23"/>
      <c r="JN3" s="23"/>
      <c r="JO3" s="23"/>
      <c r="JP3" s="23"/>
      <c r="JQ3" s="23"/>
      <c r="JR3" s="23"/>
      <c r="JS3" s="23"/>
      <c r="JT3" s="23"/>
      <c r="JU3" s="23"/>
      <c r="JV3" s="23"/>
      <c r="JW3" s="23"/>
      <c r="JX3" s="23"/>
      <c r="JY3" s="23"/>
      <c r="JZ3" s="23"/>
      <c r="KA3" s="23"/>
      <c r="KB3" s="23"/>
      <c r="KC3" s="23"/>
      <c r="KD3" s="23"/>
      <c r="KE3" s="23"/>
      <c r="KF3" s="23"/>
      <c r="KG3" s="23"/>
      <c r="KH3" s="23"/>
      <c r="KI3" s="23"/>
      <c r="KJ3" s="23"/>
      <c r="KK3" s="23"/>
      <c r="KL3" s="23"/>
      <c r="KM3" s="23"/>
      <c r="KN3" s="23"/>
      <c r="KO3" s="23"/>
      <c r="KP3" s="23"/>
      <c r="KQ3" s="23"/>
      <c r="KR3" s="23"/>
      <c r="KS3" s="23"/>
      <c r="KT3" s="23"/>
      <c r="KU3" s="23"/>
      <c r="KV3" s="23"/>
      <c r="KW3" s="23"/>
      <c r="KX3" s="23"/>
      <c r="KY3" s="23"/>
      <c r="KZ3" s="23"/>
      <c r="LA3" s="23"/>
      <c r="LB3" s="23"/>
      <c r="LC3" s="23"/>
      <c r="LD3" s="23"/>
      <c r="LE3" s="23"/>
      <c r="LF3" s="23"/>
      <c r="LG3" s="23"/>
      <c r="LH3" s="23"/>
      <c r="LI3" s="23"/>
      <c r="LJ3" s="23"/>
      <c r="LK3" s="23"/>
      <c r="LL3" s="23"/>
      <c r="LM3" s="23"/>
      <c r="LN3" s="23"/>
      <c r="LO3" s="23"/>
      <c r="LP3" s="23"/>
      <c r="LQ3" s="23"/>
      <c r="LR3" s="23"/>
      <c r="LS3" s="23"/>
      <c r="LT3" s="23"/>
      <c r="LU3" s="23"/>
      <c r="LV3" s="23"/>
      <c r="LW3" s="23"/>
      <c r="LX3" s="23"/>
      <c r="LY3" s="23"/>
      <c r="LZ3" s="23"/>
      <c r="MA3" s="23"/>
      <c r="MB3" s="23"/>
      <c r="MC3" s="23"/>
      <c r="MD3" s="23"/>
      <c r="ME3" s="23"/>
      <c r="MF3" s="23"/>
      <c r="MG3" s="23"/>
      <c r="MH3" s="23"/>
      <c r="MI3" s="23"/>
      <c r="MJ3" s="23"/>
      <c r="MK3" s="23"/>
      <c r="ML3" s="23"/>
      <c r="MM3" s="23"/>
      <c r="MN3" s="23"/>
      <c r="MO3" s="23"/>
      <c r="MP3" s="23"/>
      <c r="MQ3" s="23"/>
      <c r="MR3" s="23"/>
      <c r="MS3" s="23"/>
      <c r="MT3" s="23"/>
      <c r="MU3" s="23"/>
      <c r="MV3" s="23"/>
      <c r="MW3" s="23"/>
      <c r="MX3" s="23"/>
      <c r="MY3" s="23"/>
      <c r="MZ3" s="23"/>
      <c r="NA3" s="23"/>
      <c r="NB3" s="23"/>
      <c r="NC3" s="23"/>
      <c r="ND3" s="23"/>
      <c r="NE3" s="23"/>
      <c r="NF3" s="23"/>
      <c r="NG3" s="23"/>
      <c r="NH3" s="23"/>
      <c r="NI3" s="23"/>
      <c r="NJ3" s="23"/>
      <c r="NK3" s="23"/>
      <c r="NL3" s="23"/>
      <c r="NM3" s="23"/>
      <c r="NN3" s="23"/>
      <c r="NO3" s="23"/>
      <c r="NP3" s="23"/>
      <c r="NQ3" s="23"/>
      <c r="NR3" s="23"/>
      <c r="NS3" s="23"/>
      <c r="NT3" s="23"/>
      <c r="NU3" s="23"/>
      <c r="NV3" s="23"/>
      <c r="NW3" s="23"/>
      <c r="NX3" s="23"/>
      <c r="NY3" s="23"/>
      <c r="NZ3" s="23"/>
      <c r="OA3" s="23"/>
      <c r="OB3" s="23"/>
      <c r="OC3" s="23"/>
      <c r="OD3" s="23"/>
      <c r="OE3" s="23"/>
      <c r="OF3" s="23"/>
      <c r="OG3" s="23"/>
      <c r="OH3" s="23"/>
      <c r="OI3" s="23"/>
      <c r="OJ3" s="23"/>
      <c r="OK3" s="23"/>
      <c r="OL3" s="23"/>
      <c r="OM3" s="23"/>
      <c r="ON3" s="23"/>
      <c r="OO3" s="23"/>
      <c r="OP3" s="23"/>
      <c r="OQ3" s="23"/>
      <c r="OR3" s="23"/>
      <c r="OS3" s="23"/>
      <c r="OT3" s="23"/>
      <c r="OU3" s="23"/>
      <c r="OV3" s="23"/>
      <c r="OW3" s="23"/>
      <c r="OX3" s="23"/>
      <c r="OY3" s="23"/>
      <c r="OZ3" s="23"/>
      <c r="PA3" s="23"/>
      <c r="PB3" s="23"/>
      <c r="PC3" s="23"/>
      <c r="PD3" s="23"/>
      <c r="PE3" s="23"/>
      <c r="PF3" s="23"/>
      <c r="PG3" s="23"/>
      <c r="PH3" s="23"/>
      <c r="PI3" s="23"/>
      <c r="PJ3" s="23"/>
      <c r="PK3" s="23"/>
      <c r="PL3" s="23"/>
      <c r="PM3" s="23"/>
      <c r="PN3" s="23"/>
      <c r="PO3" s="23"/>
      <c r="PP3" s="23"/>
      <c r="PQ3" s="23"/>
      <c r="PR3" s="23"/>
      <c r="PS3" s="23"/>
      <c r="PT3" s="23"/>
      <c r="PU3" s="23"/>
      <c r="PV3" s="23"/>
      <c r="PW3" s="23"/>
      <c r="PX3" s="23"/>
      <c r="PY3" s="23"/>
      <c r="PZ3" s="23"/>
      <c r="QA3" s="23"/>
      <c r="QB3" s="23"/>
      <c r="QC3" s="23"/>
      <c r="QD3" s="23"/>
      <c r="QE3" s="23"/>
      <c r="QF3" s="23"/>
      <c r="QG3" s="23"/>
      <c r="QH3" s="23"/>
      <c r="QI3" s="23"/>
      <c r="QJ3" s="23"/>
      <c r="QK3" s="23"/>
      <c r="QL3" s="23"/>
      <c r="QM3" s="23"/>
      <c r="QN3" s="23"/>
      <c r="QO3" s="23"/>
      <c r="QP3" s="23"/>
      <c r="QQ3" s="23"/>
      <c r="QR3" s="23"/>
      <c r="QS3" s="23"/>
      <c r="QT3" s="23"/>
      <c r="QU3" s="23"/>
      <c r="QV3" s="23"/>
      <c r="QW3" s="23"/>
      <c r="QX3" s="23"/>
      <c r="QY3" s="23"/>
      <c r="QZ3" s="23"/>
      <c r="RA3" s="23"/>
      <c r="RB3" s="23"/>
      <c r="RC3" s="23"/>
      <c r="RD3" s="23"/>
      <c r="RE3" s="23"/>
      <c r="RF3" s="23"/>
      <c r="RG3" s="23"/>
      <c r="RH3" s="23"/>
      <c r="RI3" s="23"/>
      <c r="RJ3" s="23"/>
      <c r="RK3" s="23"/>
      <c r="RL3" s="23"/>
      <c r="RM3" s="23"/>
      <c r="RN3" s="23"/>
      <c r="RO3" s="23"/>
      <c r="RP3" s="23"/>
      <c r="RQ3" s="23"/>
      <c r="RR3" s="23"/>
      <c r="RS3" s="23"/>
      <c r="RT3" s="23"/>
      <c r="RU3" s="23"/>
      <c r="RV3" s="23"/>
      <c r="RW3" s="23"/>
      <c r="RX3" s="23"/>
      <c r="RY3" s="23"/>
      <c r="RZ3" s="23"/>
      <c r="SA3" s="23"/>
      <c r="SB3" s="23"/>
      <c r="SC3" s="23"/>
      <c r="SD3" s="23"/>
      <c r="SE3" s="23"/>
      <c r="SF3" s="23"/>
      <c r="SG3" s="23"/>
      <c r="SH3" s="23"/>
      <c r="SI3" s="23"/>
      <c r="SJ3" s="23"/>
      <c r="SK3" s="23"/>
      <c r="SL3" s="23"/>
      <c r="SM3" s="23"/>
      <c r="SN3" s="23"/>
      <c r="SO3" s="23"/>
      <c r="SP3" s="23"/>
      <c r="SQ3" s="23"/>
      <c r="SR3" s="23"/>
      <c r="SS3" s="23"/>
      <c r="ST3" s="23"/>
      <c r="SU3" s="23"/>
      <c r="SV3" s="23"/>
      <c r="SW3" s="23"/>
      <c r="SX3" s="23"/>
      <c r="SY3" s="23"/>
      <c r="SZ3" s="23"/>
      <c r="TA3" s="23"/>
      <c r="TB3" s="23"/>
      <c r="TC3" s="23"/>
      <c r="TD3" s="23"/>
      <c r="TE3" s="23"/>
      <c r="TF3" s="23"/>
      <c r="TG3" s="23"/>
      <c r="TH3" s="23"/>
      <c r="TI3" s="23"/>
      <c r="TJ3" s="23"/>
      <c r="TK3" s="23"/>
      <c r="TL3" s="23"/>
      <c r="TM3" s="23"/>
      <c r="TN3" s="23"/>
      <c r="TO3" s="23"/>
      <c r="TP3" s="23"/>
      <c r="TQ3" s="23"/>
      <c r="TR3" s="23"/>
      <c r="TS3" s="23"/>
      <c r="TT3" s="23"/>
      <c r="TU3" s="23"/>
      <c r="TV3" s="23"/>
      <c r="TW3" s="23"/>
      <c r="TX3" s="23"/>
      <c r="TY3" s="23"/>
      <c r="TZ3" s="23"/>
      <c r="UA3" s="23"/>
      <c r="UB3" s="23"/>
      <c r="UC3" s="23"/>
      <c r="UD3" s="23"/>
      <c r="UE3" s="23"/>
      <c r="UF3" s="23"/>
      <c r="UG3" s="23"/>
      <c r="UH3" s="23"/>
      <c r="UI3" s="23"/>
      <c r="UJ3" s="23"/>
      <c r="UK3" s="23"/>
      <c r="UL3" s="23"/>
      <c r="UM3" s="23"/>
      <c r="UN3" s="23"/>
      <c r="UO3" s="23"/>
      <c r="UP3" s="23"/>
      <c r="UQ3" s="23"/>
      <c r="UR3" s="23"/>
      <c r="US3" s="23"/>
      <c r="UT3" s="23"/>
      <c r="UU3" s="23"/>
      <c r="UV3" s="23"/>
      <c r="UW3" s="23"/>
      <c r="UX3" s="23"/>
      <c r="UY3" s="23"/>
      <c r="UZ3" s="23"/>
      <c r="VA3" s="23"/>
      <c r="VB3" s="23"/>
      <c r="VC3" s="23"/>
      <c r="VD3" s="23"/>
      <c r="VE3" s="23"/>
      <c r="VF3" s="23"/>
      <c r="VG3" s="23"/>
      <c r="VH3" s="23"/>
      <c r="VI3" s="23"/>
      <c r="VJ3" s="23"/>
      <c r="VK3" s="23"/>
      <c r="VL3" s="23"/>
      <c r="VM3" s="23"/>
      <c r="VN3" s="23"/>
      <c r="VO3" s="23"/>
      <c r="VP3" s="23"/>
      <c r="VQ3" s="23"/>
      <c r="VR3" s="23"/>
      <c r="VS3" s="23"/>
      <c r="VT3" s="23"/>
      <c r="VU3" s="23"/>
      <c r="VV3" s="23"/>
      <c r="VW3" s="23"/>
      <c r="VX3" s="23"/>
      <c r="VY3" s="23"/>
      <c r="VZ3" s="23"/>
      <c r="WA3" s="23"/>
      <c r="WB3" s="23"/>
      <c r="WC3" s="23"/>
      <c r="WD3" s="23"/>
      <c r="WE3" s="23"/>
      <c r="WF3" s="23"/>
      <c r="WG3" s="23"/>
      <c r="WH3" s="23"/>
      <c r="WI3" s="23"/>
      <c r="WJ3" s="23"/>
      <c r="WK3" s="23"/>
      <c r="WL3" s="23"/>
      <c r="WM3" s="23"/>
      <c r="WN3" s="23"/>
      <c r="WO3" s="23"/>
      <c r="WP3" s="23"/>
      <c r="WQ3" s="23"/>
      <c r="WR3" s="23"/>
      <c r="WS3" s="23"/>
      <c r="WT3" s="23"/>
      <c r="WU3" s="23"/>
      <c r="WV3" s="23"/>
      <c r="WW3" s="23"/>
      <c r="WX3" s="23"/>
      <c r="WY3" s="23"/>
      <c r="WZ3" s="23"/>
      <c r="XA3" s="23"/>
      <c r="XB3" s="23"/>
      <c r="XC3" s="23"/>
      <c r="XD3" s="23"/>
      <c r="XE3" s="23"/>
      <c r="XF3" s="23"/>
      <c r="XG3" s="23"/>
      <c r="XH3" s="23"/>
      <c r="XI3" s="23"/>
      <c r="XJ3" s="23"/>
      <c r="XK3" s="23"/>
      <c r="XL3" s="23"/>
      <c r="XM3" s="23"/>
      <c r="XN3" s="23"/>
      <c r="XO3" s="23"/>
      <c r="XP3" s="23"/>
      <c r="XQ3" s="23"/>
      <c r="XR3" s="23"/>
      <c r="XS3" s="23"/>
      <c r="XT3" s="23"/>
      <c r="XU3" s="23"/>
      <c r="XV3" s="23"/>
      <c r="XW3" s="23"/>
      <c r="XX3" s="23"/>
      <c r="XY3" s="23"/>
      <c r="XZ3" s="23"/>
      <c r="YA3" s="23"/>
      <c r="YB3" s="23"/>
      <c r="YC3" s="23"/>
      <c r="YD3" s="23"/>
      <c r="YE3" s="23"/>
      <c r="YF3" s="23"/>
      <c r="YG3" s="23"/>
      <c r="YH3" s="23"/>
      <c r="YI3" s="23"/>
      <c r="YJ3" s="23"/>
      <c r="YK3" s="23"/>
      <c r="YL3" s="23"/>
      <c r="YM3" s="23"/>
      <c r="YN3" s="23"/>
      <c r="YO3" s="23"/>
      <c r="YP3" s="23"/>
      <c r="YQ3" s="23"/>
      <c r="YR3" s="23"/>
      <c r="YS3" s="23"/>
      <c r="YT3" s="23"/>
      <c r="YU3" s="23"/>
      <c r="YV3" s="23"/>
      <c r="YW3" s="23"/>
      <c r="YX3" s="23"/>
      <c r="YY3" s="23"/>
      <c r="YZ3" s="23"/>
      <c r="ZA3" s="23"/>
      <c r="ZB3" s="23"/>
      <c r="ZC3" s="23"/>
      <c r="ZD3" s="23"/>
      <c r="ZE3" s="23"/>
      <c r="ZF3" s="23"/>
      <c r="ZG3" s="23"/>
      <c r="ZH3" s="23"/>
      <c r="ZI3" s="23"/>
      <c r="ZJ3" s="23"/>
      <c r="ZK3" s="23"/>
      <c r="ZL3" s="23"/>
      <c r="ZM3" s="23"/>
      <c r="ZN3" s="23"/>
      <c r="ZO3" s="23"/>
      <c r="ZP3" s="23"/>
      <c r="ZQ3" s="23"/>
      <c r="ZR3" s="23"/>
      <c r="ZS3" s="23"/>
      <c r="ZT3" s="23"/>
      <c r="ZU3" s="23"/>
      <c r="ZV3" s="23"/>
      <c r="ZW3" s="23"/>
      <c r="ZX3" s="23"/>
      <c r="ZY3" s="23"/>
      <c r="ZZ3" s="23"/>
      <c r="AAA3" s="23"/>
      <c r="AAB3" s="23"/>
      <c r="AAC3" s="23"/>
      <c r="AAD3" s="23"/>
      <c r="AAE3" s="23"/>
      <c r="AAF3" s="23"/>
      <c r="AAG3" s="23"/>
      <c r="AAH3" s="23"/>
      <c r="AAI3" s="23"/>
      <c r="AAJ3" s="23"/>
      <c r="AAK3" s="23"/>
      <c r="AAL3" s="23"/>
      <c r="AAM3" s="23"/>
      <c r="AAN3" s="23"/>
      <c r="AAO3" s="23"/>
      <c r="AAP3" s="23"/>
      <c r="AAQ3" s="23"/>
      <c r="AAR3" s="23"/>
      <c r="AAS3" s="23"/>
      <c r="AAT3" s="23"/>
      <c r="AAU3" s="23"/>
      <c r="AAV3" s="23"/>
      <c r="AAW3" s="23"/>
      <c r="AAX3" s="23"/>
      <c r="AAY3" s="23"/>
      <c r="AAZ3" s="23"/>
      <c r="ABA3" s="23"/>
      <c r="ABB3" s="23"/>
      <c r="ABC3" s="23"/>
      <c r="ABD3" s="23"/>
      <c r="ABE3" s="23"/>
      <c r="ABF3" s="23"/>
      <c r="ABG3" s="23"/>
      <c r="ABH3" s="23"/>
      <c r="ABI3" s="23"/>
      <c r="ABJ3" s="23"/>
      <c r="ABK3" s="23"/>
      <c r="ABL3" s="23"/>
      <c r="ABM3" s="23"/>
      <c r="ABN3" s="23"/>
      <c r="ABO3" s="23"/>
      <c r="ABP3" s="23"/>
      <c r="ABQ3" s="23"/>
      <c r="ABR3" s="23"/>
      <c r="ABS3" s="23"/>
      <c r="ABT3" s="23"/>
      <c r="ABU3" s="23"/>
      <c r="ABV3" s="23"/>
      <c r="ABW3" s="23"/>
      <c r="ABX3" s="23"/>
      <c r="ABY3" s="23"/>
      <c r="ABZ3" s="23"/>
      <c r="ACA3" s="23"/>
      <c r="ACB3" s="23"/>
      <c r="ACC3" s="23"/>
      <c r="ACD3" s="23"/>
      <c r="ACE3" s="23"/>
      <c r="ACF3" s="23"/>
      <c r="ACG3" s="23"/>
      <c r="ACH3" s="23"/>
      <c r="ACI3" s="23"/>
      <c r="ACJ3" s="23"/>
      <c r="ACK3" s="23"/>
      <c r="ACL3" s="23"/>
      <c r="ACM3" s="23"/>
      <c r="ACN3" s="23"/>
      <c r="ACO3" s="23"/>
      <c r="ACP3" s="23"/>
      <c r="ACQ3" s="23"/>
      <c r="ACR3" s="23"/>
      <c r="ACS3" s="23"/>
      <c r="ACT3" s="23"/>
      <c r="ACU3" s="23"/>
      <c r="ACV3" s="23"/>
      <c r="ACW3" s="23"/>
      <c r="ACX3" s="23"/>
      <c r="ACY3" s="23"/>
      <c r="ACZ3" s="23"/>
      <c r="ADA3" s="23"/>
      <c r="ADB3" s="23"/>
      <c r="ADC3" s="23"/>
      <c r="ADD3" s="23"/>
      <c r="ADE3" s="23"/>
      <c r="ADF3" s="23"/>
      <c r="ADG3" s="23"/>
      <c r="ADH3" s="23"/>
      <c r="ADI3" s="23"/>
      <c r="ADJ3" s="23"/>
      <c r="ADK3" s="23"/>
      <c r="ADL3" s="23"/>
      <c r="ADM3" s="23"/>
      <c r="ADN3" s="23"/>
      <c r="ADO3" s="23"/>
      <c r="ADP3" s="23"/>
      <c r="ADQ3" s="23"/>
      <c r="ADR3" s="23"/>
      <c r="ADS3" s="23"/>
      <c r="ADT3" s="23"/>
      <c r="ADU3" s="23"/>
      <c r="ADV3" s="23"/>
      <c r="ADW3" s="23"/>
      <c r="ADX3" s="23"/>
      <c r="ADY3" s="23"/>
      <c r="ADZ3" s="23"/>
      <c r="AEA3" s="23"/>
      <c r="AEB3" s="23"/>
      <c r="AEC3" s="23"/>
      <c r="AED3" s="23"/>
      <c r="AEE3" s="23"/>
      <c r="AEF3" s="23"/>
      <c r="AEG3" s="23"/>
      <c r="AEH3" s="23"/>
      <c r="AEI3" s="23"/>
      <c r="AEJ3" s="23"/>
      <c r="AEK3" s="23"/>
      <c r="AEL3" s="23"/>
      <c r="AEM3" s="23"/>
      <c r="AEN3" s="23"/>
      <c r="AEO3" s="23"/>
      <c r="AEP3" s="23"/>
      <c r="AEQ3" s="23"/>
      <c r="AER3" s="23"/>
      <c r="AES3" s="23"/>
      <c r="AET3" s="23"/>
      <c r="AEU3" s="23"/>
      <c r="AEV3" s="23"/>
      <c r="AEW3" s="23"/>
      <c r="AEX3" s="23"/>
      <c r="AEY3" s="23"/>
      <c r="AEZ3" s="23"/>
      <c r="AFA3" s="23"/>
      <c r="AFB3" s="23"/>
      <c r="AFC3" s="23"/>
      <c r="AFD3" s="23"/>
      <c r="AFE3" s="23"/>
      <c r="AFF3" s="23"/>
      <c r="AFG3" s="23"/>
      <c r="AFH3" s="23"/>
      <c r="AFI3" s="23"/>
      <c r="AFJ3" s="23"/>
      <c r="AFK3" s="23"/>
      <c r="AFL3" s="23"/>
      <c r="AFM3" s="23"/>
      <c r="AFN3" s="23"/>
      <c r="AFO3" s="23"/>
      <c r="AFP3" s="23"/>
      <c r="AFQ3" s="23"/>
      <c r="AFR3" s="23"/>
      <c r="AFS3" s="23"/>
      <c r="AFT3" s="23"/>
      <c r="AFU3" s="23"/>
      <c r="AFV3" s="23"/>
      <c r="AFW3" s="23"/>
      <c r="AFX3" s="23"/>
      <c r="AFY3" s="23"/>
      <c r="AFZ3" s="23"/>
      <c r="AGA3" s="23"/>
      <c r="AGB3" s="23"/>
      <c r="AGC3" s="23"/>
      <c r="AGD3" s="23"/>
      <c r="AGE3" s="23"/>
      <c r="AGF3" s="23"/>
      <c r="AGG3" s="23"/>
      <c r="AGH3" s="23"/>
      <c r="AGI3" s="23"/>
      <c r="AGJ3" s="23"/>
      <c r="AGK3" s="23"/>
      <c r="AGL3" s="23"/>
      <c r="AGM3" s="23"/>
      <c r="AGN3" s="23"/>
      <c r="AGO3" s="23"/>
      <c r="AGP3" s="23"/>
      <c r="AGQ3" s="23"/>
      <c r="AGR3" s="23"/>
      <c r="AGS3" s="23"/>
      <c r="AGT3" s="23"/>
      <c r="AGU3" s="23"/>
      <c r="AGV3" s="23"/>
      <c r="AGW3" s="23"/>
      <c r="AGX3" s="23"/>
      <c r="AGY3" s="23"/>
      <c r="AGZ3" s="23"/>
      <c r="AHA3" s="23"/>
      <c r="AHB3" s="23"/>
      <c r="AHC3" s="23"/>
      <c r="AHD3" s="23"/>
      <c r="AHE3" s="23"/>
      <c r="AHF3" s="23"/>
      <c r="AHG3" s="23"/>
      <c r="AHH3" s="23"/>
      <c r="AHI3" s="23"/>
      <c r="AHJ3" s="23"/>
      <c r="AHK3" s="23"/>
      <c r="AHL3" s="23"/>
      <c r="AHM3" s="23"/>
      <c r="AHN3" s="23"/>
      <c r="AHO3" s="23"/>
      <c r="AHP3" s="23"/>
      <c r="AHQ3" s="23"/>
      <c r="AHR3" s="23"/>
      <c r="AHS3" s="23"/>
      <c r="AHT3" s="23"/>
      <c r="AHU3" s="23"/>
      <c r="AHV3" s="23"/>
      <c r="AHW3" s="23"/>
      <c r="AHX3" s="23"/>
      <c r="AHY3" s="23"/>
      <c r="AHZ3" s="23"/>
      <c r="AIA3" s="23"/>
      <c r="AIB3" s="23"/>
      <c r="AIC3" s="23"/>
      <c r="AID3" s="23"/>
      <c r="AIE3" s="23"/>
      <c r="AIF3" s="23"/>
      <c r="AIG3" s="23"/>
      <c r="AIH3" s="23"/>
      <c r="AII3" s="23"/>
      <c r="AIJ3" s="23"/>
      <c r="AIK3" s="23"/>
      <c r="AIL3" s="23"/>
      <c r="AIM3" s="23"/>
      <c r="AIN3" s="23"/>
      <c r="AIO3" s="23"/>
      <c r="AIP3" s="23"/>
      <c r="AIQ3" s="23"/>
      <c r="AIR3" s="23"/>
      <c r="AIS3" s="23"/>
      <c r="AIT3" s="23"/>
      <c r="AIU3" s="23"/>
      <c r="AIV3" s="23"/>
      <c r="AIW3" s="23"/>
      <c r="AIX3" s="23"/>
      <c r="AIY3" s="23"/>
      <c r="AIZ3" s="23"/>
      <c r="AJA3" s="23"/>
      <c r="AJB3" s="23"/>
      <c r="AJC3" s="23"/>
      <c r="AJD3" s="23"/>
      <c r="AJE3" s="23"/>
      <c r="AJF3" s="23"/>
      <c r="AJG3" s="23"/>
      <c r="AJH3" s="23"/>
      <c r="AJI3" s="23"/>
      <c r="AJJ3" s="23"/>
      <c r="AJK3" s="23"/>
      <c r="AJL3" s="23"/>
      <c r="AJM3" s="23"/>
      <c r="AJN3" s="23"/>
      <c r="AJO3" s="23"/>
      <c r="AJP3" s="23"/>
      <c r="AJQ3" s="23"/>
      <c r="AJR3" s="23"/>
      <c r="AJS3" s="23"/>
      <c r="AJT3" s="23"/>
      <c r="AJU3" s="23"/>
      <c r="AJV3" s="23"/>
      <c r="AJW3" s="23"/>
      <c r="AJX3" s="23"/>
      <c r="AJY3" s="23"/>
      <c r="AJZ3" s="23"/>
      <c r="AKA3" s="23"/>
      <c r="AKB3" s="23"/>
      <c r="AKC3" s="23"/>
      <c r="AKD3" s="23"/>
      <c r="AKE3" s="23"/>
      <c r="AKF3" s="23"/>
      <c r="AKG3" s="23"/>
      <c r="AKH3" s="23"/>
      <c r="AKI3" s="23"/>
      <c r="AKJ3" s="23"/>
      <c r="AKK3" s="23"/>
      <c r="AKL3" s="23"/>
      <c r="AKM3" s="23"/>
      <c r="AKN3" s="23"/>
      <c r="AKO3" s="23"/>
      <c r="AKP3" s="23"/>
      <c r="AKQ3" s="23"/>
      <c r="AKR3" s="23"/>
      <c r="AKS3" s="23"/>
      <c r="AKT3" s="23"/>
      <c r="AKU3" s="23"/>
      <c r="AKV3" s="23"/>
      <c r="AKW3" s="23"/>
      <c r="AKX3" s="23"/>
      <c r="AKY3" s="23"/>
      <c r="AKZ3" s="23"/>
      <c r="ALA3" s="23"/>
      <c r="ALB3" s="23"/>
      <c r="ALC3" s="23"/>
      <c r="ALD3" s="23"/>
      <c r="ALE3" s="23"/>
      <c r="ALF3" s="23"/>
      <c r="ALG3" s="23"/>
      <c r="ALH3" s="23"/>
      <c r="ALI3" s="23"/>
      <c r="ALJ3" s="23"/>
      <c r="ALK3" s="23"/>
      <c r="ALL3" s="23"/>
      <c r="ALM3" s="23"/>
      <c r="ALN3" s="23"/>
      <c r="ALO3" s="23"/>
      <c r="ALP3" s="23"/>
      <c r="ALQ3" s="23"/>
      <c r="ALR3" s="23"/>
      <c r="ALS3" s="23"/>
      <c r="ALT3" s="23"/>
      <c r="ALU3" s="23"/>
      <c r="ALV3" s="23"/>
      <c r="ALW3" s="23"/>
      <c r="ALX3" s="23"/>
      <c r="ALY3" s="23"/>
      <c r="ALZ3" s="23"/>
      <c r="AMA3" s="23"/>
      <c r="AMB3" s="23"/>
      <c r="AMC3" s="23"/>
      <c r="AMD3" s="23"/>
      <c r="AME3" s="23"/>
      <c r="AMF3" s="23"/>
      <c r="AMG3" s="23"/>
      <c r="AMH3" s="23"/>
      <c r="AMI3" s="23"/>
      <c r="AMJ3" s="23"/>
    </row>
    <row r="4" spans="1:1024" s="10" customFormat="1" ht="13.5" customHeight="1" x14ac:dyDescent="0.2">
      <c r="A4" s="9"/>
      <c r="B4" s="112" t="s">
        <v>90</v>
      </c>
      <c r="C4" s="112"/>
      <c r="D4" s="112"/>
      <c r="E4" s="112"/>
      <c r="F4" s="112"/>
      <c r="G4" s="112"/>
      <c r="H4" s="112"/>
      <c r="I4" s="112"/>
      <c r="J4" s="112"/>
      <c r="K4" s="112"/>
    </row>
    <row r="5" spans="1:1024" s="6" customFormat="1" ht="12.75" x14ac:dyDescent="0.2">
      <c r="A5" s="4"/>
      <c r="B5" s="112" t="s">
        <v>91</v>
      </c>
      <c r="C5" s="112"/>
      <c r="D5" s="112"/>
      <c r="E5" s="112"/>
      <c r="F5" s="112"/>
      <c r="G5" s="112"/>
      <c r="H5" s="5"/>
      <c r="I5" s="5"/>
      <c r="J5" s="5"/>
      <c r="K5" s="5"/>
    </row>
    <row r="6" spans="1:1024" s="8" customFormat="1" ht="12.75" customHeight="1" x14ac:dyDescent="0.2">
      <c r="A6" s="7"/>
      <c r="B6" s="112" t="s">
        <v>92</v>
      </c>
      <c r="C6" s="112"/>
      <c r="D6" s="112"/>
      <c r="E6" s="112"/>
      <c r="F6" s="112"/>
      <c r="G6" s="112"/>
      <c r="H6" s="112"/>
      <c r="I6" s="112"/>
      <c r="J6" s="112"/>
      <c r="K6" s="112"/>
    </row>
    <row r="7" spans="1:1024" s="10" customFormat="1" ht="12.75" x14ac:dyDescent="0.2">
      <c r="A7" s="9"/>
      <c r="B7" s="113" t="s">
        <v>1</v>
      </c>
      <c r="C7" s="113"/>
      <c r="D7" s="113"/>
      <c r="E7" s="113"/>
      <c r="F7" s="113"/>
      <c r="G7" s="113"/>
      <c r="H7" s="113"/>
      <c r="I7" s="113"/>
      <c r="J7" s="113"/>
      <c r="K7" s="113"/>
    </row>
    <row r="8" spans="1:1024" s="11" customFormat="1" ht="12.75" x14ac:dyDescent="0.2">
      <c r="A8" s="5"/>
      <c r="B8" s="113" t="s">
        <v>2</v>
      </c>
      <c r="C8" s="113"/>
      <c r="D8" s="113"/>
      <c r="E8" s="113"/>
      <c r="F8" s="113"/>
      <c r="G8" s="113"/>
      <c r="H8" s="113"/>
      <c r="I8" s="5"/>
      <c r="J8" s="5"/>
      <c r="K8" s="5"/>
    </row>
    <row r="9" spans="1:1024" s="11" customFormat="1" ht="12.75" x14ac:dyDescent="0.2">
      <c r="A9" s="5"/>
      <c r="B9" s="113" t="s">
        <v>3</v>
      </c>
      <c r="C9" s="113"/>
      <c r="D9" s="113"/>
      <c r="E9" s="113"/>
      <c r="F9" s="113"/>
      <c r="G9" s="5"/>
      <c r="H9" s="5"/>
      <c r="I9" s="5"/>
      <c r="J9" s="5"/>
      <c r="K9" s="5"/>
    </row>
    <row r="10" spans="1:1024" s="11" customFormat="1" ht="12.75" x14ac:dyDescent="0.2">
      <c r="A10" s="5"/>
      <c r="B10" s="113" t="s">
        <v>4</v>
      </c>
      <c r="C10" s="113"/>
      <c r="D10" s="113"/>
      <c r="E10" s="113"/>
      <c r="F10" s="113"/>
      <c r="G10" s="5"/>
      <c r="H10" s="5"/>
      <c r="I10" s="5"/>
      <c r="J10" s="5"/>
      <c r="K10" s="5"/>
    </row>
    <row r="11" spans="1:1024" x14ac:dyDescent="0.25">
      <c r="B11" s="114" t="s">
        <v>5</v>
      </c>
      <c r="C11" s="114"/>
      <c r="D11" s="114"/>
      <c r="E11" s="114"/>
      <c r="F11" s="114"/>
      <c r="G11" s="114"/>
    </row>
  </sheetData>
  <mergeCells count="8">
    <mergeCell ref="B4:K4"/>
    <mergeCell ref="B9:F9"/>
    <mergeCell ref="B10:F10"/>
    <mergeCell ref="B11:G11"/>
    <mergeCell ref="B5:G5"/>
    <mergeCell ref="B6:K6"/>
    <mergeCell ref="B7:K7"/>
    <mergeCell ref="B8:H8"/>
  </mergeCells>
  <hyperlinks>
    <hyperlink ref="B7" location="'Tabl. 4'!A1" display="Tabl.4. Obrót ładunków tranzytowych według rodzaju tranzytu, portów morskich i kategorii ładunkowych w 2025 r." xr:uid="{00000000-0004-0000-0000-000003000000}"/>
    <hyperlink ref="B8" location="'Tabl. 5'!A1" display="Tabl.5. Morska flota rybacka w Polsce według typów statków w 2025 r." xr:uid="{00000000-0004-0000-0000-000004000000}"/>
    <hyperlink ref="B9" location="'Tabl. 6'!A1" display="Tabl.6. Morskie kutry rybackie w Polsce w 2025 r." xr:uid="{00000000-0004-0000-0000-000005000000}"/>
    <hyperlink ref="B10" location="'Tabl. 7'!A1" display="Tabl.7. Morskie łodzie rybackie w Polsce w 2025 r." xr:uid="{00000000-0004-0000-0000-000006000000}"/>
    <hyperlink ref="B11" location="'Tabl. 8'!A1" display="Tabl.8. Połowy ryb i bezkręgowców morskich według obszarów w 2025 r. " xr:uid="{00000000-0004-0000-0000-000007000000}"/>
    <hyperlink ref="B4:K4" location="'Tabl. 1'!A1" display="Tabl.1. Obroty ładunkowe w portach morskich według relacji, wybranych portów i kategorii ładunkowych w 2025 r." xr:uid="{14640AD1-E046-4219-8A26-7845B808C3E2}"/>
    <hyperlink ref="B5:G5" location="'Tabl. 2'!A1" display="Tabl.2. Morska flota transportowa według bander w 2025 r." xr:uid="{08CA51DD-B13A-4599-8AAF-7FDAACFDC9A0}"/>
    <hyperlink ref="B6:K6" location="'Tabl. 3'!A1" display="Tabl.3. Przewozy ładunków morską flotą transportową według rodzajów żeglugi i zasięgów pływania w 2025 r." xr:uid="{7881D262-E7E9-4BAE-B144-B9E3B7D154F7}"/>
  </hyperlinks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9092D-791C-4F87-8D7F-29BAC4CB1A4E}">
  <dimension ref="A1:I63"/>
  <sheetViews>
    <sheetView workbookViewId="0">
      <selection sqref="A1:G1"/>
    </sheetView>
  </sheetViews>
  <sheetFormatPr defaultColWidth="9.140625" defaultRowHeight="12.75" x14ac:dyDescent="0.2"/>
  <cols>
    <col min="1" max="1" width="33.42578125" style="23" customWidth="1"/>
    <col min="2" max="7" width="14.7109375" style="23" customWidth="1"/>
    <col min="8" max="8" width="9.140625" style="23"/>
    <col min="9" max="9" width="15.5703125" style="23" customWidth="1"/>
    <col min="10" max="16384" width="9.140625" style="23"/>
  </cols>
  <sheetData>
    <row r="1" spans="1:9" s="25" customFormat="1" ht="12.75" customHeight="1" x14ac:dyDescent="0.2">
      <c r="A1" s="115" t="s">
        <v>89</v>
      </c>
      <c r="B1" s="115"/>
      <c r="C1" s="115"/>
      <c r="D1" s="115"/>
      <c r="E1" s="115"/>
      <c r="F1" s="115"/>
      <c r="G1" s="115"/>
    </row>
    <row r="2" spans="1:9" ht="15.75" customHeight="1" thickBot="1" x14ac:dyDescent="0.25">
      <c r="A2" s="36"/>
      <c r="I2" s="111" t="s">
        <v>0</v>
      </c>
    </row>
    <row r="3" spans="1:9" ht="29.25" customHeight="1" thickBot="1" x14ac:dyDescent="0.25">
      <c r="A3" s="116" t="s">
        <v>7</v>
      </c>
      <c r="B3" s="117" t="s">
        <v>8</v>
      </c>
      <c r="C3" s="117"/>
      <c r="D3" s="117"/>
      <c r="E3" s="118" t="s">
        <v>33</v>
      </c>
      <c r="F3" s="118"/>
      <c r="G3" s="118"/>
    </row>
    <row r="4" spans="1:9" ht="31.5" customHeight="1" thickBot="1" x14ac:dyDescent="0.25">
      <c r="A4" s="116"/>
      <c r="B4" s="13" t="s">
        <v>34</v>
      </c>
      <c r="C4" s="13" t="s">
        <v>35</v>
      </c>
      <c r="D4" s="13" t="s">
        <v>25</v>
      </c>
      <c r="E4" s="37" t="s">
        <v>36</v>
      </c>
      <c r="F4" s="13" t="s">
        <v>37</v>
      </c>
      <c r="G4" s="14" t="s">
        <v>38</v>
      </c>
    </row>
    <row r="5" spans="1:9" ht="18" customHeight="1" x14ac:dyDescent="0.2">
      <c r="A5" s="38" t="s">
        <v>28</v>
      </c>
      <c r="B5" s="39">
        <v>128033.60000000001</v>
      </c>
      <c r="C5" s="40">
        <v>100</v>
      </c>
      <c r="D5" s="40">
        <v>103.1</v>
      </c>
      <c r="E5" s="39">
        <v>119436.2</v>
      </c>
      <c r="F5" s="39">
        <v>90414.6</v>
      </c>
      <c r="G5" s="41">
        <v>29021.599999999999</v>
      </c>
    </row>
    <row r="6" spans="1:9" ht="15" customHeight="1" x14ac:dyDescent="0.2">
      <c r="A6" s="42" t="s">
        <v>39</v>
      </c>
      <c r="B6" s="49"/>
      <c r="C6" s="43"/>
      <c r="D6" s="49"/>
      <c r="E6" s="49"/>
      <c r="F6" s="49"/>
      <c r="G6" s="50"/>
    </row>
    <row r="7" spans="1:9" ht="15" customHeight="1" x14ac:dyDescent="0.2">
      <c r="A7" s="44" t="s">
        <v>40</v>
      </c>
      <c r="B7" s="45">
        <v>75323.600000000006</v>
      </c>
      <c r="C7" s="49">
        <v>58.8</v>
      </c>
      <c r="D7" s="49">
        <v>106</v>
      </c>
      <c r="E7" s="45">
        <v>71180.2</v>
      </c>
      <c r="F7" s="45">
        <v>58290.5</v>
      </c>
      <c r="G7" s="46">
        <v>12889.7</v>
      </c>
      <c r="H7" s="47"/>
    </row>
    <row r="8" spans="1:9" ht="15" customHeight="1" x14ac:dyDescent="0.2">
      <c r="A8" s="44" t="s">
        <v>41</v>
      </c>
      <c r="B8" s="45">
        <v>20523.8</v>
      </c>
      <c r="C8" s="49">
        <v>16</v>
      </c>
      <c r="D8" s="49">
        <v>88.3</v>
      </c>
      <c r="E8" s="45">
        <v>20057.8</v>
      </c>
      <c r="F8" s="45">
        <v>12141.9</v>
      </c>
      <c r="G8" s="46">
        <v>7915.9</v>
      </c>
      <c r="H8" s="47"/>
    </row>
    <row r="9" spans="1:9" ht="15" customHeight="1" x14ac:dyDescent="0.2">
      <c r="A9" s="44" t="s">
        <v>42</v>
      </c>
      <c r="B9" s="45">
        <v>10998.1</v>
      </c>
      <c r="C9" s="49">
        <v>8.6</v>
      </c>
      <c r="D9" s="49">
        <v>110.8</v>
      </c>
      <c r="E9" s="45">
        <v>8998.5</v>
      </c>
      <c r="F9" s="45">
        <v>6161.2</v>
      </c>
      <c r="G9" s="46">
        <v>2837.2</v>
      </c>
      <c r="H9" s="47"/>
    </row>
    <row r="10" spans="1:9" ht="15" customHeight="1" x14ac:dyDescent="0.2">
      <c r="A10" s="44" t="s">
        <v>43</v>
      </c>
      <c r="B10" s="45">
        <v>19717.599999999999</v>
      </c>
      <c r="C10" s="49">
        <v>15.4</v>
      </c>
      <c r="D10" s="49">
        <v>107.2</v>
      </c>
      <c r="E10" s="45">
        <v>17739.900000000001</v>
      </c>
      <c r="F10" s="45">
        <v>12684.9</v>
      </c>
      <c r="G10" s="46">
        <v>5054.8999999999996</v>
      </c>
      <c r="H10" s="47"/>
    </row>
    <row r="11" spans="1:9" ht="15" customHeight="1" x14ac:dyDescent="0.2">
      <c r="A11" s="44" t="s">
        <v>44</v>
      </c>
      <c r="B11" s="45">
        <v>1049.0999999999999</v>
      </c>
      <c r="C11" s="49">
        <v>0.8</v>
      </c>
      <c r="D11" s="49">
        <v>98.3</v>
      </c>
      <c r="E11" s="45">
        <v>1040.3</v>
      </c>
      <c r="F11" s="45">
        <v>868.9</v>
      </c>
      <c r="G11" s="46">
        <v>171.4</v>
      </c>
      <c r="H11" s="47"/>
    </row>
    <row r="12" spans="1:9" ht="15" customHeight="1" x14ac:dyDescent="0.2">
      <c r="A12" s="48" t="s">
        <v>45</v>
      </c>
      <c r="B12" s="49"/>
      <c r="C12" s="49"/>
      <c r="D12" s="49"/>
      <c r="E12" s="49"/>
      <c r="F12" s="49"/>
      <c r="G12" s="50"/>
    </row>
    <row r="13" spans="1:9" ht="15" customHeight="1" x14ac:dyDescent="0.2">
      <c r="A13" s="44" t="s">
        <v>46</v>
      </c>
      <c r="B13" s="45">
        <v>56174.5</v>
      </c>
      <c r="C13" s="49">
        <v>43.9</v>
      </c>
      <c r="D13" s="49">
        <v>101.9</v>
      </c>
      <c r="E13" s="45">
        <v>51458.7</v>
      </c>
      <c r="F13" s="45">
        <v>48653.4</v>
      </c>
      <c r="G13" s="46">
        <v>2805.3</v>
      </c>
      <c r="H13" s="47"/>
    </row>
    <row r="14" spans="1:9" ht="27" customHeight="1" x14ac:dyDescent="0.2">
      <c r="A14" s="42" t="s">
        <v>47</v>
      </c>
      <c r="B14" s="49">
        <v>46976.9</v>
      </c>
      <c r="C14" s="49">
        <v>36.700000000000003</v>
      </c>
      <c r="D14" s="49">
        <v>101.4</v>
      </c>
      <c r="E14" s="49">
        <v>42263.1</v>
      </c>
      <c r="F14" s="49">
        <v>40406.9</v>
      </c>
      <c r="G14" s="50">
        <v>1856.2</v>
      </c>
      <c r="H14" s="47"/>
    </row>
    <row r="15" spans="1:9" ht="15" customHeight="1" x14ac:dyDescent="0.2">
      <c r="A15" s="44" t="s">
        <v>48</v>
      </c>
      <c r="B15" s="45">
        <v>30121.5</v>
      </c>
      <c r="C15" s="49">
        <v>23.5</v>
      </c>
      <c r="D15" s="49">
        <v>99.2</v>
      </c>
      <c r="E15" s="45">
        <v>27603.200000000001</v>
      </c>
      <c r="F15" s="45">
        <v>18094.2</v>
      </c>
      <c r="G15" s="46">
        <v>9509</v>
      </c>
      <c r="H15" s="47"/>
    </row>
    <row r="16" spans="1:9" ht="15" customHeight="1" x14ac:dyDescent="0.2">
      <c r="A16" s="42" t="s">
        <v>39</v>
      </c>
      <c r="B16" s="49"/>
      <c r="C16" s="49"/>
      <c r="D16" s="49"/>
      <c r="E16" s="49"/>
      <c r="F16" s="49"/>
      <c r="G16" s="50"/>
      <c r="H16" s="47"/>
    </row>
    <row r="17" spans="1:8" ht="15" customHeight="1" x14ac:dyDescent="0.2">
      <c r="A17" s="42" t="s">
        <v>49</v>
      </c>
      <c r="B17" s="45">
        <v>1700.6</v>
      </c>
      <c r="C17" s="49">
        <v>1.3</v>
      </c>
      <c r="D17" s="49">
        <v>87</v>
      </c>
      <c r="E17" s="45">
        <v>1691.7</v>
      </c>
      <c r="F17" s="45">
        <v>653</v>
      </c>
      <c r="G17" s="46">
        <v>1038.7</v>
      </c>
      <c r="H17" s="47"/>
    </row>
    <row r="18" spans="1:8" ht="15" customHeight="1" x14ac:dyDescent="0.2">
      <c r="A18" s="42" t="s">
        <v>50</v>
      </c>
      <c r="B18" s="45">
        <v>8983</v>
      </c>
      <c r="C18" s="49">
        <v>7</v>
      </c>
      <c r="D18" s="49">
        <v>90</v>
      </c>
      <c r="E18" s="45">
        <v>8983</v>
      </c>
      <c r="F18" s="45">
        <v>7127.7</v>
      </c>
      <c r="G18" s="46">
        <v>1855.2</v>
      </c>
      <c r="H18" s="47"/>
    </row>
    <row r="19" spans="1:8" ht="15" customHeight="1" x14ac:dyDescent="0.2">
      <c r="A19" s="48" t="s">
        <v>51</v>
      </c>
      <c r="B19" s="45">
        <v>26439.7</v>
      </c>
      <c r="C19" s="49">
        <v>20.7</v>
      </c>
      <c r="D19" s="49">
        <v>108.6</v>
      </c>
      <c r="E19" s="45">
        <v>25101.4</v>
      </c>
      <c r="F19" s="45">
        <v>14470.4</v>
      </c>
      <c r="G19" s="46">
        <v>10631</v>
      </c>
      <c r="H19" s="47"/>
    </row>
    <row r="20" spans="1:8" ht="15" customHeight="1" x14ac:dyDescent="0.2">
      <c r="A20" s="48" t="s">
        <v>52</v>
      </c>
      <c r="B20" s="49">
        <v>9627.2999999999993</v>
      </c>
      <c r="C20" s="49">
        <v>7.5</v>
      </c>
      <c r="D20" s="49">
        <v>103.3</v>
      </c>
      <c r="E20" s="49">
        <v>9627</v>
      </c>
      <c r="F20" s="49">
        <v>5040.5</v>
      </c>
      <c r="G20" s="50">
        <v>4586.5</v>
      </c>
      <c r="H20" s="47"/>
    </row>
    <row r="21" spans="1:8" ht="15" customHeight="1" x14ac:dyDescent="0.2">
      <c r="A21" s="42" t="s">
        <v>53</v>
      </c>
      <c r="B21" s="45">
        <v>7636.4</v>
      </c>
      <c r="C21" s="49">
        <v>6</v>
      </c>
      <c r="D21" s="49">
        <v>99</v>
      </c>
      <c r="E21" s="45">
        <v>7636.2</v>
      </c>
      <c r="F21" s="45">
        <v>3942.4</v>
      </c>
      <c r="G21" s="46">
        <v>3693.8</v>
      </c>
      <c r="H21" s="47"/>
    </row>
    <row r="22" spans="1:8" ht="15" customHeight="1" x14ac:dyDescent="0.2">
      <c r="A22" s="42" t="s">
        <v>54</v>
      </c>
      <c r="B22" s="45">
        <v>1990.8</v>
      </c>
      <c r="C22" s="49">
        <v>1.6</v>
      </c>
      <c r="D22" s="49">
        <v>123.5</v>
      </c>
      <c r="E22" s="45">
        <v>1990.8</v>
      </c>
      <c r="F22" s="45">
        <v>1098.0999999999999</v>
      </c>
      <c r="G22" s="46">
        <v>892.7</v>
      </c>
      <c r="H22" s="47"/>
    </row>
    <row r="23" spans="1:8" ht="15" customHeight="1" x14ac:dyDescent="0.2">
      <c r="A23" s="48" t="s">
        <v>55</v>
      </c>
      <c r="B23" s="45">
        <v>5670.6</v>
      </c>
      <c r="C23" s="49">
        <v>4.4000000000000004</v>
      </c>
      <c r="D23" s="49">
        <v>112</v>
      </c>
      <c r="E23" s="45">
        <v>5645.9</v>
      </c>
      <c r="F23" s="45">
        <v>4156.1000000000004</v>
      </c>
      <c r="G23" s="46">
        <v>1489.8</v>
      </c>
      <c r="H23" s="47"/>
    </row>
    <row r="25" spans="1:8" x14ac:dyDescent="0.2">
      <c r="A25" s="23" t="s">
        <v>88</v>
      </c>
      <c r="C25" s="47"/>
      <c r="D25" s="47"/>
    </row>
    <row r="26" spans="1:8" ht="15" customHeight="1" x14ac:dyDescent="0.2">
      <c r="B26" s="47"/>
      <c r="C26" s="47"/>
      <c r="D26" s="47"/>
      <c r="E26" s="47"/>
      <c r="F26" s="47"/>
      <c r="G26" s="47"/>
    </row>
    <row r="27" spans="1:8" ht="15.75" customHeight="1" x14ac:dyDescent="0.2">
      <c r="B27" s="47"/>
      <c r="C27" s="47"/>
      <c r="D27" s="47"/>
      <c r="E27" s="47"/>
      <c r="F27" s="47"/>
      <c r="G27" s="47"/>
    </row>
    <row r="28" spans="1:8" x14ac:dyDescent="0.2">
      <c r="B28" s="47"/>
      <c r="C28" s="47"/>
      <c r="D28" s="47"/>
      <c r="E28" s="47"/>
      <c r="F28" s="47"/>
      <c r="G28" s="47"/>
    </row>
    <row r="29" spans="1:8" ht="15" customHeight="1" x14ac:dyDescent="0.2">
      <c r="B29" s="47"/>
      <c r="C29" s="47"/>
      <c r="D29" s="47"/>
      <c r="E29" s="47"/>
      <c r="F29" s="47"/>
      <c r="G29" s="47"/>
    </row>
    <row r="30" spans="1:8" ht="15.75" customHeight="1" x14ac:dyDescent="0.2">
      <c r="B30" s="47"/>
      <c r="C30" s="47"/>
      <c r="D30" s="47"/>
      <c r="E30" s="47"/>
      <c r="F30" s="47"/>
      <c r="G30" s="47"/>
    </row>
    <row r="31" spans="1:8" ht="19.5" customHeight="1" x14ac:dyDescent="0.2">
      <c r="B31" s="47"/>
      <c r="C31" s="47"/>
      <c r="D31" s="47"/>
      <c r="E31" s="47"/>
      <c r="F31" s="47"/>
      <c r="G31" s="47"/>
    </row>
    <row r="32" spans="1:8" x14ac:dyDescent="0.2">
      <c r="B32" s="47"/>
      <c r="C32" s="47"/>
      <c r="D32" s="47"/>
      <c r="E32" s="47"/>
      <c r="F32" s="47"/>
      <c r="G32" s="47"/>
    </row>
    <row r="33" spans="2:7" x14ac:dyDescent="0.2">
      <c r="B33" s="47"/>
      <c r="C33" s="47"/>
      <c r="D33" s="47"/>
      <c r="E33" s="47"/>
      <c r="F33" s="47"/>
      <c r="G33" s="47"/>
    </row>
    <row r="34" spans="2:7" x14ac:dyDescent="0.2">
      <c r="B34" s="47"/>
      <c r="C34" s="47"/>
      <c r="D34" s="47"/>
      <c r="E34" s="47"/>
      <c r="F34" s="47"/>
      <c r="G34" s="47"/>
    </row>
    <row r="35" spans="2:7" ht="15" customHeight="1" x14ac:dyDescent="0.2">
      <c r="B35" s="47"/>
      <c r="C35" s="47"/>
      <c r="D35" s="47"/>
      <c r="E35" s="47"/>
      <c r="F35" s="47"/>
      <c r="G35" s="47"/>
    </row>
    <row r="36" spans="2:7" ht="15.75" customHeight="1" x14ac:dyDescent="0.2">
      <c r="B36" s="47"/>
      <c r="C36" s="47"/>
      <c r="D36" s="47"/>
      <c r="E36" s="47"/>
      <c r="F36" s="47"/>
      <c r="G36" s="47"/>
    </row>
    <row r="37" spans="2:7" x14ac:dyDescent="0.2">
      <c r="B37" s="47"/>
      <c r="C37" s="47"/>
      <c r="D37" s="47"/>
      <c r="E37" s="47"/>
      <c r="F37" s="47"/>
      <c r="G37" s="47"/>
    </row>
    <row r="38" spans="2:7" ht="15" customHeight="1" x14ac:dyDescent="0.2">
      <c r="B38" s="47"/>
      <c r="C38" s="47"/>
      <c r="D38" s="47"/>
      <c r="E38" s="47"/>
      <c r="F38" s="47"/>
      <c r="G38" s="47"/>
    </row>
    <row r="39" spans="2:7" ht="15.75" customHeight="1" x14ac:dyDescent="0.2">
      <c r="B39" s="47"/>
      <c r="C39" s="47"/>
      <c r="D39" s="47"/>
      <c r="E39" s="47"/>
      <c r="F39" s="47"/>
      <c r="G39" s="47"/>
    </row>
    <row r="40" spans="2:7" ht="19.5" customHeight="1" x14ac:dyDescent="0.2">
      <c r="B40" s="47"/>
      <c r="C40" s="47"/>
      <c r="D40" s="47"/>
      <c r="E40" s="47"/>
      <c r="F40" s="47"/>
      <c r="G40" s="47"/>
    </row>
    <row r="41" spans="2:7" x14ac:dyDescent="0.2">
      <c r="B41" s="47"/>
      <c r="C41" s="47"/>
      <c r="D41" s="47"/>
      <c r="E41" s="47"/>
      <c r="F41" s="47"/>
      <c r="G41" s="47"/>
    </row>
    <row r="42" spans="2:7" x14ac:dyDescent="0.2">
      <c r="B42" s="47"/>
      <c r="C42" s="47"/>
      <c r="D42" s="47"/>
      <c r="E42" s="47"/>
      <c r="F42" s="47"/>
      <c r="G42" s="47"/>
    </row>
    <row r="43" spans="2:7" x14ac:dyDescent="0.2">
      <c r="B43" s="47"/>
      <c r="C43" s="47"/>
      <c r="D43" s="47"/>
      <c r="E43" s="47"/>
      <c r="F43" s="47"/>
      <c r="G43" s="47"/>
    </row>
    <row r="44" spans="2:7" ht="15" customHeight="1" x14ac:dyDescent="0.2">
      <c r="B44" s="47"/>
      <c r="C44" s="47"/>
      <c r="D44" s="47"/>
      <c r="E44" s="47"/>
      <c r="F44" s="47"/>
      <c r="G44" s="47"/>
    </row>
    <row r="45" spans="2:7" ht="15.75" customHeight="1" x14ac:dyDescent="0.2">
      <c r="B45" s="47"/>
    </row>
    <row r="46" spans="2:7" x14ac:dyDescent="0.2">
      <c r="B46" s="47"/>
    </row>
    <row r="47" spans="2:7" ht="15" customHeight="1" x14ac:dyDescent="0.2">
      <c r="B47" s="47"/>
    </row>
    <row r="48" spans="2:7" ht="15.75" customHeight="1" x14ac:dyDescent="0.2"/>
    <row r="49" ht="17.25" customHeight="1" x14ac:dyDescent="0.2"/>
    <row r="50" ht="15" customHeight="1" x14ac:dyDescent="0.2"/>
    <row r="51" ht="15.75" customHeight="1" x14ac:dyDescent="0.2"/>
    <row r="56" ht="15" customHeight="1" x14ac:dyDescent="0.2"/>
    <row r="57" ht="15.75" customHeight="1" x14ac:dyDescent="0.2"/>
    <row r="58" ht="18" customHeight="1" x14ac:dyDescent="0.2"/>
    <row r="59" ht="15" customHeight="1" x14ac:dyDescent="0.2"/>
    <row r="60" ht="15.75" customHeight="1" x14ac:dyDescent="0.2"/>
    <row r="62" ht="15" customHeight="1" x14ac:dyDescent="0.2"/>
    <row r="63" ht="15.75" customHeight="1" x14ac:dyDescent="0.2"/>
  </sheetData>
  <mergeCells count="4">
    <mergeCell ref="A1:G1"/>
    <mergeCell ref="A3:A4"/>
    <mergeCell ref="B3:D3"/>
    <mergeCell ref="E3:G3"/>
  </mergeCells>
  <hyperlinks>
    <hyperlink ref="I2" location="'Spis tablic'!A1" display="SPIS TABLIC" xr:uid="{7467DA12-B724-428A-AA1A-DD9EEB70B29F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6"/>
  <sheetViews>
    <sheetView zoomScaleNormal="100" workbookViewId="0">
      <selection sqref="A1:E1"/>
    </sheetView>
  </sheetViews>
  <sheetFormatPr defaultColWidth="9.140625" defaultRowHeight="12.75" x14ac:dyDescent="0.2"/>
  <cols>
    <col min="1" max="1" width="28.7109375" style="23" customWidth="1"/>
    <col min="2" max="2" width="9.140625" style="23"/>
    <col min="3" max="8" width="10.7109375" style="23" customWidth="1"/>
    <col min="9" max="9" width="9.140625" style="23"/>
    <col min="10" max="10" width="13.85546875" style="23" customWidth="1"/>
    <col min="11" max="16384" width="9.140625" style="23"/>
  </cols>
  <sheetData>
    <row r="1" spans="1:11" s="12" customFormat="1" ht="14.25" x14ac:dyDescent="0.2">
      <c r="A1" s="119" t="s">
        <v>93</v>
      </c>
      <c r="B1" s="119"/>
      <c r="C1" s="119"/>
      <c r="D1" s="119"/>
      <c r="E1" s="119"/>
    </row>
    <row r="2" spans="1:11" s="12" customFormat="1" ht="15" customHeight="1" x14ac:dyDescent="0.2">
      <c r="A2" s="23" t="s">
        <v>6</v>
      </c>
      <c r="B2" s="23"/>
      <c r="C2" s="23"/>
      <c r="D2" s="23"/>
      <c r="J2" s="91"/>
    </row>
    <row r="3" spans="1:11" x14ac:dyDescent="0.2">
      <c r="J3" s="91" t="s">
        <v>0</v>
      </c>
    </row>
    <row r="4" spans="1:11" ht="21" customHeight="1" x14ac:dyDescent="0.2">
      <c r="A4" s="116" t="s">
        <v>7</v>
      </c>
      <c r="B4" s="120" t="s">
        <v>8</v>
      </c>
      <c r="C4" s="121" t="s">
        <v>9</v>
      </c>
      <c r="D4" s="121"/>
      <c r="E4" s="121"/>
      <c r="F4" s="121"/>
      <c r="G4" s="121"/>
      <c r="H4" s="121"/>
    </row>
    <row r="5" spans="1:11" ht="15" customHeight="1" x14ac:dyDescent="0.2">
      <c r="A5" s="116"/>
      <c r="B5" s="120"/>
      <c r="C5" s="13" t="s">
        <v>10</v>
      </c>
      <c r="D5" s="13" t="s">
        <v>11</v>
      </c>
      <c r="E5" s="13" t="s">
        <v>12</v>
      </c>
      <c r="F5" s="13" t="s">
        <v>13</v>
      </c>
      <c r="G5" s="14" t="s">
        <v>14</v>
      </c>
      <c r="H5" s="14" t="s">
        <v>15</v>
      </c>
      <c r="K5" s="23" t="s">
        <v>16</v>
      </c>
    </row>
    <row r="6" spans="1:11" ht="15" customHeight="1" x14ac:dyDescent="0.2">
      <c r="A6" s="15" t="s">
        <v>17</v>
      </c>
      <c r="B6" s="16">
        <v>83</v>
      </c>
      <c r="C6" s="16">
        <v>26</v>
      </c>
      <c r="D6" s="16">
        <v>6</v>
      </c>
      <c r="E6" s="17">
        <v>22</v>
      </c>
      <c r="F6" s="17">
        <v>8</v>
      </c>
      <c r="G6" s="17">
        <v>13</v>
      </c>
      <c r="H6" s="18">
        <v>8</v>
      </c>
    </row>
    <row r="7" spans="1:11" ht="15" customHeight="1" x14ac:dyDescent="0.2">
      <c r="A7" s="19" t="s">
        <v>18</v>
      </c>
      <c r="B7" s="20">
        <v>2499.5</v>
      </c>
      <c r="C7" s="20">
        <v>867.1</v>
      </c>
      <c r="D7" s="20">
        <v>65.900000000000006</v>
      </c>
      <c r="E7" s="20">
        <v>1011.5</v>
      </c>
      <c r="F7" s="20">
        <v>235.9</v>
      </c>
      <c r="G7" s="21">
        <v>18</v>
      </c>
      <c r="H7" s="21">
        <v>301.10000000000002</v>
      </c>
    </row>
    <row r="8" spans="1:11" ht="15" customHeight="1" x14ac:dyDescent="0.2">
      <c r="A8" s="19" t="s">
        <v>19</v>
      </c>
      <c r="B8" s="20">
        <v>1852.9</v>
      </c>
      <c r="C8" s="20">
        <v>640.5</v>
      </c>
      <c r="D8" s="20">
        <v>162.6</v>
      </c>
      <c r="E8" s="20">
        <v>660.1</v>
      </c>
      <c r="F8" s="20">
        <v>194.3</v>
      </c>
      <c r="G8" s="21">
        <v>13.7</v>
      </c>
      <c r="H8" s="21">
        <v>181.8</v>
      </c>
    </row>
    <row r="9" spans="1:11" x14ac:dyDescent="0.2">
      <c r="A9" s="80"/>
      <c r="B9" s="32"/>
      <c r="C9" s="32"/>
      <c r="D9" s="32"/>
      <c r="E9" s="32"/>
      <c r="F9" s="32"/>
      <c r="G9" s="22"/>
      <c r="H9" s="22"/>
    </row>
    <row r="10" spans="1:11" ht="12.75" customHeight="1" x14ac:dyDescent="0.2">
      <c r="A10" s="122" t="s">
        <v>20</v>
      </c>
      <c r="B10" s="122"/>
      <c r="C10" s="122"/>
      <c r="D10" s="122"/>
      <c r="E10" s="122"/>
      <c r="F10" s="122"/>
      <c r="G10" s="122"/>
      <c r="H10" s="122"/>
    </row>
    <row r="26" ht="36.75" customHeight="1" x14ac:dyDescent="0.2"/>
  </sheetData>
  <mergeCells count="5">
    <mergeCell ref="A1:E1"/>
    <mergeCell ref="A4:A5"/>
    <mergeCell ref="B4:B5"/>
    <mergeCell ref="C4:H4"/>
    <mergeCell ref="A10:H10"/>
  </mergeCells>
  <hyperlinks>
    <hyperlink ref="J3" location="'Spis tablic'!A1" display="SPIS TABLIC" xr:uid="{00000000-0004-0000-0100-000000000000}"/>
  </hyperlinks>
  <pageMargins left="0.7" right="0.7" top="0.75" bottom="0.75" header="0.511811023622047" footer="0.511811023622047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"/>
  <sheetViews>
    <sheetView zoomScaleNormal="100" workbookViewId="0">
      <selection sqref="A1:F1"/>
    </sheetView>
  </sheetViews>
  <sheetFormatPr defaultColWidth="14.7109375" defaultRowHeight="12.75" x14ac:dyDescent="0.2"/>
  <cols>
    <col min="1" max="1" width="42.140625" style="23" customWidth="1"/>
    <col min="2" max="5" width="14.7109375" style="23"/>
    <col min="6" max="6" width="28.7109375" style="23" customWidth="1"/>
    <col min="7" max="7" width="8.5703125" style="24" customWidth="1"/>
    <col min="8" max="8" width="15.7109375" style="23" customWidth="1"/>
    <col min="9" max="16384" width="14.7109375" style="23"/>
  </cols>
  <sheetData>
    <row r="1" spans="1:8" s="25" customFormat="1" x14ac:dyDescent="0.2">
      <c r="A1" s="119" t="s">
        <v>94</v>
      </c>
      <c r="B1" s="119"/>
      <c r="C1" s="119"/>
      <c r="D1" s="119"/>
      <c r="E1" s="119"/>
      <c r="F1" s="119"/>
      <c r="G1" s="110"/>
    </row>
    <row r="2" spans="1:8" x14ac:dyDescent="0.2">
      <c r="A2" s="26"/>
      <c r="G2" s="27"/>
      <c r="H2" s="91" t="s">
        <v>0</v>
      </c>
    </row>
    <row r="3" spans="1:8" ht="38.25" customHeight="1" x14ac:dyDescent="0.2">
      <c r="A3" s="123" t="s">
        <v>7</v>
      </c>
      <c r="B3" s="117" t="s">
        <v>21</v>
      </c>
      <c r="C3" s="117"/>
      <c r="D3" s="117" t="s">
        <v>22</v>
      </c>
      <c r="E3" s="117"/>
      <c r="F3" s="92" t="s">
        <v>23</v>
      </c>
      <c r="G3" s="27"/>
    </row>
    <row r="4" spans="1:8" ht="25.5" x14ac:dyDescent="0.2">
      <c r="A4" s="123"/>
      <c r="B4" s="28" t="s">
        <v>24</v>
      </c>
      <c r="C4" s="13" t="s">
        <v>25</v>
      </c>
      <c r="D4" s="13" t="s">
        <v>26</v>
      </c>
      <c r="E4" s="13" t="s">
        <v>25</v>
      </c>
      <c r="F4" s="14" t="s">
        <v>27</v>
      </c>
      <c r="G4" s="27"/>
    </row>
    <row r="5" spans="1:8" ht="16.5" customHeight="1" x14ac:dyDescent="0.2">
      <c r="A5" s="29" t="s">
        <v>32</v>
      </c>
      <c r="B5" s="30">
        <v>7104.2</v>
      </c>
      <c r="C5" s="30">
        <v>106.3</v>
      </c>
      <c r="D5" s="30">
        <v>20989.5</v>
      </c>
      <c r="E5" s="30">
        <v>112.4</v>
      </c>
      <c r="F5" s="31">
        <v>2954.5</v>
      </c>
      <c r="G5" s="32"/>
    </row>
    <row r="6" spans="1:8" ht="15" customHeight="1" x14ac:dyDescent="0.2">
      <c r="A6" s="34" t="s">
        <v>29</v>
      </c>
      <c r="B6" s="20">
        <v>952</v>
      </c>
      <c r="C6" s="20">
        <v>99.9</v>
      </c>
      <c r="D6" s="20">
        <v>19608.599999999999</v>
      </c>
      <c r="E6" s="20">
        <v>113.3</v>
      </c>
      <c r="F6" s="33">
        <v>20597.8</v>
      </c>
      <c r="G6" s="32"/>
    </row>
    <row r="7" spans="1:8" ht="15" customHeight="1" x14ac:dyDescent="0.2">
      <c r="A7" s="34" t="s">
        <v>30</v>
      </c>
      <c r="B7" s="20">
        <v>6152.3</v>
      </c>
      <c r="C7" s="20">
        <v>107.3</v>
      </c>
      <c r="D7" s="20">
        <v>1380.9</v>
      </c>
      <c r="E7" s="20">
        <v>101.3</v>
      </c>
      <c r="F7" s="33">
        <v>224.5</v>
      </c>
      <c r="G7" s="32"/>
    </row>
    <row r="8" spans="1:8" ht="15" customHeight="1" x14ac:dyDescent="0.2">
      <c r="A8" s="35" t="s">
        <v>31</v>
      </c>
      <c r="B8" s="20">
        <v>6057.5</v>
      </c>
      <c r="C8" s="20">
        <v>108.2</v>
      </c>
      <c r="D8" s="20">
        <v>1251.5</v>
      </c>
      <c r="E8" s="20">
        <v>105.7</v>
      </c>
      <c r="F8" s="33">
        <v>206.6</v>
      </c>
      <c r="G8" s="32"/>
    </row>
    <row r="9" spans="1:8" x14ac:dyDescent="0.2">
      <c r="B9" s="79"/>
      <c r="C9" s="79"/>
      <c r="D9" s="79"/>
      <c r="E9" s="79"/>
      <c r="F9" s="79"/>
      <c r="G9" s="32"/>
    </row>
  </sheetData>
  <mergeCells count="4">
    <mergeCell ref="A3:A4"/>
    <mergeCell ref="B3:C3"/>
    <mergeCell ref="D3:E3"/>
    <mergeCell ref="A1:F1"/>
  </mergeCells>
  <hyperlinks>
    <hyperlink ref="H2" location="'Spis tablic'!A1" display="SPIS TABLIC" xr:uid="{00000000-0004-0000-0200-000000000000}"/>
  </hyperlinks>
  <pageMargins left="0.7" right="0.7" top="0.75" bottom="0.75" header="0.511811023622047" footer="0.511811023622047"/>
  <pageSetup paperSize="9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44"/>
  <sheetViews>
    <sheetView zoomScaleNormal="100" workbookViewId="0">
      <selection sqref="A1:F1"/>
    </sheetView>
  </sheetViews>
  <sheetFormatPr defaultColWidth="9.140625" defaultRowHeight="12.75" x14ac:dyDescent="0.2"/>
  <cols>
    <col min="1" max="1" width="30.7109375" style="23" customWidth="1"/>
    <col min="2" max="6" width="14.7109375" style="23" customWidth="1"/>
    <col min="7" max="7" width="9.140625" style="23"/>
    <col min="8" max="8" width="15.28515625" style="23" customWidth="1"/>
    <col min="9" max="16384" width="9.140625" style="23"/>
  </cols>
  <sheetData>
    <row r="1" spans="1:13" ht="32.25" customHeight="1" x14ac:dyDescent="0.2">
      <c r="A1" s="115" t="s">
        <v>56</v>
      </c>
      <c r="B1" s="115"/>
      <c r="C1" s="115"/>
      <c r="D1" s="115"/>
      <c r="E1" s="115"/>
      <c r="F1" s="115"/>
    </row>
    <row r="2" spans="1:13" ht="16.5" customHeight="1" x14ac:dyDescent="0.2">
      <c r="A2" s="36"/>
      <c r="H2" s="91" t="s">
        <v>0</v>
      </c>
    </row>
    <row r="3" spans="1:13" ht="15" customHeight="1" x14ac:dyDescent="0.2">
      <c r="A3" s="124" t="s">
        <v>7</v>
      </c>
      <c r="B3" s="125" t="s">
        <v>57</v>
      </c>
      <c r="C3" s="125"/>
      <c r="D3" s="125"/>
      <c r="E3" s="125"/>
      <c r="F3" s="125"/>
    </row>
    <row r="4" spans="1:13" ht="25.5" x14ac:dyDescent="0.2">
      <c r="A4" s="124"/>
      <c r="B4" s="13" t="s">
        <v>34</v>
      </c>
      <c r="C4" s="13" t="s">
        <v>35</v>
      </c>
      <c r="D4" s="13" t="s">
        <v>25</v>
      </c>
      <c r="E4" s="13" t="s">
        <v>37</v>
      </c>
      <c r="F4" s="14" t="s">
        <v>38</v>
      </c>
    </row>
    <row r="5" spans="1:13" ht="15.75" customHeight="1" x14ac:dyDescent="0.2">
      <c r="A5" s="51" t="s">
        <v>28</v>
      </c>
      <c r="B5" s="93">
        <v>24707.200000000001</v>
      </c>
      <c r="C5" s="94">
        <v>100</v>
      </c>
      <c r="D5" s="94">
        <v>114</v>
      </c>
      <c r="E5" s="95">
        <v>21870.5</v>
      </c>
      <c r="F5" s="96">
        <v>2836.8</v>
      </c>
      <c r="G5" s="47"/>
      <c r="H5" s="47"/>
      <c r="I5" s="47"/>
      <c r="J5" s="47"/>
      <c r="K5" s="47"/>
      <c r="L5" s="47"/>
      <c r="M5" s="47"/>
    </row>
    <row r="6" spans="1:13" ht="15" customHeight="1" x14ac:dyDescent="0.2">
      <c r="A6" s="52" t="s">
        <v>39</v>
      </c>
      <c r="B6" s="97"/>
      <c r="C6" s="94"/>
      <c r="D6" s="97"/>
      <c r="E6" s="97"/>
      <c r="F6" s="98"/>
      <c r="G6" s="47"/>
      <c r="H6" s="47"/>
      <c r="I6" s="47"/>
      <c r="J6" s="47"/>
      <c r="K6" s="47"/>
      <c r="L6" s="47"/>
      <c r="M6" s="47"/>
    </row>
    <row r="7" spans="1:13" ht="15" customHeight="1" x14ac:dyDescent="0.2">
      <c r="A7" s="53" t="s">
        <v>40</v>
      </c>
      <c r="B7" s="99">
        <v>16224.3</v>
      </c>
      <c r="C7" s="100">
        <v>65.7</v>
      </c>
      <c r="D7" s="101">
        <v>115.2</v>
      </c>
      <c r="E7" s="102">
        <v>14152.7</v>
      </c>
      <c r="F7" s="103">
        <v>2071.6</v>
      </c>
      <c r="G7" s="47"/>
      <c r="H7" s="47"/>
      <c r="I7" s="47"/>
      <c r="J7" s="47"/>
      <c r="K7" s="47"/>
      <c r="L7" s="47"/>
      <c r="M7" s="47"/>
    </row>
    <row r="8" spans="1:13" ht="15" customHeight="1" x14ac:dyDescent="0.2">
      <c r="A8" s="53" t="s">
        <v>41</v>
      </c>
      <c r="B8" s="104">
        <v>621.29999999999995</v>
      </c>
      <c r="C8" s="100">
        <v>2.5</v>
      </c>
      <c r="D8" s="101">
        <v>102.8</v>
      </c>
      <c r="E8" s="102">
        <v>573.6</v>
      </c>
      <c r="F8" s="103">
        <v>47.7</v>
      </c>
      <c r="G8" s="47"/>
      <c r="H8" s="47"/>
      <c r="I8" s="47"/>
      <c r="J8" s="47"/>
      <c r="K8" s="47"/>
      <c r="L8" s="47"/>
      <c r="M8" s="47"/>
    </row>
    <row r="9" spans="1:13" ht="15" customHeight="1" x14ac:dyDescent="0.2">
      <c r="A9" s="53" t="s">
        <v>42</v>
      </c>
      <c r="B9" s="99">
        <v>1452.3</v>
      </c>
      <c r="C9" s="100">
        <v>5.9</v>
      </c>
      <c r="D9" s="105">
        <v>88.7</v>
      </c>
      <c r="E9" s="102">
        <v>1072</v>
      </c>
      <c r="F9" s="103">
        <v>380.2</v>
      </c>
      <c r="G9" s="47"/>
      <c r="H9" s="47"/>
      <c r="I9" s="47"/>
      <c r="J9" s="47"/>
      <c r="K9" s="47"/>
      <c r="L9" s="47"/>
      <c r="M9" s="47"/>
    </row>
    <row r="10" spans="1:13" ht="15" customHeight="1" x14ac:dyDescent="0.2">
      <c r="A10" s="53" t="s">
        <v>43</v>
      </c>
      <c r="B10" s="99">
        <v>6409.3</v>
      </c>
      <c r="C10" s="100">
        <v>25.9</v>
      </c>
      <c r="D10" s="101">
        <v>119.6</v>
      </c>
      <c r="E10" s="102">
        <v>6072.2</v>
      </c>
      <c r="F10" s="103">
        <v>337.2</v>
      </c>
      <c r="G10" s="47"/>
      <c r="H10" s="47"/>
      <c r="I10" s="47"/>
      <c r="J10" s="47"/>
      <c r="K10" s="47"/>
      <c r="L10" s="47"/>
      <c r="M10" s="47"/>
    </row>
    <row r="11" spans="1:13" ht="15" customHeight="1" x14ac:dyDescent="0.2">
      <c r="A11" s="54" t="s">
        <v>45</v>
      </c>
      <c r="B11" s="106"/>
      <c r="C11" s="100"/>
      <c r="D11" s="101"/>
      <c r="E11" s="101"/>
      <c r="F11" s="107"/>
      <c r="G11" s="47"/>
      <c r="H11" s="47"/>
      <c r="I11" s="47"/>
      <c r="J11" s="47"/>
      <c r="K11" s="47"/>
      <c r="L11" s="47"/>
      <c r="M11" s="47"/>
    </row>
    <row r="12" spans="1:13" ht="15" customHeight="1" x14ac:dyDescent="0.2">
      <c r="A12" s="53" t="s">
        <v>58</v>
      </c>
      <c r="B12" s="99">
        <v>18508.099999999999</v>
      </c>
      <c r="C12" s="100">
        <v>74.900000000000006</v>
      </c>
      <c r="D12" s="101">
        <v>117</v>
      </c>
      <c r="E12" s="102">
        <v>18294.5</v>
      </c>
      <c r="F12" s="103">
        <v>213.6</v>
      </c>
      <c r="G12" s="47"/>
      <c r="H12" s="47"/>
      <c r="I12" s="47"/>
      <c r="J12" s="47"/>
      <c r="K12" s="47"/>
      <c r="L12" s="47"/>
      <c r="M12" s="47"/>
    </row>
    <row r="13" spans="1:13" ht="24.75" customHeight="1" x14ac:dyDescent="0.2">
      <c r="A13" s="52" t="s">
        <v>47</v>
      </c>
      <c r="B13" s="99">
        <v>12097.3</v>
      </c>
      <c r="C13" s="100">
        <v>49</v>
      </c>
      <c r="D13" s="101">
        <v>111.9</v>
      </c>
      <c r="E13" s="102">
        <v>12097.3</v>
      </c>
      <c r="F13" s="108" t="s">
        <v>87</v>
      </c>
      <c r="G13" s="47"/>
      <c r="H13" s="47"/>
      <c r="I13" s="47"/>
      <c r="J13" s="47"/>
      <c r="K13" s="47"/>
      <c r="L13" s="47"/>
      <c r="M13" s="47"/>
    </row>
    <row r="14" spans="1:13" ht="15" customHeight="1" x14ac:dyDescent="0.2">
      <c r="A14" s="53" t="s">
        <v>48</v>
      </c>
      <c r="B14" s="99">
        <v>1168.3</v>
      </c>
      <c r="C14" s="100">
        <v>4.7</v>
      </c>
      <c r="D14" s="101">
        <v>53.1</v>
      </c>
      <c r="E14" s="102">
        <v>705.1</v>
      </c>
      <c r="F14" s="103">
        <v>463.2</v>
      </c>
      <c r="G14" s="47"/>
      <c r="H14" s="47"/>
      <c r="I14" s="47"/>
      <c r="J14" s="47"/>
      <c r="K14" s="47"/>
      <c r="L14" s="47"/>
      <c r="M14" s="47"/>
    </row>
    <row r="15" spans="1:13" ht="15" customHeight="1" x14ac:dyDescent="0.2">
      <c r="A15" s="52" t="s">
        <v>39</v>
      </c>
      <c r="B15" s="109"/>
      <c r="C15" s="100"/>
      <c r="D15" s="101"/>
      <c r="E15" s="101"/>
      <c r="F15" s="98"/>
      <c r="G15" s="47"/>
      <c r="H15" s="47"/>
      <c r="I15" s="47"/>
      <c r="J15" s="47"/>
      <c r="K15" s="47"/>
      <c r="L15" s="47"/>
      <c r="M15" s="47"/>
    </row>
    <row r="16" spans="1:13" ht="15" customHeight="1" x14ac:dyDescent="0.2">
      <c r="A16" s="52" t="s">
        <v>49</v>
      </c>
      <c r="B16" s="106">
        <v>429.2</v>
      </c>
      <c r="C16" s="100">
        <v>1.7</v>
      </c>
      <c r="D16" s="101">
        <v>59.9</v>
      </c>
      <c r="E16" s="102">
        <v>68.599999999999994</v>
      </c>
      <c r="F16" s="103">
        <v>360.6</v>
      </c>
      <c r="G16" s="47"/>
      <c r="H16" s="47"/>
      <c r="I16" s="47"/>
      <c r="J16" s="47"/>
      <c r="K16" s="47"/>
      <c r="L16" s="47"/>
      <c r="M16" s="47"/>
    </row>
    <row r="17" spans="1:13" ht="15" customHeight="1" x14ac:dyDescent="0.2">
      <c r="A17" s="52" t="s">
        <v>50</v>
      </c>
      <c r="B17" s="106">
        <v>597.4</v>
      </c>
      <c r="C17" s="100">
        <v>2.4</v>
      </c>
      <c r="D17" s="101">
        <v>105.4</v>
      </c>
      <c r="E17" s="102">
        <v>535.20000000000005</v>
      </c>
      <c r="F17" s="103">
        <v>62.3</v>
      </c>
      <c r="G17" s="47"/>
      <c r="H17" s="47"/>
      <c r="I17" s="47"/>
      <c r="J17" s="47"/>
      <c r="K17" s="47"/>
      <c r="L17" s="47"/>
      <c r="M17" s="47"/>
    </row>
    <row r="18" spans="1:13" ht="15" customHeight="1" x14ac:dyDescent="0.2">
      <c r="A18" s="53" t="s">
        <v>59</v>
      </c>
      <c r="B18" s="99">
        <v>3522.3</v>
      </c>
      <c r="C18" s="100">
        <v>14.3</v>
      </c>
      <c r="D18" s="101">
        <v>146.9</v>
      </c>
      <c r="E18" s="102">
        <v>1772.8</v>
      </c>
      <c r="F18" s="103">
        <v>1749.5</v>
      </c>
      <c r="G18" s="47"/>
      <c r="H18" s="47"/>
      <c r="I18" s="47"/>
      <c r="J18" s="47"/>
      <c r="K18" s="47"/>
      <c r="L18" s="47"/>
      <c r="M18" s="47"/>
    </row>
    <row r="19" spans="1:13" ht="15" customHeight="1" x14ac:dyDescent="0.2">
      <c r="A19" s="53" t="s">
        <v>60</v>
      </c>
      <c r="B19" s="106">
        <v>107.9</v>
      </c>
      <c r="C19" s="100">
        <v>0.4</v>
      </c>
      <c r="D19" s="101">
        <v>102.3</v>
      </c>
      <c r="E19" s="101">
        <v>17.3</v>
      </c>
      <c r="F19" s="107">
        <v>90.6</v>
      </c>
      <c r="G19" s="47"/>
      <c r="H19" s="47"/>
      <c r="I19" s="47"/>
      <c r="J19" s="47"/>
      <c r="K19" s="47"/>
      <c r="L19" s="47"/>
      <c r="M19" s="47"/>
    </row>
    <row r="20" spans="1:13" ht="15" customHeight="1" x14ac:dyDescent="0.2">
      <c r="A20" s="52" t="s">
        <v>53</v>
      </c>
      <c r="B20" s="106">
        <v>70.5</v>
      </c>
      <c r="C20" s="100">
        <v>0.3</v>
      </c>
      <c r="D20" s="101">
        <v>102.1</v>
      </c>
      <c r="E20" s="102">
        <v>0.1</v>
      </c>
      <c r="F20" s="103">
        <v>70.400000000000006</v>
      </c>
      <c r="G20" s="47"/>
      <c r="H20" s="47"/>
      <c r="I20" s="47"/>
      <c r="J20" s="47"/>
      <c r="K20" s="47"/>
      <c r="L20" s="47"/>
      <c r="M20" s="47"/>
    </row>
    <row r="21" spans="1:13" ht="15" customHeight="1" x14ac:dyDescent="0.2">
      <c r="A21" s="52" t="s">
        <v>54</v>
      </c>
      <c r="B21" s="106">
        <v>37.4</v>
      </c>
      <c r="C21" s="100">
        <v>0.2</v>
      </c>
      <c r="D21" s="101">
        <v>102.7</v>
      </c>
      <c r="E21" s="102">
        <v>17.100000000000001</v>
      </c>
      <c r="F21" s="103">
        <v>20.2</v>
      </c>
      <c r="G21" s="47"/>
      <c r="H21" s="47"/>
      <c r="I21" s="47"/>
      <c r="J21" s="47"/>
      <c r="K21" s="47"/>
      <c r="L21" s="47"/>
      <c r="M21" s="47"/>
    </row>
    <row r="22" spans="1:13" s="10" customFormat="1" ht="15" customHeight="1" x14ac:dyDescent="0.2">
      <c r="A22" s="53" t="s">
        <v>61</v>
      </c>
      <c r="B22" s="99">
        <v>1400.7</v>
      </c>
      <c r="C22" s="100">
        <v>5.7</v>
      </c>
      <c r="D22" s="101">
        <v>121.3</v>
      </c>
      <c r="E22" s="102">
        <v>1080.9000000000001</v>
      </c>
      <c r="F22" s="103">
        <v>319.8</v>
      </c>
      <c r="G22" s="47"/>
      <c r="H22" s="47"/>
      <c r="I22" s="47"/>
      <c r="J22" s="47"/>
      <c r="K22" s="47"/>
      <c r="L22" s="47"/>
      <c r="M22" s="47"/>
    </row>
    <row r="23" spans="1:13" x14ac:dyDescent="0.2">
      <c r="B23" s="55"/>
      <c r="C23" s="55"/>
      <c r="D23" s="55"/>
      <c r="E23" s="55"/>
      <c r="F23" s="55"/>
    </row>
    <row r="25" spans="1:13" x14ac:dyDescent="0.2">
      <c r="B25" s="56"/>
      <c r="C25" s="56"/>
      <c r="D25" s="56"/>
      <c r="E25" s="56"/>
      <c r="F25" s="56"/>
    </row>
    <row r="26" spans="1:13" x14ac:dyDescent="0.2">
      <c r="B26" s="56"/>
      <c r="C26" s="56"/>
      <c r="D26" s="56"/>
      <c r="E26" s="56"/>
      <c r="F26" s="56"/>
    </row>
    <row r="27" spans="1:13" x14ac:dyDescent="0.2">
      <c r="B27" s="56"/>
      <c r="C27" s="56"/>
      <c r="D27" s="56"/>
      <c r="E27" s="56"/>
      <c r="F27" s="56"/>
    </row>
    <row r="28" spans="1:13" x14ac:dyDescent="0.2">
      <c r="B28" s="56"/>
      <c r="C28" s="56"/>
      <c r="D28" s="56"/>
      <c r="E28" s="56"/>
      <c r="F28" s="56"/>
    </row>
    <row r="29" spans="1:13" x14ac:dyDescent="0.2">
      <c r="B29" s="56"/>
      <c r="C29" s="56"/>
      <c r="D29" s="56"/>
      <c r="E29" s="56"/>
      <c r="F29" s="56"/>
    </row>
    <row r="30" spans="1:13" x14ac:dyDescent="0.2">
      <c r="B30" s="56"/>
      <c r="C30" s="56"/>
      <c r="D30" s="56"/>
      <c r="E30" s="56"/>
      <c r="F30" s="56"/>
    </row>
    <row r="31" spans="1:13" x14ac:dyDescent="0.2">
      <c r="B31" s="56"/>
      <c r="C31" s="56"/>
      <c r="D31" s="56"/>
      <c r="E31" s="56"/>
      <c r="F31" s="56"/>
    </row>
    <row r="32" spans="1:13" x14ac:dyDescent="0.2">
      <c r="B32" s="56"/>
      <c r="C32" s="56"/>
      <c r="D32" s="56"/>
      <c r="E32" s="56"/>
      <c r="F32" s="56"/>
    </row>
    <row r="33" spans="2:6" x14ac:dyDescent="0.2">
      <c r="B33" s="56"/>
      <c r="C33" s="56"/>
      <c r="D33" s="56"/>
      <c r="E33" s="56"/>
      <c r="F33" s="56"/>
    </row>
    <row r="34" spans="2:6" x14ac:dyDescent="0.2">
      <c r="B34" s="56"/>
      <c r="C34" s="56"/>
      <c r="D34" s="56"/>
      <c r="E34" s="56"/>
      <c r="F34" s="56"/>
    </row>
    <row r="35" spans="2:6" x14ac:dyDescent="0.2">
      <c r="B35" s="56"/>
      <c r="C35" s="56"/>
      <c r="D35" s="56"/>
      <c r="E35" s="56"/>
      <c r="F35" s="56"/>
    </row>
    <row r="36" spans="2:6" x14ac:dyDescent="0.2">
      <c r="B36" s="56"/>
      <c r="C36" s="56"/>
      <c r="D36" s="56"/>
      <c r="E36" s="56"/>
      <c r="F36" s="56"/>
    </row>
    <row r="37" spans="2:6" x14ac:dyDescent="0.2">
      <c r="B37" s="56"/>
      <c r="C37" s="56"/>
      <c r="D37" s="56"/>
      <c r="E37" s="56"/>
      <c r="F37" s="56"/>
    </row>
    <row r="38" spans="2:6" x14ac:dyDescent="0.2">
      <c r="B38" s="56"/>
      <c r="C38" s="56"/>
      <c r="D38" s="56"/>
      <c r="E38" s="56"/>
      <c r="F38" s="56"/>
    </row>
    <row r="39" spans="2:6" x14ac:dyDescent="0.2">
      <c r="B39" s="56"/>
      <c r="C39" s="56"/>
      <c r="D39" s="56"/>
      <c r="E39" s="56"/>
      <c r="F39" s="56"/>
    </row>
    <row r="40" spans="2:6" x14ac:dyDescent="0.2">
      <c r="B40" s="56"/>
      <c r="C40" s="56"/>
      <c r="D40" s="56"/>
      <c r="E40" s="56"/>
      <c r="F40" s="56"/>
    </row>
    <row r="41" spans="2:6" x14ac:dyDescent="0.2">
      <c r="B41" s="56"/>
      <c r="C41" s="56"/>
      <c r="D41" s="56"/>
      <c r="E41" s="56"/>
      <c r="F41" s="56"/>
    </row>
    <row r="42" spans="2:6" x14ac:dyDescent="0.2">
      <c r="B42" s="56"/>
      <c r="C42" s="56"/>
      <c r="D42" s="56"/>
      <c r="E42" s="56"/>
      <c r="F42" s="56"/>
    </row>
    <row r="43" spans="2:6" x14ac:dyDescent="0.2">
      <c r="B43" s="56"/>
    </row>
    <row r="44" spans="2:6" x14ac:dyDescent="0.2">
      <c r="B44" s="56"/>
    </row>
  </sheetData>
  <mergeCells count="3">
    <mergeCell ref="A1:F1"/>
    <mergeCell ref="A3:A4"/>
    <mergeCell ref="B3:F3"/>
  </mergeCells>
  <hyperlinks>
    <hyperlink ref="H2" location="'Spis tablic'!A1" display="SPIS TABLIC" xr:uid="{00000000-0004-0000-0400-000000000000}"/>
  </hyperlinks>
  <pageMargins left="0.7" right="0.7" top="0.75" bottom="0.75" header="0.511811023622047" footer="0.511811023622047"/>
  <pageSetup paperSize="9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11"/>
  <sheetViews>
    <sheetView zoomScaleNormal="100" workbookViewId="0">
      <selection activeCell="B17" sqref="B17"/>
    </sheetView>
  </sheetViews>
  <sheetFormatPr defaultColWidth="9.140625" defaultRowHeight="12.75" x14ac:dyDescent="0.2"/>
  <cols>
    <col min="1" max="1" width="29.5703125" style="23" customWidth="1"/>
    <col min="2" max="8" width="15.7109375" style="23" customWidth="1"/>
    <col min="9" max="9" width="9.140625" style="23"/>
    <col min="10" max="10" width="14.140625" style="23" customWidth="1"/>
    <col min="11" max="16384" width="9.140625" style="23"/>
  </cols>
  <sheetData>
    <row r="1" spans="1:10" s="25" customFormat="1" x14ac:dyDescent="0.2">
      <c r="A1" s="119" t="s">
        <v>62</v>
      </c>
      <c r="B1" s="119"/>
      <c r="C1" s="119"/>
      <c r="D1" s="119"/>
    </row>
    <row r="2" spans="1:10" x14ac:dyDescent="0.2">
      <c r="A2" s="57" t="s">
        <v>63</v>
      </c>
      <c r="B2" s="57"/>
      <c r="J2" s="91"/>
    </row>
    <row r="3" spans="1:10" x14ac:dyDescent="0.2">
      <c r="A3" s="58"/>
      <c r="B3" s="58"/>
      <c r="F3" s="59"/>
      <c r="J3" s="91" t="s">
        <v>0</v>
      </c>
    </row>
    <row r="4" spans="1:10" ht="15.75" customHeight="1" x14ac:dyDescent="0.2">
      <c r="A4" s="116" t="s">
        <v>7</v>
      </c>
      <c r="B4" s="126" t="s">
        <v>64</v>
      </c>
      <c r="C4" s="126"/>
      <c r="D4" s="126"/>
      <c r="E4" s="117" t="s">
        <v>65</v>
      </c>
      <c r="F4" s="117"/>
      <c r="G4" s="118" t="s">
        <v>66</v>
      </c>
      <c r="H4" s="118"/>
    </row>
    <row r="5" spans="1:10" ht="15.75" customHeight="1" x14ac:dyDescent="0.2">
      <c r="A5" s="116"/>
      <c r="B5" s="13" t="s">
        <v>67</v>
      </c>
      <c r="C5" s="13" t="s">
        <v>68</v>
      </c>
      <c r="D5" s="13" t="s">
        <v>25</v>
      </c>
      <c r="E5" s="13" t="s">
        <v>69</v>
      </c>
      <c r="F5" s="13" t="s">
        <v>25</v>
      </c>
      <c r="G5" s="13" t="s">
        <v>70</v>
      </c>
      <c r="H5" s="37" t="s">
        <v>25</v>
      </c>
    </row>
    <row r="6" spans="1:10" ht="17.25" customHeight="1" x14ac:dyDescent="0.2">
      <c r="A6" s="38" t="s">
        <v>71</v>
      </c>
      <c r="B6" s="60">
        <v>663</v>
      </c>
      <c r="C6" s="61">
        <v>100</v>
      </c>
      <c r="D6" s="61">
        <v>92</v>
      </c>
      <c r="E6" s="62">
        <v>33102.699999999997</v>
      </c>
      <c r="F6" s="62">
        <v>97.4</v>
      </c>
      <c r="G6" s="62">
        <v>72085.399999999994</v>
      </c>
      <c r="H6" s="63">
        <v>94.5</v>
      </c>
    </row>
    <row r="7" spans="1:10" x14ac:dyDescent="0.2">
      <c r="A7" s="19" t="s">
        <v>72</v>
      </c>
      <c r="B7" s="64">
        <v>2</v>
      </c>
      <c r="C7" s="65">
        <v>0.3</v>
      </c>
      <c r="D7" s="66">
        <v>100</v>
      </c>
      <c r="E7" s="67">
        <v>19563</v>
      </c>
      <c r="F7" s="68">
        <v>100</v>
      </c>
      <c r="G7" s="67">
        <v>21000</v>
      </c>
      <c r="H7" s="69">
        <v>100</v>
      </c>
    </row>
    <row r="8" spans="1:10" x14ac:dyDescent="0.2">
      <c r="A8" s="19" t="s">
        <v>73</v>
      </c>
      <c r="B8" s="64">
        <v>102</v>
      </c>
      <c r="C8" s="65">
        <v>15.4</v>
      </c>
      <c r="D8" s="65">
        <v>94.4</v>
      </c>
      <c r="E8" s="21">
        <v>10931</v>
      </c>
      <c r="F8" s="65">
        <v>96.8</v>
      </c>
      <c r="G8" s="65">
        <v>30571.7</v>
      </c>
      <c r="H8" s="70">
        <v>96</v>
      </c>
    </row>
    <row r="9" spans="1:10" x14ac:dyDescent="0.2">
      <c r="A9" s="19" t="s">
        <v>74</v>
      </c>
      <c r="B9" s="64">
        <v>559</v>
      </c>
      <c r="C9" s="65">
        <v>84.3</v>
      </c>
      <c r="D9" s="71">
        <v>91.5</v>
      </c>
      <c r="E9" s="21">
        <v>2608.6999999999998</v>
      </c>
      <c r="F9" s="65">
        <v>83.4</v>
      </c>
      <c r="G9" s="65">
        <v>20513.7</v>
      </c>
      <c r="H9" s="70">
        <v>87.6</v>
      </c>
    </row>
    <row r="11" spans="1:10" ht="12.75" customHeight="1" x14ac:dyDescent="0.2">
      <c r="A11" s="122" t="s">
        <v>75</v>
      </c>
      <c r="B11" s="122"/>
      <c r="C11" s="122"/>
      <c r="D11" s="122"/>
      <c r="E11" s="122"/>
      <c r="F11" s="122"/>
    </row>
  </sheetData>
  <mergeCells count="6">
    <mergeCell ref="G4:H4"/>
    <mergeCell ref="A11:F11"/>
    <mergeCell ref="A1:D1"/>
    <mergeCell ref="A4:A5"/>
    <mergeCell ref="B4:D4"/>
    <mergeCell ref="E4:F4"/>
  </mergeCells>
  <hyperlinks>
    <hyperlink ref="J3" location="'Spis tablic'!A1" display="SPIS TABLIC" xr:uid="{00000000-0004-0000-0500-000000000000}"/>
  </hyperlinks>
  <pageMargins left="0.7" right="0.7" top="0.75" bottom="0.75" header="0.511811023622047" footer="0.511811023622047"/>
  <pageSetup paperSize="9" scale="82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0"/>
  <sheetViews>
    <sheetView zoomScaleNormal="100" workbookViewId="0">
      <selection activeCell="D15" sqref="D15"/>
    </sheetView>
  </sheetViews>
  <sheetFormatPr defaultColWidth="9.140625" defaultRowHeight="12.75" x14ac:dyDescent="0.2"/>
  <cols>
    <col min="1" max="1" width="33.5703125" style="23" customWidth="1"/>
    <col min="2" max="7" width="13.7109375" style="23" customWidth="1"/>
    <col min="8" max="8" width="9.140625" style="23"/>
    <col min="9" max="9" width="14" style="23" customWidth="1"/>
    <col min="10" max="16384" width="9.140625" style="23"/>
  </cols>
  <sheetData>
    <row r="1" spans="1:9" s="25" customFormat="1" x14ac:dyDescent="0.2">
      <c r="A1" s="119" t="s">
        <v>76</v>
      </c>
      <c r="B1" s="119"/>
      <c r="C1" s="119"/>
      <c r="D1" s="119"/>
      <c r="E1" s="119"/>
      <c r="F1" s="119"/>
    </row>
    <row r="2" spans="1:9" x14ac:dyDescent="0.2">
      <c r="A2" s="72" t="s">
        <v>63</v>
      </c>
      <c r="I2" s="91"/>
    </row>
    <row r="3" spans="1:9" x14ac:dyDescent="0.2">
      <c r="A3" s="58"/>
      <c r="I3" s="91" t="s">
        <v>0</v>
      </c>
    </row>
    <row r="4" spans="1:9" ht="15.75" customHeight="1" x14ac:dyDescent="0.2">
      <c r="A4" s="116" t="s">
        <v>7</v>
      </c>
      <c r="B4" s="117" t="s">
        <v>64</v>
      </c>
      <c r="C4" s="117"/>
      <c r="D4" s="117" t="s">
        <v>65</v>
      </c>
      <c r="E4" s="117"/>
      <c r="F4" s="118" t="s">
        <v>66</v>
      </c>
      <c r="G4" s="118"/>
    </row>
    <row r="5" spans="1:9" ht="17.25" customHeight="1" x14ac:dyDescent="0.2">
      <c r="A5" s="116"/>
      <c r="B5" s="13" t="s">
        <v>67</v>
      </c>
      <c r="C5" s="13" t="s">
        <v>25</v>
      </c>
      <c r="D5" s="13" t="s">
        <v>69</v>
      </c>
      <c r="E5" s="13" t="s">
        <v>25</v>
      </c>
      <c r="F5" s="13" t="s">
        <v>70</v>
      </c>
      <c r="G5" s="14" t="s">
        <v>25</v>
      </c>
    </row>
    <row r="6" spans="1:9" ht="15" customHeight="1" x14ac:dyDescent="0.2">
      <c r="A6" s="38" t="s">
        <v>71</v>
      </c>
      <c r="B6" s="73">
        <f>B7+B8</f>
        <v>102</v>
      </c>
      <c r="C6" s="74">
        <v>94.4</v>
      </c>
      <c r="D6" s="74">
        <f>D7+D8</f>
        <v>10931</v>
      </c>
      <c r="E6" s="74">
        <v>96.8</v>
      </c>
      <c r="F6" s="74">
        <f>F7+F8</f>
        <v>30571.699999999997</v>
      </c>
      <c r="G6" s="75">
        <v>96</v>
      </c>
    </row>
    <row r="7" spans="1:9" ht="15.75" customHeight="1" x14ac:dyDescent="0.2">
      <c r="A7" s="19" t="s">
        <v>77</v>
      </c>
      <c r="B7" s="76">
        <v>76</v>
      </c>
      <c r="C7" s="65">
        <v>98.7</v>
      </c>
      <c r="D7" s="65">
        <v>7867</v>
      </c>
      <c r="E7" s="65">
        <v>98.6</v>
      </c>
      <c r="F7" s="65">
        <v>22584.799999999999</v>
      </c>
      <c r="G7" s="21">
        <v>98.9</v>
      </c>
    </row>
    <row r="8" spans="1:9" ht="15" customHeight="1" x14ac:dyDescent="0.2">
      <c r="A8" s="19" t="s">
        <v>78</v>
      </c>
      <c r="B8" s="76">
        <v>26</v>
      </c>
      <c r="C8" s="65">
        <v>83.9</v>
      </c>
      <c r="D8" s="65">
        <v>3064</v>
      </c>
      <c r="E8" s="65">
        <v>92.6</v>
      </c>
      <c r="F8" s="65">
        <v>7986.9</v>
      </c>
      <c r="G8" s="21">
        <v>88.6</v>
      </c>
    </row>
    <row r="10" spans="1:9" ht="12.75" customHeight="1" x14ac:dyDescent="0.2">
      <c r="A10" s="122" t="s">
        <v>75</v>
      </c>
      <c r="B10" s="122"/>
      <c r="C10" s="122"/>
      <c r="D10" s="122"/>
      <c r="E10" s="122"/>
      <c r="F10" s="122"/>
      <c r="G10" s="122"/>
    </row>
  </sheetData>
  <mergeCells count="6">
    <mergeCell ref="A10:G10"/>
    <mergeCell ref="A1:F1"/>
    <mergeCell ref="A4:A5"/>
    <mergeCell ref="B4:C4"/>
    <mergeCell ref="D4:E4"/>
    <mergeCell ref="F4:G4"/>
  </mergeCells>
  <hyperlinks>
    <hyperlink ref="I3" location="'Spis tablic'!A1" display="SPIS TABLIC" xr:uid="{00000000-0004-0000-0600-000000000000}"/>
  </hyperlinks>
  <pageMargins left="0.7" right="0.7" top="0.75" bottom="0.75" header="0.511811023622047" footer="0.511811023622047"/>
  <pageSetup paperSize="9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2"/>
  <sheetViews>
    <sheetView zoomScaleNormal="100" workbookViewId="0">
      <selection activeCell="K10" sqref="K10"/>
    </sheetView>
  </sheetViews>
  <sheetFormatPr defaultColWidth="9.140625" defaultRowHeight="12.75" x14ac:dyDescent="0.2"/>
  <cols>
    <col min="1" max="1" width="36.140625" style="23" customWidth="1"/>
    <col min="2" max="2" width="11.85546875" style="23" customWidth="1"/>
    <col min="3" max="3" width="13.140625" style="23" customWidth="1"/>
    <col min="4" max="4" width="11.85546875" style="23" customWidth="1"/>
    <col min="5" max="5" width="13" style="23" customWidth="1"/>
    <col min="6" max="6" width="12.5703125" style="23" customWidth="1"/>
    <col min="7" max="7" width="13.42578125" style="23" customWidth="1"/>
    <col min="8" max="8" width="7.5703125" style="24" customWidth="1"/>
    <col min="9" max="9" width="14.28515625" style="23" customWidth="1"/>
    <col min="10" max="10" width="10.7109375" style="23" customWidth="1"/>
    <col min="11" max="16384" width="9.140625" style="23"/>
  </cols>
  <sheetData>
    <row r="1" spans="1:10" s="25" customFormat="1" ht="12.75" customHeight="1" x14ac:dyDescent="0.2">
      <c r="A1" s="119" t="s">
        <v>79</v>
      </c>
      <c r="B1" s="119"/>
      <c r="C1" s="119"/>
      <c r="D1" s="119"/>
      <c r="E1" s="119"/>
      <c r="F1" s="119"/>
      <c r="G1" s="119"/>
      <c r="H1" s="77"/>
      <c r="I1" s="78"/>
      <c r="J1" s="78"/>
    </row>
    <row r="2" spans="1:10" ht="15.75" customHeight="1" x14ac:dyDescent="0.2">
      <c r="A2" s="127" t="s">
        <v>6</v>
      </c>
      <c r="B2" s="127"/>
      <c r="C2" s="79"/>
      <c r="D2" s="79"/>
      <c r="E2" s="79"/>
      <c r="H2" s="80"/>
      <c r="I2" s="91"/>
      <c r="J2" s="80"/>
    </row>
    <row r="3" spans="1:10" ht="15.75" customHeight="1" x14ac:dyDescent="0.2">
      <c r="H3" s="81"/>
      <c r="I3" s="91" t="s">
        <v>0</v>
      </c>
      <c r="J3" s="80"/>
    </row>
    <row r="4" spans="1:10" ht="15" customHeight="1" x14ac:dyDescent="0.2">
      <c r="A4" s="116" t="s">
        <v>7</v>
      </c>
      <c r="B4" s="126" t="s">
        <v>64</v>
      </c>
      <c r="C4" s="126"/>
      <c r="D4" s="126" t="s">
        <v>65</v>
      </c>
      <c r="E4" s="126"/>
      <c r="F4" s="128" t="s">
        <v>66</v>
      </c>
      <c r="G4" s="128"/>
      <c r="H4" s="82"/>
      <c r="I4" s="32"/>
      <c r="J4" s="32"/>
    </row>
    <row r="5" spans="1:10" ht="15" customHeight="1" x14ac:dyDescent="0.2">
      <c r="A5" s="116"/>
      <c r="B5" s="13" t="s">
        <v>67</v>
      </c>
      <c r="C5" s="13" t="s">
        <v>25</v>
      </c>
      <c r="D5" s="13" t="s">
        <v>69</v>
      </c>
      <c r="E5" s="13" t="s">
        <v>25</v>
      </c>
      <c r="F5" s="13" t="s">
        <v>70</v>
      </c>
      <c r="G5" s="14" t="s">
        <v>25</v>
      </c>
      <c r="H5" s="82"/>
      <c r="I5" s="32"/>
      <c r="J5" s="32"/>
    </row>
    <row r="6" spans="1:10" ht="15" customHeight="1" x14ac:dyDescent="0.2">
      <c r="A6" s="83" t="s">
        <v>71</v>
      </c>
      <c r="B6" s="73">
        <f>B7+B8+B9</f>
        <v>559</v>
      </c>
      <c r="C6" s="74">
        <v>91.5</v>
      </c>
      <c r="D6" s="74">
        <f>D7+D8+D9</f>
        <v>2608.6999999999998</v>
      </c>
      <c r="E6" s="74">
        <v>83.4</v>
      </c>
      <c r="F6" s="74">
        <f>F7+F8+F9</f>
        <v>20513.599999999999</v>
      </c>
      <c r="G6" s="75">
        <v>87.6</v>
      </c>
      <c r="H6" s="82"/>
      <c r="I6" s="32"/>
      <c r="J6" s="32"/>
    </row>
    <row r="7" spans="1:10" ht="15" customHeight="1" x14ac:dyDescent="0.2">
      <c r="A7" s="84" t="s">
        <v>77</v>
      </c>
      <c r="B7" s="76">
        <v>264</v>
      </c>
      <c r="C7" s="65">
        <v>94.3</v>
      </c>
      <c r="D7" s="65">
        <v>1140.9000000000001</v>
      </c>
      <c r="E7" s="65">
        <v>91.4</v>
      </c>
      <c r="F7" s="65">
        <v>9118.9</v>
      </c>
      <c r="G7" s="21">
        <v>94.2</v>
      </c>
      <c r="H7" s="82"/>
      <c r="I7" s="32"/>
      <c r="J7" s="32"/>
    </row>
    <row r="8" spans="1:10" x14ac:dyDescent="0.2">
      <c r="A8" s="84" t="s">
        <v>80</v>
      </c>
      <c r="B8" s="76">
        <v>72</v>
      </c>
      <c r="C8" s="65">
        <v>100</v>
      </c>
      <c r="D8" s="65">
        <v>177</v>
      </c>
      <c r="E8" s="65">
        <v>100.2</v>
      </c>
      <c r="F8" s="65">
        <v>2496.6</v>
      </c>
      <c r="G8" s="21">
        <v>100.6</v>
      </c>
      <c r="H8" s="85"/>
      <c r="I8" s="80"/>
      <c r="J8" s="80"/>
    </row>
    <row r="9" spans="1:10" ht="16.5" customHeight="1" x14ac:dyDescent="0.2">
      <c r="A9" s="84" t="s">
        <v>78</v>
      </c>
      <c r="B9" s="76">
        <v>223</v>
      </c>
      <c r="C9" s="65">
        <v>86.1</v>
      </c>
      <c r="D9" s="65">
        <v>1290.8</v>
      </c>
      <c r="E9" s="65">
        <v>75.8</v>
      </c>
      <c r="F9" s="65">
        <v>8898.1</v>
      </c>
      <c r="G9" s="21">
        <v>79.099999999999994</v>
      </c>
      <c r="H9" s="77"/>
      <c r="I9" s="86"/>
      <c r="J9" s="86"/>
    </row>
    <row r="10" spans="1:10" x14ac:dyDescent="0.2">
      <c r="H10" s="82"/>
      <c r="I10" s="32"/>
      <c r="J10" s="32"/>
    </row>
    <row r="11" spans="1:10" ht="12.75" customHeight="1" x14ac:dyDescent="0.2">
      <c r="A11" s="122" t="s">
        <v>75</v>
      </c>
      <c r="B11" s="122"/>
      <c r="C11" s="122"/>
      <c r="D11" s="122"/>
      <c r="E11" s="122"/>
      <c r="F11" s="122"/>
      <c r="G11" s="122"/>
      <c r="H11" s="82"/>
      <c r="I11" s="32"/>
      <c r="J11" s="32"/>
    </row>
    <row r="12" spans="1:10" x14ac:dyDescent="0.2">
      <c r="H12" s="82"/>
      <c r="I12" s="32"/>
      <c r="J12" s="32"/>
    </row>
  </sheetData>
  <mergeCells count="7">
    <mergeCell ref="A11:G11"/>
    <mergeCell ref="A1:G1"/>
    <mergeCell ref="A2:B2"/>
    <mergeCell ref="A4:A5"/>
    <mergeCell ref="B4:C4"/>
    <mergeCell ref="D4:E4"/>
    <mergeCell ref="F4:G4"/>
  </mergeCells>
  <hyperlinks>
    <hyperlink ref="I3" location="'Spis tablic'!A1" display="SPIS TABLIC" xr:uid="{00000000-0004-0000-0700-000000000000}"/>
  </hyperlinks>
  <pageMargins left="0.7" right="0.7" top="0.75" bottom="0.75" header="0.511811023622047" footer="0.511811023622047"/>
  <pageSetup paperSize="9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0"/>
  <sheetViews>
    <sheetView zoomScaleNormal="100" workbookViewId="0">
      <selection activeCell="F7" sqref="F7"/>
    </sheetView>
  </sheetViews>
  <sheetFormatPr defaultColWidth="9.140625" defaultRowHeight="12.75" x14ac:dyDescent="0.2"/>
  <cols>
    <col min="1" max="1" width="36" style="23" customWidth="1"/>
    <col min="2" max="4" width="11.7109375" style="23" customWidth="1"/>
    <col min="5" max="5" width="9.140625" style="23"/>
    <col min="6" max="6" width="14.28515625" style="23" customWidth="1"/>
    <col min="7" max="16384" width="9.140625" style="23"/>
  </cols>
  <sheetData>
    <row r="1" spans="1:7" ht="15.75" customHeight="1" x14ac:dyDescent="0.2">
      <c r="A1" s="129" t="s">
        <v>81</v>
      </c>
      <c r="B1" s="129"/>
      <c r="C1" s="129"/>
      <c r="D1" s="129"/>
      <c r="F1" s="78"/>
      <c r="G1" s="87"/>
    </row>
    <row r="2" spans="1:7" ht="18" customHeight="1" x14ac:dyDescent="0.2">
      <c r="A2" s="88"/>
      <c r="B2" s="88"/>
      <c r="C2" s="88"/>
      <c r="D2" s="88"/>
      <c r="F2" s="91" t="s">
        <v>0</v>
      </c>
    </row>
    <row r="3" spans="1:7" ht="15.75" customHeight="1" x14ac:dyDescent="0.2">
      <c r="A3" s="123" t="s">
        <v>7</v>
      </c>
      <c r="B3" s="130" t="s">
        <v>82</v>
      </c>
      <c r="C3" s="130"/>
      <c r="D3" s="130"/>
      <c r="F3" s="91"/>
    </row>
    <row r="4" spans="1:7" x14ac:dyDescent="0.2">
      <c r="A4" s="123"/>
      <c r="B4" s="13" t="s">
        <v>83</v>
      </c>
      <c r="C4" s="13" t="s">
        <v>35</v>
      </c>
      <c r="D4" s="14" t="s">
        <v>84</v>
      </c>
      <c r="F4" s="80"/>
    </row>
    <row r="5" spans="1:7" ht="15.75" customHeight="1" x14ac:dyDescent="0.2">
      <c r="A5" s="38" t="s">
        <v>71</v>
      </c>
      <c r="B5" s="89">
        <f>B6+B7</f>
        <v>148033.70000000001</v>
      </c>
      <c r="C5" s="75">
        <v>100</v>
      </c>
      <c r="D5" s="75">
        <v>113.2</v>
      </c>
      <c r="F5" s="32"/>
    </row>
    <row r="6" spans="1:7" ht="15" customHeight="1" x14ac:dyDescent="0.2">
      <c r="A6" s="19" t="s">
        <v>85</v>
      </c>
      <c r="B6" s="90">
        <v>71570.5</v>
      </c>
      <c r="C6" s="21">
        <v>48.3</v>
      </c>
      <c r="D6" s="21">
        <v>94.9</v>
      </c>
      <c r="F6" s="32"/>
    </row>
    <row r="7" spans="1:7" ht="25.5" x14ac:dyDescent="0.2">
      <c r="A7" s="19" t="s">
        <v>86</v>
      </c>
      <c r="B7" s="90">
        <v>76463.199999999997</v>
      </c>
      <c r="C7" s="21">
        <v>51.7</v>
      </c>
      <c r="D7" s="21">
        <v>138.30000000000001</v>
      </c>
      <c r="F7" s="32"/>
    </row>
    <row r="8" spans="1:7" x14ac:dyDescent="0.2">
      <c r="F8" s="86"/>
    </row>
    <row r="9" spans="1:7" ht="18.75" customHeight="1" x14ac:dyDescent="0.2">
      <c r="A9" s="131" t="s">
        <v>75</v>
      </c>
      <c r="B9" s="131"/>
      <c r="C9" s="131"/>
      <c r="D9" s="131"/>
      <c r="F9" s="32"/>
    </row>
    <row r="10" spans="1:7" x14ac:dyDescent="0.2">
      <c r="F10" s="32"/>
    </row>
  </sheetData>
  <mergeCells count="4">
    <mergeCell ref="A1:D1"/>
    <mergeCell ref="A3:A4"/>
    <mergeCell ref="B3:D3"/>
    <mergeCell ref="A9:D9"/>
  </mergeCells>
  <hyperlinks>
    <hyperlink ref="F2" location="'Spis tablic'!A1" display="SPIS TABLIC" xr:uid="{00000000-0004-0000-0800-000000000000}"/>
  </hyperlinks>
  <pageMargins left="0.7" right="0.7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IS-03-tabl-20260428-Gospodarka morska w Polsce w 2025 r.</dc:title>
  <dc:subject/>
  <dc:creator>Główny Urząd Statystyczny</dc:creator>
  <dc:description/>
  <cp:lastModifiedBy/>
  <dcterms:created xsi:type="dcterms:W3CDTF">2026-04-28T05:24:04Z</dcterms:created>
  <dcterms:modified xsi:type="dcterms:W3CDTF">2026-04-28T05:24:40Z</dcterms:modified>
  <dc:language/>
</cp:coreProperties>
</file>