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antosiewiczb\Desktop\BAEL\Informacje sygnalne\2026\I kw. 2026\"/>
    </mc:Choice>
  </mc:AlternateContent>
  <xr:revisionPtr revIDLastSave="0" documentId="13_ncr:1_{1D395C4B-B7B3-4D21-97D3-31ABA2849A77}" xr6:coauthVersionLast="36" xr6:coauthVersionMax="36" xr10:uidLastSave="{00000000-0000-0000-0000-000000000000}"/>
  <bookViews>
    <workbookView xWindow="0" yWindow="0" windowWidth="19170" windowHeight="7710" xr2:uid="{00000000-000D-0000-FFFF-FFFF00000000}"/>
  </bookViews>
  <sheets>
    <sheet name="Wyszczególnienie_Specification" sheetId="36" r:id="rId1"/>
    <sheet name="Tablica 1_Table 1" sheetId="23" r:id="rId2"/>
    <sheet name="Tablica 2_Table 2" sheetId="27" r:id="rId3"/>
    <sheet name="Tablica 3_Table 3" sheetId="31" r:id="rId4"/>
    <sheet name="Tablica 4_Table 4" sheetId="50" r:id="rId5"/>
    <sheet name="Tablica 5_Table 5" sheetId="25" r:id="rId6"/>
    <sheet name="Tablica 6_Table 6" sheetId="60" r:id="rId7"/>
    <sheet name="Tablica 7_Table 7" sheetId="29" r:id="rId8"/>
    <sheet name="Tablica 8_Table 8" sheetId="51" r:id="rId9"/>
    <sheet name="Tablica 9_Table 9" sheetId="40" r:id="rId10"/>
    <sheet name="Tablica 10_Table 10" sheetId="34" r:id="rId11"/>
    <sheet name="Wykres 1_Chart 1" sheetId="59" r:id="rId12"/>
    <sheet name="Wykres 2_Chart 2" sheetId="52" r:id="rId13"/>
    <sheet name="Wykres 3_Chart 3" sheetId="61" r:id="rId14"/>
    <sheet name="Wykres 4_Chart 4" sheetId="66" r:id="rId15"/>
    <sheet name="Wykres 5_Chart 5" sheetId="53" r:id="rId16"/>
    <sheet name="Wykres 6_Chart 6" sheetId="54" r:id="rId17"/>
    <sheet name="Wykres 7_Chart 7" sheetId="64" r:id="rId18"/>
    <sheet name="Wykres 8_Chart 8" sheetId="63" r:id="rId19"/>
    <sheet name="Wykres 9_Chart 9" sheetId="56" r:id="rId20"/>
    <sheet name="Wykres 10_Chart 10" sheetId="57" r:id="rId21"/>
    <sheet name="Wykres 11_Chart 11" sheetId="62" r:id="rId22"/>
    <sheet name="Wykres 12_Chart 12" sheetId="58" r:id="rId23"/>
  </sheets>
  <definedNames>
    <definedName name="_xlnm.Print_Area" localSheetId="1">'Tablica 1_Table 1'!$A$1:$Y$81</definedName>
    <definedName name="_xlnm.Print_Area" localSheetId="10">'Tablica 10_Table 10'!$A$1:$AA$87</definedName>
    <definedName name="_xlnm.Print_Area" localSheetId="2">'Tablica 2_Table 2'!$A$1:$Y$81</definedName>
    <definedName name="_xlnm.Print_Area" localSheetId="3">'Tablica 3_Table 3'!$A$1:$Y$91</definedName>
    <definedName name="_xlnm.Print_Area" localSheetId="4">'Tablica 4_Table 4'!$A$1:$Y$28</definedName>
    <definedName name="_xlnm.Print_Area" localSheetId="5">'Tablica 5_Table 5'!$A$1:$AA$155</definedName>
    <definedName name="_xlnm.Print_Area" localSheetId="7">'Tablica 7_Table 7'!$A$1:$AA$100</definedName>
    <definedName name="_xlnm.Print_Area" localSheetId="8">'Tablica 8_Table 8'!$A$1:$AA$46</definedName>
    <definedName name="_xlnm.Print_Area" localSheetId="9">'Tablica 9_Table 9'!$A$1:$AA$49</definedName>
    <definedName name="_xlnm.Print_Area" localSheetId="12">'Wykres 2_Chart 2'!$A$1:$G$13</definedName>
    <definedName name="_xlnm.Print_Area" localSheetId="16">'Wykres 6_Chart 6'!$A$1:$I$53</definedName>
    <definedName name="WYKRES_5.">Wyszczególnienie_Specification!$B$50</definedName>
  </definedNames>
  <calcPr calcId="191029" fullPrecision="0"/>
</workbook>
</file>

<file path=xl/calcChain.xml><?xml version="1.0" encoding="utf-8"?>
<calcChain xmlns="http://schemas.openxmlformats.org/spreadsheetml/2006/main">
  <c r="W7" i="34" l="1"/>
  <c r="X7" i="34"/>
  <c r="X7" i="27"/>
  <c r="W11" i="27"/>
  <c r="W8" i="34" l="1"/>
  <c r="X8" i="34"/>
  <c r="Y8" i="34"/>
  <c r="Z8" i="34"/>
  <c r="W9" i="34"/>
  <c r="X9" i="34"/>
  <c r="Y9" i="34"/>
  <c r="Z9" i="34"/>
  <c r="W10" i="34"/>
  <c r="X10" i="34"/>
  <c r="Y10" i="34"/>
  <c r="Z10" i="34"/>
  <c r="W11" i="34"/>
  <c r="X11" i="34"/>
  <c r="Y11" i="34"/>
  <c r="Z11" i="34"/>
  <c r="W14" i="34"/>
  <c r="X14" i="34"/>
  <c r="Y14" i="34"/>
  <c r="Z14" i="34"/>
  <c r="W15" i="34"/>
  <c r="X15" i="34"/>
  <c r="Y15" i="34"/>
  <c r="Z15" i="34"/>
  <c r="W16" i="34"/>
  <c r="X16" i="34"/>
  <c r="Y16" i="34"/>
  <c r="Z16" i="34"/>
  <c r="W17" i="34"/>
  <c r="X17" i="34"/>
  <c r="Y17" i="34"/>
  <c r="Z17" i="34"/>
  <c r="W18" i="34"/>
  <c r="X18" i="34"/>
  <c r="Y18" i="34"/>
  <c r="Z18" i="34"/>
  <c r="W21" i="34"/>
  <c r="X21" i="34"/>
  <c r="Y21" i="34"/>
  <c r="Z21" i="34"/>
  <c r="W22" i="34"/>
  <c r="X22" i="34"/>
  <c r="Y22" i="34"/>
  <c r="Z22" i="34"/>
  <c r="W23" i="34"/>
  <c r="X23" i="34"/>
  <c r="Y23" i="34"/>
  <c r="Z23" i="34"/>
  <c r="W24" i="34"/>
  <c r="X24" i="34"/>
  <c r="Y24" i="34"/>
  <c r="Z24" i="34"/>
  <c r="W25" i="34"/>
  <c r="X25" i="34"/>
  <c r="Y25" i="34"/>
  <c r="Z25" i="34"/>
  <c r="W26" i="34"/>
  <c r="X26" i="34"/>
  <c r="Y26" i="34"/>
  <c r="Z26" i="34"/>
  <c r="W27" i="34"/>
  <c r="X27" i="34"/>
  <c r="Y27" i="34"/>
  <c r="Z27" i="34"/>
  <c r="W30" i="34"/>
  <c r="X30" i="34"/>
  <c r="Y30" i="34"/>
  <c r="Z30" i="34"/>
  <c r="W31" i="34"/>
  <c r="X31" i="34"/>
  <c r="Y31" i="34"/>
  <c r="Z31" i="34"/>
  <c r="W32" i="34"/>
  <c r="X32" i="34"/>
  <c r="Y32" i="34"/>
  <c r="Z32" i="34"/>
  <c r="W33" i="34"/>
  <c r="X33" i="34"/>
  <c r="Y33" i="34"/>
  <c r="Z33" i="34"/>
  <c r="W34" i="34"/>
  <c r="X34" i="34"/>
  <c r="Y34" i="34"/>
  <c r="Z34" i="34"/>
  <c r="W35" i="34"/>
  <c r="X35" i="34"/>
  <c r="Y35" i="34"/>
  <c r="Z35" i="34"/>
  <c r="W38" i="34"/>
  <c r="X38" i="34"/>
  <c r="Y38" i="34"/>
  <c r="Z38" i="34"/>
  <c r="W39" i="34"/>
  <c r="X39" i="34"/>
  <c r="Y39" i="34"/>
  <c r="Z39" i="34"/>
  <c r="W40" i="34"/>
  <c r="X40" i="34"/>
  <c r="Y40" i="34"/>
  <c r="Z40" i="34"/>
  <c r="W41" i="34"/>
  <c r="X41" i="34"/>
  <c r="Y41" i="34"/>
  <c r="Z41" i="34"/>
  <c r="W42" i="34"/>
  <c r="X42" i="34"/>
  <c r="Y42" i="34"/>
  <c r="Z42" i="34"/>
  <c r="W43" i="34"/>
  <c r="X43" i="34"/>
  <c r="Y43" i="34"/>
  <c r="Z43" i="34"/>
  <c r="W46" i="34"/>
  <c r="X46" i="34"/>
  <c r="Y46" i="34"/>
  <c r="Z46" i="34"/>
  <c r="W47" i="34"/>
  <c r="X47" i="34"/>
  <c r="Y47" i="34"/>
  <c r="Z47" i="34"/>
  <c r="W48" i="34"/>
  <c r="X48" i="34"/>
  <c r="Y48" i="34"/>
  <c r="Z48" i="34"/>
  <c r="W49" i="34"/>
  <c r="X49" i="34"/>
  <c r="Y49" i="34"/>
  <c r="Z49" i="34"/>
  <c r="W50" i="34"/>
  <c r="X50" i="34"/>
  <c r="Y50" i="34"/>
  <c r="Z50" i="34"/>
  <c r="W54" i="34"/>
  <c r="X54" i="34"/>
  <c r="Y54" i="34"/>
  <c r="Z54" i="34"/>
  <c r="W55" i="34"/>
  <c r="X55" i="34"/>
  <c r="Y55" i="34"/>
  <c r="Z55" i="34"/>
  <c r="W56" i="34"/>
  <c r="X56" i="34"/>
  <c r="Y56" i="34"/>
  <c r="Z56" i="34"/>
  <c r="W57" i="34"/>
  <c r="X57" i="34"/>
  <c r="Y57" i="34"/>
  <c r="Z57" i="34"/>
  <c r="W58" i="34"/>
  <c r="X58" i="34"/>
  <c r="Y58" i="34"/>
  <c r="Z58" i="34"/>
  <c r="W61" i="34"/>
  <c r="X61" i="34"/>
  <c r="Y61" i="34"/>
  <c r="Z61" i="34"/>
  <c r="W62" i="34"/>
  <c r="X62" i="34"/>
  <c r="Y62" i="34"/>
  <c r="Z62" i="34"/>
  <c r="W63" i="34"/>
  <c r="X63" i="34"/>
  <c r="Y63" i="34"/>
  <c r="Z63" i="34"/>
  <c r="W66" i="34"/>
  <c r="X66" i="34"/>
  <c r="Y66" i="34"/>
  <c r="Z66" i="34"/>
  <c r="W67" i="34"/>
  <c r="X67" i="34"/>
  <c r="Y67" i="34"/>
  <c r="Z67" i="34"/>
  <c r="W68" i="34"/>
  <c r="X68" i="34"/>
  <c r="Y68" i="34"/>
  <c r="Z68" i="34"/>
  <c r="W69" i="34"/>
  <c r="X69" i="34"/>
  <c r="Y69" i="34"/>
  <c r="Z69" i="34"/>
  <c r="W70" i="34"/>
  <c r="X70" i="34"/>
  <c r="Y70" i="34"/>
  <c r="Z70" i="34"/>
  <c r="Z7" i="34"/>
  <c r="Y7" i="34"/>
  <c r="W43" i="40"/>
  <c r="X43" i="40"/>
  <c r="Y43" i="40"/>
  <c r="Z43" i="40"/>
  <c r="W44" i="40"/>
  <c r="X44" i="40"/>
  <c r="Y44" i="40"/>
  <c r="Z44" i="40"/>
  <c r="Z7" i="40"/>
  <c r="Y7" i="40"/>
  <c r="X7" i="40"/>
  <c r="W7" i="40"/>
  <c r="W8" i="51"/>
  <c r="X8" i="51"/>
  <c r="Y8" i="51"/>
  <c r="Z8" i="51"/>
  <c r="W9" i="51"/>
  <c r="X9" i="51"/>
  <c r="Y9" i="51"/>
  <c r="Z9" i="51"/>
  <c r="W10" i="51"/>
  <c r="X10" i="51"/>
  <c r="Y10" i="51"/>
  <c r="Z10" i="51"/>
  <c r="W11" i="51"/>
  <c r="X11" i="51"/>
  <c r="Y11" i="51"/>
  <c r="Z11" i="51"/>
  <c r="W14" i="51"/>
  <c r="X14" i="51"/>
  <c r="Y14" i="51"/>
  <c r="Z14" i="51"/>
  <c r="W15" i="51"/>
  <c r="X15" i="51"/>
  <c r="Y15" i="51"/>
  <c r="Z15" i="51"/>
  <c r="W16" i="51"/>
  <c r="X16" i="51"/>
  <c r="Y16" i="51"/>
  <c r="Z16" i="51"/>
  <c r="W17" i="51"/>
  <c r="X17" i="51"/>
  <c r="Y17" i="51"/>
  <c r="Z17" i="51"/>
  <c r="W18" i="51"/>
  <c r="X18" i="51"/>
  <c r="Y18" i="51"/>
  <c r="Z18" i="51"/>
  <c r="W19" i="51"/>
  <c r="X19" i="51"/>
  <c r="Y19" i="51"/>
  <c r="Z19" i="51"/>
  <c r="W20" i="51"/>
  <c r="X20" i="51"/>
  <c r="Y20" i="51"/>
  <c r="Z20" i="51"/>
  <c r="W23" i="51"/>
  <c r="X23" i="51"/>
  <c r="Y23" i="51"/>
  <c r="Z23" i="51"/>
  <c r="W24" i="51"/>
  <c r="X24" i="51"/>
  <c r="Y24" i="51"/>
  <c r="Z24" i="51"/>
  <c r="W25" i="51"/>
  <c r="X25" i="51"/>
  <c r="Y25" i="51"/>
  <c r="Z25" i="51"/>
  <c r="W28" i="51"/>
  <c r="X28" i="51"/>
  <c r="Y28" i="51"/>
  <c r="Z28" i="51"/>
  <c r="W29" i="51"/>
  <c r="X29" i="51"/>
  <c r="Y29" i="51"/>
  <c r="Z29" i="51"/>
  <c r="W30" i="51"/>
  <c r="X30" i="51"/>
  <c r="Y30" i="51"/>
  <c r="Z30" i="51"/>
  <c r="W31" i="51"/>
  <c r="X31" i="51"/>
  <c r="Y31" i="51"/>
  <c r="Z31" i="51"/>
  <c r="W32" i="51"/>
  <c r="X32" i="51"/>
  <c r="Y32" i="51"/>
  <c r="Z32" i="51"/>
  <c r="W35" i="51"/>
  <c r="X35" i="51"/>
  <c r="Y35" i="51"/>
  <c r="Z35" i="51"/>
  <c r="W36" i="51"/>
  <c r="X36" i="51"/>
  <c r="Y36" i="51"/>
  <c r="Z36" i="51"/>
  <c r="W37" i="51"/>
  <c r="X37" i="51"/>
  <c r="Y37" i="51"/>
  <c r="Z37" i="51"/>
  <c r="W38" i="51"/>
  <c r="X38" i="51"/>
  <c r="Y38" i="51"/>
  <c r="Z38" i="51"/>
  <c r="W39" i="51"/>
  <c r="X39" i="51"/>
  <c r="Y39" i="51"/>
  <c r="Z39" i="51"/>
  <c r="Z7" i="51"/>
  <c r="Y7" i="51"/>
  <c r="X7" i="51"/>
  <c r="W7" i="51"/>
  <c r="W8" i="29"/>
  <c r="X8" i="29"/>
  <c r="Y8" i="29"/>
  <c r="Z8" i="29"/>
  <c r="W9" i="29"/>
  <c r="X9" i="29"/>
  <c r="Y9" i="29"/>
  <c r="Z9" i="29"/>
  <c r="W10" i="29"/>
  <c r="X10" i="29"/>
  <c r="Y10" i="29"/>
  <c r="Z10" i="29"/>
  <c r="W11" i="29"/>
  <c r="X11" i="29"/>
  <c r="Y11" i="29"/>
  <c r="Z11" i="29"/>
  <c r="W14" i="29"/>
  <c r="X14" i="29"/>
  <c r="Y14" i="29"/>
  <c r="Z14" i="29"/>
  <c r="W15" i="29"/>
  <c r="X15" i="29"/>
  <c r="Y15" i="29"/>
  <c r="Z15" i="29"/>
  <c r="W16" i="29"/>
  <c r="X16" i="29"/>
  <c r="Y16" i="29"/>
  <c r="Z16" i="29"/>
  <c r="W17" i="29"/>
  <c r="X17" i="29"/>
  <c r="Y17" i="29"/>
  <c r="Z17" i="29"/>
  <c r="W21" i="29"/>
  <c r="X21" i="29"/>
  <c r="Y21" i="29"/>
  <c r="Z21" i="29"/>
  <c r="W22" i="29"/>
  <c r="X22" i="29"/>
  <c r="Y22" i="29"/>
  <c r="Z22" i="29"/>
  <c r="W23" i="29"/>
  <c r="X23" i="29"/>
  <c r="Y23" i="29"/>
  <c r="Z23" i="29"/>
  <c r="W24" i="29"/>
  <c r="X24" i="29"/>
  <c r="Y24" i="29"/>
  <c r="Z24" i="29"/>
  <c r="W25" i="29"/>
  <c r="X25" i="29"/>
  <c r="Y25" i="29"/>
  <c r="Z25" i="29"/>
  <c r="W28" i="29"/>
  <c r="X28" i="29"/>
  <c r="Y28" i="29"/>
  <c r="Z28" i="29"/>
  <c r="W29" i="29"/>
  <c r="X29" i="29"/>
  <c r="Y29" i="29"/>
  <c r="Z29" i="29"/>
  <c r="W30" i="29"/>
  <c r="X30" i="29"/>
  <c r="Y30" i="29"/>
  <c r="Z30" i="29"/>
  <c r="W31" i="29"/>
  <c r="X31" i="29"/>
  <c r="Y31" i="29"/>
  <c r="Z31" i="29"/>
  <c r="W32" i="29"/>
  <c r="X32" i="29"/>
  <c r="Y32" i="29"/>
  <c r="Z32" i="29"/>
  <c r="W37" i="29"/>
  <c r="X37" i="29"/>
  <c r="Y37" i="29"/>
  <c r="Z37" i="29"/>
  <c r="W38" i="29"/>
  <c r="X38" i="29"/>
  <c r="Y38" i="29"/>
  <c r="Z38" i="29"/>
  <c r="W39" i="29"/>
  <c r="X39" i="29"/>
  <c r="Y39" i="29"/>
  <c r="Z39" i="29"/>
  <c r="W41" i="29"/>
  <c r="X41" i="29"/>
  <c r="Y41" i="29"/>
  <c r="Z41" i="29"/>
  <c r="W42" i="29"/>
  <c r="X42" i="29"/>
  <c r="Y42" i="29"/>
  <c r="Z42" i="29"/>
  <c r="W43" i="29"/>
  <c r="X43" i="29"/>
  <c r="Y43" i="29"/>
  <c r="Z43" i="29"/>
  <c r="W45" i="29"/>
  <c r="X45" i="29"/>
  <c r="Y45" i="29"/>
  <c r="Z45" i="29"/>
  <c r="W46" i="29"/>
  <c r="X46" i="29"/>
  <c r="Y46" i="29"/>
  <c r="Z46" i="29"/>
  <c r="W47" i="29"/>
  <c r="X47" i="29"/>
  <c r="Y47" i="29"/>
  <c r="Z47" i="29"/>
  <c r="W49" i="29"/>
  <c r="X49" i="29"/>
  <c r="Y49" i="29"/>
  <c r="Z49" i="29"/>
  <c r="W50" i="29"/>
  <c r="X50" i="29"/>
  <c r="Y50" i="29"/>
  <c r="Z50" i="29"/>
  <c r="W51" i="29"/>
  <c r="X51" i="29"/>
  <c r="Y51" i="29"/>
  <c r="Z51" i="29"/>
  <c r="W52" i="29"/>
  <c r="X52" i="29"/>
  <c r="Y52" i="29"/>
  <c r="Z52" i="29"/>
  <c r="W55" i="29"/>
  <c r="X55" i="29"/>
  <c r="Y55" i="29"/>
  <c r="Z55" i="29"/>
  <c r="W56" i="29"/>
  <c r="X56" i="29"/>
  <c r="Y56" i="29"/>
  <c r="Z56" i="29"/>
  <c r="W57" i="29"/>
  <c r="X57" i="29"/>
  <c r="Y57" i="29"/>
  <c r="Z57" i="29"/>
  <c r="W60" i="29"/>
  <c r="X60" i="29"/>
  <c r="Y60" i="29"/>
  <c r="Z60" i="29"/>
  <c r="W61" i="29"/>
  <c r="X61" i="29"/>
  <c r="Y61" i="29"/>
  <c r="Z61" i="29"/>
  <c r="W62" i="29"/>
  <c r="X62" i="29"/>
  <c r="Y62" i="29"/>
  <c r="Z62" i="29"/>
  <c r="W63" i="29"/>
  <c r="X63" i="29"/>
  <c r="Y63" i="29"/>
  <c r="Z63" i="29"/>
  <c r="W67" i="29"/>
  <c r="X67" i="29"/>
  <c r="Y67" i="29"/>
  <c r="Z67" i="29"/>
  <c r="W68" i="29"/>
  <c r="X68" i="29"/>
  <c r="Y68" i="29"/>
  <c r="Z68" i="29"/>
  <c r="W69" i="29"/>
  <c r="X69" i="29"/>
  <c r="Y69" i="29"/>
  <c r="Z69" i="29"/>
  <c r="W70" i="29"/>
  <c r="X70" i="29"/>
  <c r="Y70" i="29"/>
  <c r="Z70" i="29"/>
  <c r="W75" i="29"/>
  <c r="X75" i="29"/>
  <c r="Y75" i="29"/>
  <c r="Z75" i="29"/>
  <c r="W76" i="29"/>
  <c r="X76" i="29"/>
  <c r="Y76" i="29"/>
  <c r="Z76" i="29"/>
  <c r="W79" i="29"/>
  <c r="X79" i="29"/>
  <c r="Y79" i="29"/>
  <c r="Z79" i="29"/>
  <c r="W80" i="29"/>
  <c r="X80" i="29"/>
  <c r="Y80" i="29"/>
  <c r="Z80" i="29"/>
  <c r="W81" i="29"/>
  <c r="X81" i="29"/>
  <c r="Y81" i="29"/>
  <c r="Z81" i="29"/>
  <c r="W82" i="29"/>
  <c r="X82" i="29"/>
  <c r="Y82" i="29"/>
  <c r="Z82" i="29"/>
  <c r="W83" i="29"/>
  <c r="X83" i="29"/>
  <c r="Y83" i="29"/>
  <c r="Z83" i="29"/>
  <c r="Z7" i="29"/>
  <c r="Y7" i="29"/>
  <c r="X7" i="29"/>
  <c r="W7" i="29"/>
  <c r="W7" i="60"/>
  <c r="W8" i="60"/>
  <c r="X8" i="60"/>
  <c r="W9" i="60"/>
  <c r="X9" i="60"/>
  <c r="W10" i="60"/>
  <c r="X10" i="60"/>
  <c r="W11" i="60"/>
  <c r="X11" i="60"/>
  <c r="W12" i="60"/>
  <c r="X12" i="60"/>
  <c r="W14" i="60"/>
  <c r="X14" i="60"/>
  <c r="W15" i="60"/>
  <c r="X15" i="60"/>
  <c r="W17" i="60"/>
  <c r="X17" i="60"/>
  <c r="W18" i="60"/>
  <c r="X18" i="60"/>
  <c r="W19" i="60"/>
  <c r="X19" i="60"/>
  <c r="W20" i="60"/>
  <c r="X20" i="60"/>
  <c r="W68" i="60"/>
  <c r="X68" i="60"/>
  <c r="W69" i="60"/>
  <c r="X69" i="60"/>
  <c r="W70" i="60"/>
  <c r="X70" i="60"/>
  <c r="W71" i="60"/>
  <c r="X71" i="60"/>
  <c r="W72" i="60"/>
  <c r="X72" i="60"/>
  <c r="W73" i="60"/>
  <c r="X73" i="60"/>
  <c r="W74" i="60"/>
  <c r="X74" i="60"/>
  <c r="W75" i="60"/>
  <c r="X75" i="60"/>
  <c r="W76" i="60"/>
  <c r="X76" i="60"/>
  <c r="W77" i="60"/>
  <c r="X77" i="60"/>
  <c r="Y8" i="60"/>
  <c r="Z8" i="60"/>
  <c r="Y9" i="60"/>
  <c r="Z9" i="60"/>
  <c r="Y10" i="60"/>
  <c r="Z10" i="60"/>
  <c r="Y11" i="60"/>
  <c r="Z11" i="60"/>
  <c r="Y12" i="60"/>
  <c r="Z12" i="60"/>
  <c r="Y14" i="60"/>
  <c r="Z14" i="60"/>
  <c r="Y15" i="60"/>
  <c r="Z15" i="60"/>
  <c r="Y17" i="60"/>
  <c r="Z17" i="60"/>
  <c r="Y18" i="60"/>
  <c r="Z18" i="60"/>
  <c r="Y19" i="60"/>
  <c r="Z19" i="60"/>
  <c r="Y20" i="60"/>
  <c r="Z20" i="60"/>
  <c r="Y68" i="60"/>
  <c r="Z68" i="60"/>
  <c r="Y69" i="60"/>
  <c r="Z69" i="60"/>
  <c r="Y70" i="60"/>
  <c r="Z70" i="60"/>
  <c r="Y71" i="60"/>
  <c r="Z71" i="60"/>
  <c r="Y72" i="60"/>
  <c r="Z72" i="60"/>
  <c r="Y73" i="60"/>
  <c r="Z73" i="60"/>
  <c r="Y74" i="60"/>
  <c r="Z74" i="60"/>
  <c r="Y75" i="60"/>
  <c r="Z75" i="60"/>
  <c r="Y76" i="60"/>
  <c r="Z76" i="60"/>
  <c r="Y77" i="60"/>
  <c r="Z77" i="60"/>
  <c r="Z7" i="60"/>
  <c r="Y7" i="60"/>
  <c r="X7" i="60"/>
  <c r="W8" i="25"/>
  <c r="X8" i="25"/>
  <c r="Y8" i="25"/>
  <c r="Z8" i="25"/>
  <c r="W9" i="25"/>
  <c r="X9" i="25"/>
  <c r="Y9" i="25"/>
  <c r="Z9" i="25"/>
  <c r="W10" i="25"/>
  <c r="X10" i="25"/>
  <c r="Y10" i="25"/>
  <c r="Z10" i="25"/>
  <c r="W11" i="25"/>
  <c r="X11" i="25"/>
  <c r="Y11" i="25"/>
  <c r="Z11" i="25"/>
  <c r="W14" i="25"/>
  <c r="X14" i="25"/>
  <c r="Y14" i="25"/>
  <c r="Z14" i="25"/>
  <c r="W15" i="25"/>
  <c r="X15" i="25"/>
  <c r="Y15" i="25"/>
  <c r="Z15" i="25"/>
  <c r="W16" i="25"/>
  <c r="X16" i="25"/>
  <c r="Y16" i="25"/>
  <c r="Z16" i="25"/>
  <c r="W17" i="25"/>
  <c r="X17" i="25"/>
  <c r="Y17" i="25"/>
  <c r="Z17" i="25"/>
  <c r="W18" i="25"/>
  <c r="X18" i="25"/>
  <c r="Y18" i="25"/>
  <c r="Z18" i="25"/>
  <c r="W21" i="25"/>
  <c r="X21" i="25"/>
  <c r="Y21" i="25"/>
  <c r="Z21" i="25"/>
  <c r="W22" i="25"/>
  <c r="X22" i="25"/>
  <c r="Y22" i="25"/>
  <c r="Z22" i="25"/>
  <c r="W23" i="25"/>
  <c r="X23" i="25"/>
  <c r="Y23" i="25"/>
  <c r="Z23" i="25"/>
  <c r="W24" i="25"/>
  <c r="X24" i="25"/>
  <c r="Y24" i="25"/>
  <c r="Z24" i="25"/>
  <c r="W25" i="25"/>
  <c r="X25" i="25"/>
  <c r="Y25" i="25"/>
  <c r="Z25" i="25"/>
  <c r="W26" i="25"/>
  <c r="X26" i="25"/>
  <c r="Y26" i="25"/>
  <c r="Z26" i="25"/>
  <c r="W29" i="25"/>
  <c r="X29" i="25"/>
  <c r="Y29" i="25"/>
  <c r="Z29" i="25"/>
  <c r="W30" i="25"/>
  <c r="X30" i="25"/>
  <c r="Y30" i="25"/>
  <c r="Z30" i="25"/>
  <c r="W31" i="25"/>
  <c r="X31" i="25"/>
  <c r="Y31" i="25"/>
  <c r="Z31" i="25"/>
  <c r="W32" i="25"/>
  <c r="X32" i="25"/>
  <c r="Y32" i="25"/>
  <c r="Z32" i="25"/>
  <c r="W33" i="25"/>
  <c r="X33" i="25"/>
  <c r="Y33" i="25"/>
  <c r="Z33" i="25"/>
  <c r="W91" i="25"/>
  <c r="X91" i="25"/>
  <c r="Y91" i="25"/>
  <c r="Z91" i="25"/>
  <c r="W92" i="25"/>
  <c r="X92" i="25"/>
  <c r="Y92" i="25"/>
  <c r="Z92" i="25"/>
  <c r="W94" i="25"/>
  <c r="X94" i="25"/>
  <c r="Y94" i="25"/>
  <c r="Z94" i="25"/>
  <c r="W97" i="25"/>
  <c r="X97" i="25"/>
  <c r="Y97" i="25"/>
  <c r="Z97" i="25"/>
  <c r="W98" i="25"/>
  <c r="X98" i="25"/>
  <c r="Y98" i="25"/>
  <c r="Z98" i="25"/>
  <c r="W99" i="25"/>
  <c r="X99" i="25"/>
  <c r="Y99" i="25"/>
  <c r="Z99" i="25"/>
  <c r="W102" i="25"/>
  <c r="X102" i="25"/>
  <c r="Y102" i="25"/>
  <c r="Z102" i="25"/>
  <c r="W103" i="25"/>
  <c r="X103" i="25"/>
  <c r="Y103" i="25"/>
  <c r="Z103" i="25"/>
  <c r="W107" i="25"/>
  <c r="X107" i="25"/>
  <c r="Y107" i="25"/>
  <c r="Z107" i="25"/>
  <c r="W108" i="25"/>
  <c r="X108" i="25"/>
  <c r="Y108" i="25"/>
  <c r="Z108" i="25"/>
  <c r="W111" i="25"/>
  <c r="X111" i="25"/>
  <c r="Y111" i="25"/>
  <c r="Z111" i="25"/>
  <c r="W112" i="25"/>
  <c r="X112" i="25"/>
  <c r="Y112" i="25"/>
  <c r="Z112" i="25"/>
  <c r="W114" i="25"/>
  <c r="X114" i="25"/>
  <c r="Y114" i="25"/>
  <c r="Z114" i="25"/>
  <c r="W115" i="25"/>
  <c r="Y115" i="25"/>
  <c r="W119" i="25"/>
  <c r="X119" i="25"/>
  <c r="Y119" i="25"/>
  <c r="Z119" i="25"/>
  <c r="W120" i="25"/>
  <c r="X120" i="25"/>
  <c r="Y120" i="25"/>
  <c r="Z120" i="25"/>
  <c r="W121" i="25"/>
  <c r="X121" i="25"/>
  <c r="Y121" i="25"/>
  <c r="Z121" i="25"/>
  <c r="W122" i="25"/>
  <c r="X122" i="25"/>
  <c r="Y122" i="25"/>
  <c r="Z122" i="25"/>
  <c r="W123" i="25"/>
  <c r="X123" i="25"/>
  <c r="Y123" i="25"/>
  <c r="Z123" i="25"/>
  <c r="W126" i="25"/>
  <c r="X126" i="25"/>
  <c r="Y126" i="25"/>
  <c r="Z126" i="25"/>
  <c r="W127" i="25"/>
  <c r="X127" i="25"/>
  <c r="Y127" i="25"/>
  <c r="Z127" i="25"/>
  <c r="W128" i="25"/>
  <c r="X128" i="25"/>
  <c r="Y128" i="25"/>
  <c r="Z128" i="25"/>
  <c r="W131" i="25"/>
  <c r="X131" i="25"/>
  <c r="Y131" i="25"/>
  <c r="Z131" i="25"/>
  <c r="W132" i="25"/>
  <c r="X132" i="25"/>
  <c r="Y132" i="25"/>
  <c r="Z132" i="25"/>
  <c r="W133" i="25"/>
  <c r="X133" i="25"/>
  <c r="Y133" i="25"/>
  <c r="Z133" i="25"/>
  <c r="W134" i="25"/>
  <c r="X134" i="25"/>
  <c r="Y134" i="25"/>
  <c r="Z134" i="25"/>
  <c r="W135" i="25"/>
  <c r="X135" i="25"/>
  <c r="Y135" i="25"/>
  <c r="Z135" i="25"/>
  <c r="W7" i="25"/>
  <c r="Z7" i="25"/>
  <c r="Y7" i="25"/>
  <c r="X7" i="25"/>
  <c r="W9" i="50"/>
  <c r="X9" i="50"/>
  <c r="W10" i="50"/>
  <c r="X10" i="50"/>
  <c r="W11" i="50"/>
  <c r="X11" i="50"/>
  <c r="W12" i="50"/>
  <c r="X12" i="50"/>
  <c r="W14" i="50"/>
  <c r="X14" i="50"/>
  <c r="W15" i="50"/>
  <c r="X15" i="50"/>
  <c r="W16" i="50"/>
  <c r="X16" i="50"/>
  <c r="W17" i="50"/>
  <c r="X17" i="50"/>
  <c r="W18" i="50"/>
  <c r="X18" i="50"/>
  <c r="W20" i="50"/>
  <c r="X20" i="50"/>
  <c r="W21" i="50"/>
  <c r="X21" i="50"/>
  <c r="W22" i="50"/>
  <c r="X22" i="50"/>
  <c r="W23" i="50"/>
  <c r="X23" i="50"/>
  <c r="W24" i="50"/>
  <c r="X24" i="50"/>
  <c r="X8" i="50"/>
  <c r="W8" i="50"/>
  <c r="W7" i="31"/>
  <c r="W20" i="31"/>
  <c r="W8" i="31"/>
  <c r="X8" i="31"/>
  <c r="W9" i="31"/>
  <c r="X9" i="31"/>
  <c r="W10" i="31"/>
  <c r="X10" i="31"/>
  <c r="W11" i="31"/>
  <c r="X11" i="31"/>
  <c r="W13" i="31"/>
  <c r="X13" i="31"/>
  <c r="W14" i="31"/>
  <c r="X14" i="31"/>
  <c r="W17" i="31"/>
  <c r="X17" i="31"/>
  <c r="W18" i="31"/>
  <c r="X18" i="31"/>
  <c r="W19" i="31"/>
  <c r="X19" i="31"/>
  <c r="X20" i="31"/>
  <c r="W23" i="31"/>
  <c r="X23" i="31"/>
  <c r="W25" i="31"/>
  <c r="X25" i="31"/>
  <c r="W26" i="31"/>
  <c r="X26" i="31"/>
  <c r="W27" i="31"/>
  <c r="X27" i="31"/>
  <c r="W28" i="31"/>
  <c r="X28" i="31"/>
  <c r="W29" i="31"/>
  <c r="X29" i="31"/>
  <c r="W32" i="31"/>
  <c r="X32" i="31"/>
  <c r="W33" i="31"/>
  <c r="X33" i="31"/>
  <c r="W34" i="31"/>
  <c r="X34" i="31"/>
  <c r="W35" i="31"/>
  <c r="X35" i="31"/>
  <c r="W36" i="31"/>
  <c r="X36" i="31"/>
  <c r="W40" i="31"/>
  <c r="X40" i="31"/>
  <c r="W41" i="31"/>
  <c r="X41" i="31"/>
  <c r="W42" i="31"/>
  <c r="X42" i="31"/>
  <c r="W43" i="31"/>
  <c r="X43" i="31"/>
  <c r="W48" i="31"/>
  <c r="X48" i="31"/>
  <c r="W49" i="31"/>
  <c r="X49" i="31"/>
  <c r="W50" i="31"/>
  <c r="X50" i="31"/>
  <c r="W51" i="31"/>
  <c r="X51" i="31"/>
  <c r="W52" i="31"/>
  <c r="X52" i="31"/>
  <c r="W53" i="31"/>
  <c r="X53" i="31"/>
  <c r="W54" i="31"/>
  <c r="X54" i="31"/>
  <c r="W55" i="31"/>
  <c r="X55" i="31"/>
  <c r="W56" i="31"/>
  <c r="X56" i="31"/>
  <c r="W59" i="31"/>
  <c r="X59" i="31"/>
  <c r="W60" i="31"/>
  <c r="X60" i="31"/>
  <c r="W61" i="31"/>
  <c r="X61" i="31"/>
  <c r="W63" i="31"/>
  <c r="X63" i="31"/>
  <c r="W64" i="31"/>
  <c r="X64" i="31"/>
  <c r="W65" i="31"/>
  <c r="X65" i="31"/>
  <c r="W66" i="31"/>
  <c r="X66" i="31"/>
  <c r="W67" i="31"/>
  <c r="X67" i="31"/>
  <c r="W68" i="31"/>
  <c r="X68" i="31"/>
  <c r="W69" i="31"/>
  <c r="X69" i="31"/>
  <c r="W70" i="31"/>
  <c r="X70" i="31"/>
  <c r="W71" i="31"/>
  <c r="X71" i="31"/>
  <c r="W72" i="31"/>
  <c r="X72" i="31"/>
  <c r="W73" i="31"/>
  <c r="X73" i="31"/>
  <c r="W74" i="31"/>
  <c r="X74" i="31"/>
  <c r="X7" i="31"/>
  <c r="W8" i="27"/>
  <c r="X8" i="27"/>
  <c r="W9" i="27"/>
  <c r="X9" i="27"/>
  <c r="W10" i="27"/>
  <c r="X10" i="27"/>
  <c r="X11" i="27"/>
  <c r="W13" i="27"/>
  <c r="X13" i="27"/>
  <c r="W14" i="27"/>
  <c r="X14" i="27"/>
  <c r="W17" i="27"/>
  <c r="X17" i="27"/>
  <c r="W18" i="27"/>
  <c r="X18" i="27"/>
  <c r="W19" i="27"/>
  <c r="X19" i="27"/>
  <c r="W20" i="27"/>
  <c r="X20" i="27"/>
  <c r="W21" i="27"/>
  <c r="X21" i="27"/>
  <c r="W24" i="27"/>
  <c r="X24" i="27"/>
  <c r="W25" i="27"/>
  <c r="X25" i="27"/>
  <c r="W26" i="27"/>
  <c r="X26" i="27"/>
  <c r="W27" i="27"/>
  <c r="X27" i="27"/>
  <c r="W28" i="27"/>
  <c r="X28" i="27"/>
  <c r="W29" i="27"/>
  <c r="X29" i="27"/>
  <c r="W32" i="27"/>
  <c r="X32" i="27"/>
  <c r="W33" i="27"/>
  <c r="X33" i="27"/>
  <c r="W34" i="27"/>
  <c r="X34" i="27"/>
  <c r="W35" i="27"/>
  <c r="X35" i="27"/>
  <c r="W36" i="27"/>
  <c r="X36" i="27"/>
  <c r="W40" i="27"/>
  <c r="X40" i="27"/>
  <c r="W41" i="27"/>
  <c r="X41" i="27"/>
  <c r="W42" i="27"/>
  <c r="X42" i="27"/>
  <c r="W43" i="27"/>
  <c r="X43" i="27"/>
  <c r="W44" i="27"/>
  <c r="X44" i="27"/>
  <c r="W47" i="27"/>
  <c r="X47" i="27"/>
  <c r="W48" i="27"/>
  <c r="X48" i="27"/>
  <c r="W49" i="27"/>
  <c r="X49" i="27"/>
  <c r="W52" i="27"/>
  <c r="X52" i="27"/>
  <c r="W53" i="27"/>
  <c r="X53" i="27"/>
  <c r="W54" i="27"/>
  <c r="X54" i="27"/>
  <c r="W55" i="27"/>
  <c r="X55" i="27"/>
  <c r="W56" i="27"/>
  <c r="X56" i="27"/>
  <c r="W59" i="27"/>
  <c r="X59" i="27"/>
  <c r="W60" i="27"/>
  <c r="X60" i="27"/>
  <c r="W61" i="27"/>
  <c r="X61" i="27"/>
  <c r="W62" i="27"/>
  <c r="X62" i="27"/>
  <c r="W63" i="27"/>
  <c r="X63" i="27"/>
  <c r="W64" i="27"/>
  <c r="X64" i="27"/>
  <c r="W65" i="27"/>
  <c r="X65" i="27"/>
  <c r="W66" i="27"/>
  <c r="X66" i="27"/>
  <c r="W67" i="27"/>
  <c r="X67" i="27"/>
  <c r="W68" i="27"/>
  <c r="X68" i="27"/>
  <c r="W69" i="27"/>
  <c r="X69" i="27"/>
  <c r="W70" i="27"/>
  <c r="X70" i="27"/>
  <c r="W71" i="27"/>
  <c r="X71" i="27"/>
  <c r="W72" i="27"/>
  <c r="X72" i="27"/>
  <c r="W73" i="27"/>
  <c r="X73" i="27"/>
  <c r="W74" i="27"/>
  <c r="X74" i="27"/>
  <c r="W7" i="27"/>
  <c r="W8" i="23"/>
  <c r="X8" i="23"/>
  <c r="W9" i="23"/>
  <c r="X9" i="23"/>
  <c r="W10" i="23"/>
  <c r="X10" i="23"/>
  <c r="W11" i="23"/>
  <c r="X11" i="23"/>
  <c r="W13" i="23"/>
  <c r="X13" i="23"/>
  <c r="W14" i="23"/>
  <c r="X14" i="23"/>
  <c r="W17" i="23"/>
  <c r="X17" i="23"/>
  <c r="W18" i="23"/>
  <c r="X18" i="23"/>
  <c r="W19" i="23"/>
  <c r="X19" i="23"/>
  <c r="W20" i="23"/>
  <c r="X20" i="23"/>
  <c r="W21" i="23"/>
  <c r="X21" i="23"/>
  <c r="W24" i="23"/>
  <c r="X24" i="23"/>
  <c r="W25" i="23"/>
  <c r="X25" i="23"/>
  <c r="W26" i="23"/>
  <c r="X26" i="23"/>
  <c r="W27" i="23"/>
  <c r="X27" i="23"/>
  <c r="W28" i="23"/>
  <c r="X28" i="23"/>
  <c r="W29" i="23"/>
  <c r="X29" i="23"/>
  <c r="W32" i="23"/>
  <c r="X32" i="23"/>
  <c r="W33" i="23"/>
  <c r="X33" i="23"/>
  <c r="W34" i="23"/>
  <c r="X34" i="23"/>
  <c r="W35" i="23"/>
  <c r="X35" i="23"/>
  <c r="W36" i="23"/>
  <c r="X36" i="23"/>
  <c r="W40" i="23"/>
  <c r="X40" i="23"/>
  <c r="W41" i="23"/>
  <c r="X41" i="23"/>
  <c r="W42" i="23"/>
  <c r="X42" i="23"/>
  <c r="W43" i="23"/>
  <c r="X43" i="23"/>
  <c r="W44" i="23"/>
  <c r="X44" i="23"/>
  <c r="W47" i="23"/>
  <c r="X47" i="23"/>
  <c r="W48" i="23"/>
  <c r="X48" i="23"/>
  <c r="W49" i="23"/>
  <c r="X49" i="23"/>
  <c r="W52" i="23"/>
  <c r="X52" i="23"/>
  <c r="W53" i="23"/>
  <c r="X53" i="23"/>
  <c r="W54" i="23"/>
  <c r="X54" i="23"/>
  <c r="W55" i="23"/>
  <c r="X55" i="23"/>
  <c r="W56" i="23"/>
  <c r="X56" i="23"/>
  <c r="W59" i="23"/>
  <c r="X59" i="23"/>
  <c r="W60" i="23"/>
  <c r="X60" i="23"/>
  <c r="W61" i="23"/>
  <c r="X61" i="23"/>
  <c r="W62" i="23"/>
  <c r="X62" i="23"/>
  <c r="W63" i="23"/>
  <c r="X63" i="23"/>
  <c r="W64" i="23"/>
  <c r="X64" i="23"/>
  <c r="W65" i="23"/>
  <c r="X65" i="23"/>
  <c r="W66" i="23"/>
  <c r="X66" i="23"/>
  <c r="W67" i="23"/>
  <c r="X67" i="23"/>
  <c r="W68" i="23"/>
  <c r="X68" i="23"/>
  <c r="W69" i="23"/>
  <c r="X69" i="23"/>
  <c r="W70" i="23"/>
  <c r="X70" i="23"/>
  <c r="W71" i="23"/>
  <c r="X71" i="23"/>
  <c r="W72" i="23"/>
  <c r="X72" i="23"/>
  <c r="W73" i="23"/>
  <c r="X73" i="23"/>
  <c r="W74" i="23"/>
  <c r="X74" i="23"/>
  <c r="X7" i="23"/>
  <c r="W7" i="23"/>
</calcChain>
</file>

<file path=xl/sharedStrings.xml><?xml version="1.0" encoding="utf-8"?>
<sst xmlns="http://schemas.openxmlformats.org/spreadsheetml/2006/main" count="3753" uniqueCount="669">
  <si>
    <t>WYSZCZEGÓLNIENIE</t>
  </si>
  <si>
    <t>a Dane nie obejmują nieustalonego rodzaju działalności.</t>
  </si>
  <si>
    <t xml:space="preserve">Ogółem                                           </t>
  </si>
  <si>
    <t xml:space="preserve">Miasta               </t>
  </si>
  <si>
    <t xml:space="preserve">Wieś            </t>
  </si>
  <si>
    <t xml:space="preserve">Stracili pracę        </t>
  </si>
  <si>
    <t xml:space="preserve">Powracają do pracy po przerwie (reaktywizujący się) </t>
  </si>
  <si>
    <t>Podejmują pracę po raz pierwszy (aktywizujący się)</t>
  </si>
  <si>
    <t xml:space="preserve">Ogółem    </t>
  </si>
  <si>
    <r>
      <t xml:space="preserve">  przedprodukcyjnym (15-17)  </t>
    </r>
    <r>
      <rPr>
        <i/>
        <sz val="10"/>
        <rFont val="Arial"/>
        <family val="2"/>
        <charset val="238"/>
      </rPr>
      <t xml:space="preserve"> </t>
    </r>
  </si>
  <si>
    <t xml:space="preserve">Ogółem              </t>
  </si>
  <si>
    <t xml:space="preserve">Miasta             </t>
  </si>
  <si>
    <t xml:space="preserve">Wieś               </t>
  </si>
  <si>
    <t>Kropka (.) oznacza: brak informacji, konieczność zachowania tajemnicy statystycznej lub że wypełnienie pozycji jest niemożliwe albo niecelowe.</t>
  </si>
  <si>
    <t xml:space="preserve">  ludność w gospodarstwach domowych z użytkownikiem 
  indywidualnego gospodarstwa rolnego </t>
  </si>
  <si>
    <t xml:space="preserve">  ludność bezrolna</t>
  </si>
  <si>
    <t xml:space="preserve">Ogółem                                       </t>
  </si>
  <si>
    <t xml:space="preserve">Miasta         </t>
  </si>
  <si>
    <r>
      <t xml:space="preserve">Wieś              </t>
    </r>
    <r>
      <rPr>
        <i/>
        <sz val="10"/>
        <rFont val="Arial"/>
        <family val="2"/>
        <charset val="238"/>
      </rPr>
      <t xml:space="preserve"> </t>
    </r>
  </si>
  <si>
    <t xml:space="preserve">  oczekujący na rozpoczęcie pracy</t>
  </si>
  <si>
    <t xml:space="preserve">Miasta                   </t>
  </si>
  <si>
    <t xml:space="preserve">Wieś                     </t>
  </si>
  <si>
    <t>Okres poszukiwania pracy:</t>
  </si>
  <si>
    <t>Miasta</t>
  </si>
  <si>
    <t>Wieś</t>
  </si>
  <si>
    <r>
      <t>Zrezygnowali z pracy</t>
    </r>
    <r>
      <rPr>
        <i/>
        <sz val="10"/>
        <rFont val="Arial"/>
        <family val="2"/>
        <charset val="238"/>
      </rPr>
      <t xml:space="preserve">    </t>
    </r>
  </si>
  <si>
    <r>
      <t xml:space="preserve">Z ogółem:         </t>
    </r>
    <r>
      <rPr>
        <b/>
        <i/>
        <sz val="10"/>
        <rFont val="Arial"/>
        <family val="2"/>
        <charset val="238"/>
      </rPr>
      <t xml:space="preserve"> </t>
    </r>
  </si>
  <si>
    <t xml:space="preserve">Ogółem             </t>
  </si>
  <si>
    <t>Bezrobotni, którzy:</t>
  </si>
  <si>
    <t>SPECIFICATION</t>
  </si>
  <si>
    <t xml:space="preserve">  </t>
  </si>
  <si>
    <t xml:space="preserve">  pracujący w więcej niż jednym miejscu pracy </t>
  </si>
  <si>
    <t xml:space="preserve">  pracujący poszukujący innej pracy niż obecnie 
  wykonywana</t>
  </si>
  <si>
    <t xml:space="preserve">Z ogółem: </t>
  </si>
  <si>
    <t xml:space="preserve">    prywatnym</t>
  </si>
  <si>
    <t xml:space="preserve">    w tym pobierający zasiłek dla bezrobotnych   </t>
  </si>
  <si>
    <t>c Dane dotyczące przyczyn bierności obejmują osoby w wieku 15-74 lata.</t>
  </si>
  <si>
    <t xml:space="preserve">    publicznym</t>
  </si>
  <si>
    <t>WSPÓŁCZYNNIK AKTYWNOŚCI ZAWODOWEJ OSÓB W WIEKU 15-89 LAT</t>
  </si>
  <si>
    <t>WSKAŹNIK ZATRUDNIENIA OSÓB W WIEKU 15-89 LAT</t>
  </si>
  <si>
    <t>PRACUJĄCY W WIEKU 15-89 LAT</t>
  </si>
  <si>
    <t>TYGODNIOWY CZAS PRACY OSÓB PRACUJĄCYCH</t>
  </si>
  <si>
    <t>BEZROBOTNI</t>
  </si>
  <si>
    <t>BIERNI ZAWODOWO W WIEKU 15-89 LAT</t>
  </si>
  <si>
    <t xml:space="preserve">Total                                           </t>
  </si>
  <si>
    <t xml:space="preserve">Urban areas               </t>
  </si>
  <si>
    <t xml:space="preserve">Rural areas            </t>
  </si>
  <si>
    <t xml:space="preserve">  population connected with agricultural farm</t>
  </si>
  <si>
    <t xml:space="preserve">  population not connected with agricultural farm</t>
  </si>
  <si>
    <t xml:space="preserve">Total                                     </t>
  </si>
  <si>
    <t>Dot (.) means: data not available, classified data (statistical confidentiality) or providing data impossible or purposeless.</t>
  </si>
  <si>
    <t>Of total:</t>
  </si>
  <si>
    <t xml:space="preserve">Average number of hours worked 
in the main job </t>
  </si>
  <si>
    <t xml:space="preserve">  employed persons seeking another main job 
  and additional job</t>
  </si>
  <si>
    <t xml:space="preserve">  employed persons with more than one job</t>
  </si>
  <si>
    <t xml:space="preserve">    w tym z przyczyn:   </t>
  </si>
  <si>
    <t xml:space="preserve">    of which by reasons: </t>
  </si>
  <si>
    <t>Average number of hours worked in the main job and in an additional job</t>
  </si>
  <si>
    <t>Źródła napływu bezrobotnych</t>
  </si>
  <si>
    <t>Sources of the inflow of the unemployed</t>
  </si>
  <si>
    <t>Unemployed who:</t>
  </si>
  <si>
    <t xml:space="preserve">Job losers      </t>
  </si>
  <si>
    <t xml:space="preserve">Job leavers   </t>
  </si>
  <si>
    <r>
      <t xml:space="preserve">  ogółem  </t>
    </r>
    <r>
      <rPr>
        <i/>
        <sz val="10"/>
        <rFont val="Arial"/>
        <family val="2"/>
        <charset val="238"/>
      </rPr>
      <t xml:space="preserve">           </t>
    </r>
  </si>
  <si>
    <t xml:space="preserve">  ogółem            </t>
  </si>
  <si>
    <t xml:space="preserve">    w tym absolwenci</t>
  </si>
  <si>
    <t xml:space="preserve">  mężczyźni         </t>
  </si>
  <si>
    <t xml:space="preserve">  kobiety        </t>
  </si>
  <si>
    <t xml:space="preserve">  total                    </t>
  </si>
  <si>
    <t>Re-entrants</t>
  </si>
  <si>
    <t xml:space="preserve">  total          </t>
  </si>
  <si>
    <t xml:space="preserve">    of which  leavers</t>
  </si>
  <si>
    <t xml:space="preserve">  waiting for work to begin</t>
  </si>
  <si>
    <t xml:space="preserve">    of which receiving unemployment benefit        </t>
  </si>
  <si>
    <t>Total</t>
  </si>
  <si>
    <r>
      <t xml:space="preserve">  pre-working (15-17)  </t>
    </r>
    <r>
      <rPr>
        <i/>
        <sz val="10"/>
        <color theme="1" tint="0.34998626667073579"/>
        <rFont val="Arial"/>
        <family val="2"/>
        <charset val="238"/>
      </rPr>
      <t xml:space="preserve"> </t>
    </r>
  </si>
  <si>
    <t>c Data by selected reasons for inactivity concern persons aged 15-74 years.</t>
  </si>
  <si>
    <t>TABLE 1.</t>
  </si>
  <si>
    <t>TABLE 2.</t>
  </si>
  <si>
    <t>TABLE 3.</t>
  </si>
  <si>
    <t>TABLE 4.</t>
  </si>
  <si>
    <t>TABLE 5.</t>
  </si>
  <si>
    <t>WEEKLY WORKING TIME OF EMPLOYED PERSONS</t>
  </si>
  <si>
    <t>TABLE 6.</t>
  </si>
  <si>
    <t>TABLE 6. WEEKLY WORKING TIME OF EMPLOYED PERSONS</t>
  </si>
  <si>
    <t>TABLE 7. UNEMPLOYED PERSONS</t>
  </si>
  <si>
    <t>UNEMPLOYED PERSONS</t>
  </si>
  <si>
    <t>TABLE 7.</t>
  </si>
  <si>
    <t>TABLE 8.</t>
  </si>
  <si>
    <t>TABLE 9.</t>
  </si>
  <si>
    <t>TABLE 10.</t>
  </si>
  <si>
    <t xml:space="preserve">  zarejestrowani w urzędzie pracy jako bezrobotni</t>
  </si>
  <si>
    <t xml:space="preserve">  registered at the labour office as unemployed</t>
  </si>
  <si>
    <t xml:space="preserve">  employees by work contract:</t>
  </si>
  <si>
    <r>
      <t xml:space="preserve">    na czas nieokreślony</t>
    </r>
    <r>
      <rPr>
        <vertAlign val="superscript"/>
        <sz val="10"/>
        <rFont val="Arial"/>
        <family val="2"/>
        <charset val="238"/>
      </rPr>
      <t xml:space="preserve"> </t>
    </r>
    <r>
      <rPr>
        <sz val="10"/>
        <rFont val="Arial"/>
        <family val="2"/>
        <charset val="238"/>
      </rPr>
      <t xml:space="preserve">     </t>
    </r>
  </si>
  <si>
    <t xml:space="preserve">    na czas określony  </t>
  </si>
  <si>
    <t>Z ogółem:</t>
  </si>
  <si>
    <t xml:space="preserve">Of total: </t>
  </si>
  <si>
    <r>
      <t xml:space="preserve">    permanent   </t>
    </r>
    <r>
      <rPr>
        <vertAlign val="superscript"/>
        <sz val="10"/>
        <color theme="1" tint="0.34998626667073579"/>
        <rFont val="Arial"/>
        <family val="2"/>
        <charset val="238"/>
      </rPr>
      <t xml:space="preserve"> </t>
    </r>
    <r>
      <rPr>
        <sz val="10"/>
        <color theme="1" tint="0.34998626667073579"/>
        <rFont val="Arial"/>
        <family val="2"/>
        <charset val="238"/>
      </rPr>
      <t xml:space="preserve">     </t>
    </r>
  </si>
  <si>
    <r>
      <t xml:space="preserve">    temporary</t>
    </r>
    <r>
      <rPr>
        <vertAlign val="superscript"/>
        <sz val="10"/>
        <color theme="1" tint="0.34998626667073579"/>
        <rFont val="Arial"/>
        <family val="2"/>
        <charset val="238"/>
      </rPr>
      <t xml:space="preserve"> </t>
    </r>
  </si>
  <si>
    <t>BEZROBOTNI UPRZEDNIO PRACUJĄCY, KTÓRZY ZAKOŃCZYLI PRACĘ W CIĄGU OSTATNICH 8 LAT</t>
  </si>
  <si>
    <t>.</t>
  </si>
  <si>
    <t xml:space="preserve">  20-24                        </t>
  </si>
  <si>
    <t xml:space="preserve">  20-64                        </t>
  </si>
  <si>
    <t xml:space="preserve">  55-64                        </t>
  </si>
  <si>
    <t xml:space="preserve">  15-64 lata (wiek produkcyjny wg definicji Eurostatu)    </t>
  </si>
  <si>
    <t xml:space="preserve">  15-64 years (working as defined by Eurostat)       </t>
  </si>
  <si>
    <t xml:space="preserve">a 18-59 lat dla kobiet, 18-64 lat dla mężczyzn.          </t>
  </si>
  <si>
    <t xml:space="preserve">a 18-59 years for women, 18-64 years for men. </t>
  </si>
  <si>
    <t xml:space="preserve">b 60-89 lat dla kobiet, 65-89 lat dla mężczyzn.      </t>
  </si>
  <si>
    <t>b 60-89 years for women, 65-89 years for men.</t>
  </si>
  <si>
    <t xml:space="preserve">  20-24 lata                </t>
  </si>
  <si>
    <t xml:space="preserve">  20-24 years                     </t>
  </si>
  <si>
    <t xml:space="preserve">  15-64 (wiek produkcyjny wg definicji Eurostatu)    </t>
  </si>
  <si>
    <t xml:space="preserve">  15-64 (working age as defined by Eurostat)       </t>
  </si>
  <si>
    <t xml:space="preserve">  15-74</t>
  </si>
  <si>
    <r>
      <t xml:space="preserve">  produkcyjnym (18-59/64)</t>
    </r>
    <r>
      <rPr>
        <vertAlign val="superscript"/>
        <sz val="10"/>
        <rFont val="Arial"/>
        <family val="2"/>
        <charset val="238"/>
      </rPr>
      <t>a</t>
    </r>
    <r>
      <rPr>
        <sz val="10"/>
        <rFont val="Arial"/>
        <family val="2"/>
        <charset val="238"/>
      </rPr>
      <t xml:space="preserve">   </t>
    </r>
  </si>
  <si>
    <r>
      <t xml:space="preserve">  poprodukcyjnym (60/65-89 lat)</t>
    </r>
    <r>
      <rPr>
        <vertAlign val="superscript"/>
        <sz val="10"/>
        <rFont val="Arial"/>
        <family val="2"/>
        <charset val="238"/>
      </rPr>
      <t>b</t>
    </r>
    <r>
      <rPr>
        <sz val="10"/>
        <rFont val="Arial"/>
        <family val="2"/>
        <charset val="238"/>
      </rPr>
      <t xml:space="preserve">   </t>
    </r>
  </si>
  <si>
    <r>
      <t xml:space="preserve">  working   (18-59/64)</t>
    </r>
    <r>
      <rPr>
        <vertAlign val="superscript"/>
        <sz val="10"/>
        <color theme="1" tint="0.34998626667073579"/>
        <rFont val="Arial"/>
        <family val="2"/>
        <charset val="238"/>
      </rPr>
      <t>a</t>
    </r>
    <r>
      <rPr>
        <sz val="10"/>
        <color theme="1" tint="0.34998626667073579"/>
        <rFont val="Arial"/>
        <family val="2"/>
        <charset val="238"/>
      </rPr>
      <t xml:space="preserve">   </t>
    </r>
  </si>
  <si>
    <r>
      <t xml:space="preserve">  post-working (60/65-89 years)</t>
    </r>
    <r>
      <rPr>
        <vertAlign val="superscript"/>
        <sz val="10"/>
        <color theme="1" tint="0.34998626667073579"/>
        <rFont val="Arial"/>
        <family val="2"/>
        <charset val="238"/>
      </rPr>
      <t>b</t>
    </r>
    <r>
      <rPr>
        <sz val="10"/>
        <color theme="1" tint="0.34998626667073579"/>
        <rFont val="Arial"/>
        <family val="2"/>
        <charset val="238"/>
      </rPr>
      <t xml:space="preserve">   </t>
    </r>
  </si>
  <si>
    <t xml:space="preserve">b 18-59 lat dla kobiet, 18-64 lat dla mężczyzn.          </t>
  </si>
  <si>
    <t xml:space="preserve">c 60-89 lat dla kobiet, 65-89 lat dla mężczyzn.      </t>
  </si>
  <si>
    <t xml:space="preserve">b 18-59 years for women, 18-64 years for men. </t>
  </si>
  <si>
    <t>c 60-89 years for women, 65-89 years for men.</t>
  </si>
  <si>
    <t>STOPA BEZROBOCIA OSÓB W WIEKU 15-89 LAT</t>
  </si>
  <si>
    <r>
      <t xml:space="preserve">  produkcyjnym (18-59/64)</t>
    </r>
    <r>
      <rPr>
        <vertAlign val="superscript"/>
        <sz val="10"/>
        <rFont val="Arial"/>
        <family val="2"/>
        <charset val="238"/>
      </rPr>
      <t>b</t>
    </r>
    <r>
      <rPr>
        <sz val="10"/>
        <rFont val="Arial"/>
        <family val="2"/>
        <charset val="238"/>
      </rPr>
      <t xml:space="preserve">   </t>
    </r>
  </si>
  <si>
    <r>
      <t xml:space="preserve">  working   (18-59/64)</t>
    </r>
    <r>
      <rPr>
        <vertAlign val="superscript"/>
        <sz val="10"/>
        <color theme="1" tint="0.34998626667073579"/>
        <rFont val="Arial"/>
        <family val="2"/>
        <charset val="238"/>
      </rPr>
      <t>b</t>
    </r>
    <r>
      <rPr>
        <sz val="10"/>
        <color theme="1" tint="0.34998626667073579"/>
        <rFont val="Arial"/>
        <family val="2"/>
        <charset val="238"/>
      </rPr>
      <t xml:space="preserve">   </t>
    </r>
  </si>
  <si>
    <r>
      <t xml:space="preserve">  poprodukcyjnym (60/65-89 lat)</t>
    </r>
    <r>
      <rPr>
        <vertAlign val="superscript"/>
        <sz val="10"/>
        <rFont val="Arial"/>
        <family val="2"/>
        <charset val="238"/>
      </rPr>
      <t>c</t>
    </r>
    <r>
      <rPr>
        <sz val="10"/>
        <rFont val="Arial"/>
        <family val="2"/>
        <charset val="238"/>
      </rPr>
      <t xml:space="preserve">   </t>
    </r>
  </si>
  <si>
    <r>
      <t xml:space="preserve">  post-working (60/65-89 years)</t>
    </r>
    <r>
      <rPr>
        <vertAlign val="superscript"/>
        <sz val="10"/>
        <color theme="1" tint="0.34998626667073579"/>
        <rFont val="Arial"/>
        <family val="2"/>
        <charset val="238"/>
      </rPr>
      <t>c</t>
    </r>
    <r>
      <rPr>
        <sz val="10"/>
        <color theme="1" tint="0.34998626667073579"/>
        <rFont val="Arial"/>
        <family val="2"/>
        <charset val="238"/>
      </rPr>
      <t xml:space="preserve">   </t>
    </r>
  </si>
  <si>
    <t>TABLE 9. UNEMPLOYED PERSONS PREVIOUSLY EMPLOYED WHO STOPPED WORKING DURING THE LAST 8 YEARS</t>
  </si>
  <si>
    <t>UNEMPLOYED PERSONS PREVIOUSLY EMPLOYED WHO STOPPED WORKING DURING THE LAST 8 YEARS</t>
  </si>
  <si>
    <t xml:space="preserve">Z ogółem w wieku:     </t>
  </si>
  <si>
    <t xml:space="preserve">Of total by age:         </t>
  </si>
  <si>
    <t xml:space="preserve">By level of education:     </t>
  </si>
  <si>
    <t>Według sektorów własności:</t>
  </si>
  <si>
    <t>By ownership sectors:</t>
  </si>
  <si>
    <t xml:space="preserve">Według statusu zatrudnienia:   </t>
  </si>
  <si>
    <t>By employment status:</t>
  </si>
  <si>
    <t>Według czasu pracy:</t>
  </si>
  <si>
    <t>By working time:</t>
  </si>
  <si>
    <t>Według poziomu wykształcenia:</t>
  </si>
  <si>
    <t xml:space="preserve">a Dotyczy bezrobotnych i biernych zawodowo.       </t>
  </si>
  <si>
    <r>
      <t>Z ogółem wybrane przyczyny bierności zawodowej</t>
    </r>
    <r>
      <rPr>
        <b/>
        <vertAlign val="superscript"/>
        <sz val="10"/>
        <rFont val="Arial"/>
        <family val="2"/>
        <charset val="238"/>
      </rPr>
      <t>c</t>
    </r>
    <r>
      <rPr>
        <b/>
        <sz val="10"/>
        <rFont val="Arial"/>
        <family val="2"/>
        <charset val="238"/>
      </rPr>
      <t>:</t>
    </r>
  </si>
  <si>
    <r>
      <t>Of total selected reasons for inactivity</t>
    </r>
    <r>
      <rPr>
        <b/>
        <vertAlign val="superscript"/>
        <sz val="10"/>
        <color theme="1" tint="0.34998626667073579"/>
        <rFont val="Arial"/>
        <family val="2"/>
        <charset val="238"/>
      </rPr>
      <t>c</t>
    </r>
    <r>
      <rPr>
        <b/>
        <sz val="10"/>
        <color theme="1" tint="0.34998626667073579"/>
        <rFont val="Arial"/>
        <family val="2"/>
        <charset val="238"/>
      </rPr>
      <t>:</t>
    </r>
  </si>
  <si>
    <t xml:space="preserve">Według poziomu wykształcenia:  </t>
  </si>
  <si>
    <r>
      <t xml:space="preserve">Według województw:         </t>
    </r>
    <r>
      <rPr>
        <b/>
        <i/>
        <sz val="11"/>
        <rFont val="Times New Roman"/>
        <family val="1"/>
        <charset val="238"/>
      </rPr>
      <t/>
    </r>
  </si>
  <si>
    <t xml:space="preserve">By voivodships:           </t>
  </si>
  <si>
    <t xml:space="preserve">  mężczyźni          </t>
  </si>
  <si>
    <t xml:space="preserve">  kobiety                   </t>
  </si>
  <si>
    <t xml:space="preserve">  z tego:         </t>
  </si>
  <si>
    <t xml:space="preserve">  of which:         </t>
  </si>
  <si>
    <t xml:space="preserve">  15-24 lata                  </t>
  </si>
  <si>
    <t xml:space="preserve">  25-34                        </t>
  </si>
  <si>
    <t xml:space="preserve">  35-44                       </t>
  </si>
  <si>
    <t xml:space="preserve">  45-59/64</t>
  </si>
  <si>
    <t xml:space="preserve">  60/65-89 lat     </t>
  </si>
  <si>
    <t xml:space="preserve">w wieku:    </t>
  </si>
  <si>
    <t xml:space="preserve">by age:   </t>
  </si>
  <si>
    <t xml:space="preserve">  15-24 years                  </t>
  </si>
  <si>
    <t xml:space="preserve">  60/65-89 years</t>
  </si>
  <si>
    <t xml:space="preserve">  wyższe        </t>
  </si>
  <si>
    <t xml:space="preserve">  średnie ogólnokształcące </t>
  </si>
  <si>
    <r>
      <t xml:space="preserve">  zasadnicze zawodowe/branżowe</t>
    </r>
    <r>
      <rPr>
        <vertAlign val="superscript"/>
        <sz val="10"/>
        <rFont val="Arial"/>
        <family val="2"/>
        <charset val="238"/>
      </rPr>
      <t/>
    </r>
  </si>
  <si>
    <t xml:space="preserve">  dolnośląskie</t>
  </si>
  <si>
    <t xml:space="preserve">  kujawsko-pomorskie</t>
  </si>
  <si>
    <t xml:space="preserve">  lubelskie</t>
  </si>
  <si>
    <t xml:space="preserve">  lubuskie</t>
  </si>
  <si>
    <t xml:space="preserve">  łódzkie</t>
  </si>
  <si>
    <t xml:space="preserve">  małopolskie</t>
  </si>
  <si>
    <t xml:space="preserve">  mazowieckie</t>
  </si>
  <si>
    <t xml:space="preserve">  opolskie</t>
  </si>
  <si>
    <t xml:space="preserve">  podkarpackie</t>
  </si>
  <si>
    <t xml:space="preserve">  podlaskie</t>
  </si>
  <si>
    <t xml:space="preserve">  pomorskie</t>
  </si>
  <si>
    <t xml:space="preserve">  śląskie</t>
  </si>
  <si>
    <t xml:space="preserve">  świętokrzyskie</t>
  </si>
  <si>
    <t xml:space="preserve">  warmińsko-mazurskie</t>
  </si>
  <si>
    <t xml:space="preserve">  wielkopolskie</t>
  </si>
  <si>
    <t xml:space="preserve">  zachodniopomorskie</t>
  </si>
  <si>
    <t xml:space="preserve">  tertiary        </t>
  </si>
  <si>
    <t xml:space="preserve">  general  secondary</t>
  </si>
  <si>
    <t xml:space="preserve">  basic vocational or basic sectoral vocational</t>
  </si>
  <si>
    <t xml:space="preserve">  rolniczy             </t>
  </si>
  <si>
    <r>
      <t xml:space="preserve">  przemysłowy       </t>
    </r>
    <r>
      <rPr>
        <i/>
        <sz val="10"/>
        <rFont val="Arial"/>
        <family val="2"/>
        <charset val="238"/>
      </rPr>
      <t xml:space="preserve"> </t>
    </r>
  </si>
  <si>
    <t xml:space="preserve">  usługowy          </t>
  </si>
  <si>
    <t xml:space="preserve">  agriculture              </t>
  </si>
  <si>
    <r>
      <t xml:space="preserve">  industry       </t>
    </r>
    <r>
      <rPr>
        <i/>
        <sz val="10"/>
        <color theme="1" tint="0.34998626667073579"/>
        <rFont val="Arial"/>
        <family val="2"/>
        <charset val="238"/>
      </rPr>
      <t xml:space="preserve"> </t>
    </r>
  </si>
  <si>
    <t xml:space="preserve">  services              </t>
  </si>
  <si>
    <r>
      <t xml:space="preserve">  rolnictwo, leśnictwo, łowiectwo i rybactwo                                                             </t>
    </r>
    <r>
      <rPr>
        <i/>
        <sz val="9"/>
        <rFont val="Times New Roman"/>
        <family val="1"/>
        <charset val="238"/>
      </rPr>
      <t/>
    </r>
  </si>
  <si>
    <t xml:space="preserve">  przetwórstwo przemysłowe   </t>
  </si>
  <si>
    <t xml:space="preserve">  budownictwo  </t>
  </si>
  <si>
    <t xml:space="preserve">  transport i gospodarka magazynowa                                 </t>
  </si>
  <si>
    <t xml:space="preserve">  edukacja     </t>
  </si>
  <si>
    <t xml:space="preserve">  opieka zdrowotna i pomoc społeczna                                  </t>
  </si>
  <si>
    <t xml:space="preserve">  agriculture, forestry and fishing</t>
  </si>
  <si>
    <t xml:space="preserve">  manufacturing</t>
  </si>
  <si>
    <t xml:space="preserve">  construction</t>
  </si>
  <si>
    <t xml:space="preserve">  transportation and storage          </t>
  </si>
  <si>
    <t xml:space="preserve">  education</t>
  </si>
  <si>
    <t xml:space="preserve">  human health and social work activities</t>
  </si>
  <si>
    <t xml:space="preserve">  publiczny           </t>
  </si>
  <si>
    <t xml:space="preserve">  prywatny             </t>
  </si>
  <si>
    <t xml:space="preserve">  public sector           </t>
  </si>
  <si>
    <t xml:space="preserve">  private sector            </t>
  </si>
  <si>
    <t xml:space="preserve">    w tym:</t>
  </si>
  <si>
    <t xml:space="preserve">    of which:</t>
  </si>
  <si>
    <t xml:space="preserve">  pracujący w indywidualnych 
  gospodarstwach rolnych</t>
  </si>
  <si>
    <t xml:space="preserve">  working on private farms in agriculture  </t>
  </si>
  <si>
    <t xml:space="preserve">  pracodawcy i pracujący na własny rachunek</t>
  </si>
  <si>
    <t xml:space="preserve">  pomagający bezpłatnie członkowie rodzin</t>
  </si>
  <si>
    <t xml:space="preserve">  employees</t>
  </si>
  <si>
    <t xml:space="preserve">  employers and self-employed persons</t>
  </si>
  <si>
    <t xml:space="preserve">  contributing family workers</t>
  </si>
  <si>
    <t xml:space="preserve">  pracujący w pełnym wymiarze czasu pracy</t>
  </si>
  <si>
    <t xml:space="preserve">    poszukiwanie lepszych warunków finansowych</t>
  </si>
  <si>
    <t xml:space="preserve">    obawa przed utratą pracy obecnej</t>
  </si>
  <si>
    <t xml:space="preserve">    looking for a better paid job</t>
  </si>
  <si>
    <t xml:space="preserve">    possibility of losing current job</t>
  </si>
  <si>
    <t xml:space="preserve">  15-19 lat   </t>
  </si>
  <si>
    <t xml:space="preserve">  20-24</t>
  </si>
  <si>
    <t xml:space="preserve">  25-29</t>
  </si>
  <si>
    <t xml:space="preserve">  60/65-89 lat</t>
  </si>
  <si>
    <t xml:space="preserve">  60/65-89 years    </t>
  </si>
  <si>
    <t xml:space="preserve">  osoby poszukujące pracy, ale niegotowe do jej podjęcia 
  w ciągu dwóch tygodni następujących po tygodniu badanym</t>
  </si>
  <si>
    <t xml:space="preserve">  zniechęcenie bezskutecznością poszukiwania pracy</t>
  </si>
  <si>
    <t xml:space="preserve">  nauka, uzupełnianie kwalifikacji</t>
  </si>
  <si>
    <t xml:space="preserve">  obowiązki rodzinne i związane z prowadzeniem domu</t>
  </si>
  <si>
    <t xml:space="preserve">  emerytura</t>
  </si>
  <si>
    <r>
      <t xml:space="preserve">  choroba,</t>
    </r>
    <r>
      <rPr>
        <sz val="10"/>
        <color rgb="FFFF0000"/>
        <rFont val="Arial"/>
        <family val="2"/>
        <charset val="238"/>
      </rPr>
      <t xml:space="preserve"> </t>
    </r>
    <r>
      <rPr>
        <sz val="10"/>
        <rFont val="Arial"/>
        <family val="2"/>
        <charset val="238"/>
      </rPr>
      <t>niepełnosprawność</t>
    </r>
  </si>
  <si>
    <t xml:space="preserve">  education, training</t>
  </si>
  <si>
    <t xml:space="preserve">  family and household responsibilities</t>
  </si>
  <si>
    <t xml:space="preserve">  retirement</t>
  </si>
  <si>
    <t xml:space="preserve">  illness, disability</t>
  </si>
  <si>
    <t>w tym w wieku produkcyjnym:</t>
  </si>
  <si>
    <t>of which at working age:</t>
  </si>
  <si>
    <t xml:space="preserve">  publiczny         </t>
  </si>
  <si>
    <t xml:space="preserve">  prywatny         </t>
  </si>
  <si>
    <t xml:space="preserve">    mężczyźni      </t>
  </si>
  <si>
    <t xml:space="preserve">    kobiety         </t>
  </si>
  <si>
    <t xml:space="preserve">  do 3 miesięcy włącznie</t>
  </si>
  <si>
    <t xml:space="preserve">  4-6</t>
  </si>
  <si>
    <t xml:space="preserve">  7-12</t>
  </si>
  <si>
    <r>
      <t xml:space="preserve">  13 miesięcy i więcej    </t>
    </r>
    <r>
      <rPr>
        <i/>
        <sz val="10"/>
        <rFont val="Arial"/>
        <family val="2"/>
        <charset val="238"/>
      </rPr>
      <t xml:space="preserve"> </t>
    </r>
  </si>
  <si>
    <t xml:space="preserve">  3 months and less</t>
  </si>
  <si>
    <t xml:space="preserve">  13 months and more</t>
  </si>
  <si>
    <t xml:space="preserve">  30-34</t>
  </si>
  <si>
    <t xml:space="preserve">  35-44</t>
  </si>
  <si>
    <t xml:space="preserve">  45-54</t>
  </si>
  <si>
    <t xml:space="preserve">  55-74</t>
  </si>
  <si>
    <t xml:space="preserve">  15-19 years</t>
  </si>
  <si>
    <t xml:space="preserve">  45-89 lat     </t>
  </si>
  <si>
    <t xml:space="preserve">  45-89 years              </t>
  </si>
  <si>
    <t>a Concerns the unemployed and the economically inactive persons.</t>
  </si>
  <si>
    <r>
      <t xml:space="preserve">  </t>
    </r>
    <r>
      <rPr>
        <sz val="10"/>
        <rFont val="Arial"/>
        <family val="2"/>
        <charset val="238"/>
      </rPr>
      <t>w sektorze</t>
    </r>
  </si>
  <si>
    <t xml:space="preserve">  in:</t>
  </si>
  <si>
    <t xml:space="preserve">    public sector</t>
  </si>
  <si>
    <t xml:space="preserve">    private sector </t>
  </si>
  <si>
    <t>w wieku:</t>
  </si>
  <si>
    <t>by age:</t>
  </si>
  <si>
    <t>Z ogółem w wieku:</t>
  </si>
  <si>
    <t xml:space="preserve">  employed persons working full-time</t>
  </si>
  <si>
    <t xml:space="preserve">  employed persons working part-time</t>
  </si>
  <si>
    <t>Duration of job search:</t>
  </si>
  <si>
    <t xml:space="preserve">  persons seeking a job but not ready to take it 
  during two weeks following the reference week</t>
  </si>
  <si>
    <t xml:space="preserve">  persons discouraged with inefficient job search</t>
  </si>
  <si>
    <t xml:space="preserve">  górnictwo i wydobywanie</t>
  </si>
  <si>
    <t xml:space="preserve">  informacja  i komunikacja</t>
  </si>
  <si>
    <t xml:space="preserve">  działalność finansowa i ubezpieczeniowa</t>
  </si>
  <si>
    <t xml:space="preserve">  działalność profesjonalna, naukowa i techniczna</t>
  </si>
  <si>
    <t xml:space="preserve">  wytwarzanie i zaopatrywanie w energię 
  elektryczną, gaz, parę wodną, gorącą wodę 
  i powietrze do układów klimatyzacyjnych</t>
  </si>
  <si>
    <t xml:space="preserve">  dostawa wody; gospodarowanie ściekami 
  i odpadami oraz działalność związana z rekultywacją</t>
  </si>
  <si>
    <r>
      <t xml:space="preserve">  handel hurtowy i detaliczny; naprawa pojazdów 
  samochodowych, włączając motocykle               </t>
    </r>
    <r>
      <rPr>
        <i/>
        <sz val="9"/>
        <rFont val="Times New Roman"/>
        <family val="1"/>
        <charset val="238"/>
      </rPr>
      <t/>
    </r>
  </si>
  <si>
    <t xml:space="preserve">  działalność związana z zakwaterowaniem i usługami 
  gastronomicznymi</t>
  </si>
  <si>
    <t xml:space="preserve">  działalność związana z obsługą rynku nieruchomości</t>
  </si>
  <si>
    <t xml:space="preserve">  działalność  w zakresie usług administrowania 
  i działalność wspierająca</t>
  </si>
  <si>
    <t xml:space="preserve">  administracja publiczna i obrona narodowa; 
  obowiązkowe zabezpieczenia społeczne</t>
  </si>
  <si>
    <t xml:space="preserve">  działalność związana z kulturą, rozrywką i rekreacją</t>
  </si>
  <si>
    <t xml:space="preserve">  pozostała działalność usługowa</t>
  </si>
  <si>
    <t xml:space="preserve">  mining and quarrying</t>
  </si>
  <si>
    <t xml:space="preserve">  electricity, gas, steam and air conditioning supply </t>
  </si>
  <si>
    <t xml:space="preserve">  water supply; sewerage, waste management 
  and remediation activities</t>
  </si>
  <si>
    <t xml:space="preserve">  wholesale and retail trade; repair of motor vehicles 
  and motorcycles </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</si>
  <si>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</si>
  <si>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</si>
  <si>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</si>
  <si>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</si>
  <si>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</si>
  <si>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</si>
  <si>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</si>
  <si>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arts, entertainment and recreation</t>
  </si>
  <si>
    <t xml:space="preserve">  other service activities</t>
  </si>
  <si>
    <t xml:space="preserve">  15-64 lata (wiek produkcyjny wg definicji Eurostatu)</t>
  </si>
  <si>
    <t xml:space="preserve">    w tym indywidualne gospodarstwa rolne</t>
  </si>
  <si>
    <t xml:space="preserve">    of which private farms in agriculture</t>
  </si>
  <si>
    <t xml:space="preserve">  wholesale and retail trade; repair of motor 
  vehicles and motorcycles </t>
  </si>
  <si>
    <r>
      <t>TABLE 4. RATIO OF NOT WORKING PERSONS</t>
    </r>
    <r>
      <rPr>
        <b/>
        <vertAlign val="superscript"/>
        <sz val="10"/>
        <color theme="1" tint="0.34998626667073579"/>
        <rFont val="Arial"/>
        <family val="2"/>
        <charset val="238"/>
      </rPr>
      <t xml:space="preserve">a </t>
    </r>
    <r>
      <rPr>
        <b/>
        <sz val="10"/>
        <color theme="1" tint="0.34998626667073579"/>
        <rFont val="Arial"/>
        <family val="2"/>
        <charset val="238"/>
      </rPr>
      <t>TO EMPLOYED PERSONS</t>
    </r>
  </si>
  <si>
    <t>Przeciętna liczba godzin przepracowanych 
w pracy głównej i dodatkowej</t>
  </si>
  <si>
    <t xml:space="preserve">Przeciętna liczba godzin przepracowanych 
w pracy głównej </t>
  </si>
  <si>
    <t xml:space="preserve">RELACJA OSÓB  NIEPRACUJĄCYCH DO PRACUJĄCYCH </t>
  </si>
  <si>
    <t xml:space="preserve">RATIO OF NOT WORKING PERSONS TO EMPLOYED PERSONS </t>
  </si>
  <si>
    <t xml:space="preserve">  60/65-74 lata     </t>
  </si>
  <si>
    <t xml:space="preserve">  60/65-74 years</t>
  </si>
  <si>
    <t>Liczba niepracujących w wieku 15-89 lat na 1000 osób pracujących w wieku 15-89 lat</t>
  </si>
  <si>
    <t xml:space="preserve">Liczba niepracujących w wieku 15 lat i więcej na 1000 osób pracujących w wieku 15-89 lat </t>
  </si>
  <si>
    <t xml:space="preserve">Liczba niepracujących ogółem (łącznie z dziećmi do 15 lat) na 1000 osób pracujących w wieku 15-89 lat </t>
  </si>
  <si>
    <t>Number of persons not working aged 15-89 per 1000 employed persons aged 15-89</t>
  </si>
  <si>
    <t xml:space="preserve">Number of persons not working aged 15 and more per 1000 employed persons aged 15-89 </t>
  </si>
  <si>
    <r>
      <t>Number of persons not working (including children up to 15)</t>
    </r>
    <r>
      <rPr>
        <b/>
        <vertAlign val="superscript"/>
        <sz val="10"/>
        <color theme="1" tint="0.34998626667073579"/>
        <rFont val="Arial"/>
        <family val="2"/>
        <charset val="238"/>
      </rPr>
      <t xml:space="preserve"> </t>
    </r>
    <r>
      <rPr>
        <b/>
        <sz val="10"/>
        <color theme="1" tint="0.34998626667073579"/>
        <rFont val="Arial"/>
        <family val="2"/>
        <charset val="238"/>
      </rPr>
      <t xml:space="preserve">per 1000 employed persons aged 15-89 </t>
    </r>
  </si>
  <si>
    <t xml:space="preserve">a Zgodnie z definicją bezrobotni to osoby w wieku 15-74 lata. </t>
  </si>
  <si>
    <t xml:space="preserve">a According to the definition the unemployed include persons aged 15-74 years. </t>
  </si>
  <si>
    <t xml:space="preserve">  pracujący w niepełnym wymiarze czasu pracy</t>
  </si>
  <si>
    <t xml:space="preserve">    mobilnym (18-44)</t>
  </si>
  <si>
    <r>
      <t xml:space="preserve">    niemobilnym (45-59/64)</t>
    </r>
    <r>
      <rPr>
        <vertAlign val="superscript"/>
        <sz val="10"/>
        <rFont val="Arial"/>
        <family val="2"/>
        <charset val="238"/>
      </rPr>
      <t>b</t>
    </r>
  </si>
  <si>
    <r>
      <t xml:space="preserve">  produkcyjnym (18-59/64)</t>
    </r>
    <r>
      <rPr>
        <vertAlign val="superscript"/>
        <sz val="10"/>
        <rFont val="Arial"/>
        <family val="2"/>
        <charset val="238"/>
      </rPr>
      <t>a</t>
    </r>
  </si>
  <si>
    <r>
      <t xml:space="preserve">  working (18-59/64)</t>
    </r>
    <r>
      <rPr>
        <vertAlign val="superscript"/>
        <sz val="10"/>
        <color theme="1" tint="0.34998626667073579"/>
        <rFont val="Arial"/>
        <family val="2"/>
        <charset val="238"/>
      </rPr>
      <t>a</t>
    </r>
  </si>
  <si>
    <t xml:space="preserve">    mobile (18-44)</t>
  </si>
  <si>
    <r>
      <t xml:space="preserve">    non-mobile (45-59/64)</t>
    </r>
    <r>
      <rPr>
        <vertAlign val="superscript"/>
        <sz val="10"/>
        <color theme="1" tint="0.34998626667073579"/>
        <rFont val="Arial"/>
        <family val="2"/>
        <charset val="238"/>
      </rPr>
      <t>b</t>
    </r>
  </si>
  <si>
    <t>a 18-59 lat dla kobiet, 18-64 lat dla mężczyzn.</t>
  </si>
  <si>
    <t xml:space="preserve">b 45-59 lat dla kobiet, 45-64 lat dla mężczyzn. </t>
  </si>
  <si>
    <t>b 45-59 years for women, 45-64 years for men.</t>
  </si>
  <si>
    <t xml:space="preserve">  men</t>
  </si>
  <si>
    <t xml:space="preserve">  women            </t>
  </si>
  <si>
    <t xml:space="preserve">Men  </t>
  </si>
  <si>
    <t xml:space="preserve">Women           </t>
  </si>
  <si>
    <t xml:space="preserve">    men            </t>
  </si>
  <si>
    <t xml:space="preserve">    women              </t>
  </si>
  <si>
    <t xml:space="preserve">  women     </t>
  </si>
  <si>
    <t>Z uwagi na reprezentacyjną metodę badania zalecana jest ostrożność w posługiwaniu się danymi w tych przypadkach, gdy zastosowano bardziej szczegółowe podziały i występują liczby niskiego rzędu, mniejsze niż 20 tysięcy.</t>
  </si>
  <si>
    <t>Since this is a sample-based survey, it is important to be careful about using the data in cases where more detailed divisions were applied and where numbers are lower than 20 thousands.</t>
  </si>
  <si>
    <r>
      <t xml:space="preserve">1 kwartał
</t>
    </r>
    <r>
      <rPr>
        <sz val="10"/>
        <color theme="1" tint="0.34998626667073579"/>
        <rFont val="Arial"/>
        <family val="2"/>
        <charset val="238"/>
      </rPr>
      <t>quarter 1</t>
    </r>
  </si>
  <si>
    <r>
      <t xml:space="preserve">2 kwartał
</t>
    </r>
    <r>
      <rPr>
        <sz val="10"/>
        <color theme="1" tint="0.34998626667073579"/>
        <rFont val="Arial"/>
        <family val="2"/>
        <charset val="238"/>
      </rPr>
      <t>quarter 2</t>
    </r>
  </si>
  <si>
    <r>
      <t xml:space="preserve">3 kwartał
</t>
    </r>
    <r>
      <rPr>
        <sz val="10"/>
        <color theme="1" tint="0.34998626667073579"/>
        <rFont val="Arial"/>
        <family val="2"/>
        <charset val="238"/>
      </rPr>
      <t>quarter 3</t>
    </r>
  </si>
  <si>
    <r>
      <t xml:space="preserve">4 kwartał
</t>
    </r>
    <r>
      <rPr>
        <sz val="10"/>
        <color theme="1" tint="0.34998626667073579"/>
        <rFont val="Arial"/>
        <family val="2"/>
        <charset val="238"/>
      </rPr>
      <t>quarter 4</t>
    </r>
  </si>
  <si>
    <r>
      <t xml:space="preserve">1 kwartał
</t>
    </r>
    <r>
      <rPr>
        <sz val="10"/>
        <color rgb="FF4D4D4D"/>
        <rFont val="Arial"/>
        <family val="2"/>
        <charset val="238"/>
      </rPr>
      <t>quarter 1</t>
    </r>
  </si>
  <si>
    <r>
      <t xml:space="preserve">w %
</t>
    </r>
    <r>
      <rPr>
        <sz val="10"/>
        <color rgb="FF4D4D4D"/>
        <rFont val="Arial"/>
        <family val="2"/>
        <charset val="238"/>
      </rPr>
      <t>in %</t>
    </r>
  </si>
  <si>
    <r>
      <t xml:space="preserve">w tysiącach
</t>
    </r>
    <r>
      <rPr>
        <sz val="10"/>
        <color rgb="FF4D4D4D"/>
        <rFont val="Arial"/>
        <family val="2"/>
        <charset val="238"/>
      </rPr>
      <t>in thousands</t>
    </r>
  </si>
  <si>
    <r>
      <t xml:space="preserve">w godzinach
</t>
    </r>
    <r>
      <rPr>
        <sz val="10"/>
        <color rgb="FF4D4D4D"/>
        <rFont val="Arial"/>
        <family val="2"/>
        <charset val="238"/>
      </rPr>
      <t>in hours</t>
    </r>
  </si>
  <si>
    <r>
      <t xml:space="preserve">w miesiącach
</t>
    </r>
    <r>
      <rPr>
        <sz val="10"/>
        <color rgb="FF4D4D4D"/>
        <rFont val="Arial"/>
        <family val="2"/>
        <charset val="238"/>
      </rPr>
      <t>in months</t>
    </r>
  </si>
  <si>
    <t>TABLICA 1.</t>
  </si>
  <si>
    <t>TABLICA 2.</t>
  </si>
  <si>
    <t>TABLICA 3.</t>
  </si>
  <si>
    <t>TABLICA 4.</t>
  </si>
  <si>
    <t>TABLICA 5.</t>
  </si>
  <si>
    <t>TABLICA 6.</t>
  </si>
  <si>
    <t>TABLICA 7.</t>
  </si>
  <si>
    <t>TABLICA 8.</t>
  </si>
  <si>
    <t>TABLICA 9.</t>
  </si>
  <si>
    <t>TABLICA 10.</t>
  </si>
  <si>
    <t>TABLICA 1. WSPÓŁCZYNNIK AKTYWNOŚCI ZAWODOWEJ OSÓB W WIEKU 15-89 LAT</t>
  </si>
  <si>
    <t xml:space="preserve"> TABLICA 2. WSKAŹNIK ZATRUDNIENIA OSÓB W WIEKU 15-89 LAT</t>
  </si>
  <si>
    <r>
      <t>TABLICA 3. STOPA BEZROBOCIA OSÓB W WIEKU 15-89 LAT</t>
    </r>
    <r>
      <rPr>
        <b/>
        <vertAlign val="superscript"/>
        <sz val="10"/>
        <rFont val="Arial"/>
        <family val="2"/>
        <charset val="238"/>
      </rPr>
      <t xml:space="preserve">a  </t>
    </r>
  </si>
  <si>
    <r>
      <t>TABLICA 4. RELACJA OSÓB NIEPRACUJĄCYCH</t>
    </r>
    <r>
      <rPr>
        <b/>
        <vertAlign val="superscript"/>
        <sz val="10"/>
        <rFont val="Arial"/>
        <family val="2"/>
        <charset val="238"/>
      </rPr>
      <t>a</t>
    </r>
    <r>
      <rPr>
        <b/>
        <sz val="10"/>
        <rFont val="Arial"/>
        <family val="2"/>
        <charset val="238"/>
      </rPr>
      <t xml:space="preserve"> DO PRACUJĄCYCH </t>
    </r>
  </si>
  <si>
    <t>TABLICA 5. PRACUJĄCY W WIEKU 15-89 LAT</t>
  </si>
  <si>
    <t xml:space="preserve">TABLICA 6. TYGODNIOWY CZAS PRACY OSÓB PRACUJĄCYCH </t>
  </si>
  <si>
    <t>TABLICA 7. BEZROBOTNI</t>
  </si>
  <si>
    <t>TABLICA 9. BEZROBOTNI UPRZEDNIO PRACUJĄCY, KTÓRZY ZAKOŃCZYLI PRACĘ W CIĄGU OSTATNICH 8 LAT</t>
  </si>
  <si>
    <t>TABLICA 10.  BIERNI ZAWODOWO W WIEKU 15-89 LAT</t>
  </si>
  <si>
    <t>Pracujący na własny rachunek (bez pracodawców)</t>
  </si>
  <si>
    <t>Pracodawcy</t>
  </si>
  <si>
    <t>Pomagający bezpłatnie członkowie rodzin</t>
  </si>
  <si>
    <r>
      <t xml:space="preserve">Mężczyźni
</t>
    </r>
    <r>
      <rPr>
        <sz val="10"/>
        <color theme="1" tint="0.34998626667073579"/>
        <rFont val="Arial"/>
        <family val="2"/>
        <charset val="238"/>
      </rPr>
      <t>Men</t>
    </r>
  </si>
  <si>
    <r>
      <rPr>
        <sz val="10"/>
        <rFont val="Arial"/>
        <family val="2"/>
        <charset val="238"/>
      </rPr>
      <t>Kobiety</t>
    </r>
    <r>
      <rPr>
        <sz val="10"/>
        <color theme="1" tint="0.34998626667073579"/>
        <rFont val="Arial"/>
        <family val="2"/>
        <charset val="238"/>
      </rPr>
      <t xml:space="preserve"> 
Women</t>
    </r>
  </si>
  <si>
    <r>
      <t xml:space="preserve">w % </t>
    </r>
    <r>
      <rPr>
        <sz val="10"/>
        <color theme="1" tint="0.34998626667073579"/>
        <rFont val="Arial"/>
        <family val="2"/>
        <charset val="238"/>
      </rPr>
      <t xml:space="preserve"> in %</t>
    </r>
  </si>
  <si>
    <t>Self-employed (without employers)</t>
  </si>
  <si>
    <t>Employers</t>
  </si>
  <si>
    <t>Contributing family workers</t>
  </si>
  <si>
    <t>Stracili pracę</t>
  </si>
  <si>
    <t>Zrezygnowali z pracy</t>
  </si>
  <si>
    <t>Powracają do pracy po przerwie</t>
  </si>
  <si>
    <t>Podejmują pracę po raz pierwszy</t>
  </si>
  <si>
    <t>Job losers</t>
  </si>
  <si>
    <t>New entrants</t>
  </si>
  <si>
    <t>Job leavers</t>
  </si>
  <si>
    <r>
      <t xml:space="preserve">Ogółem
</t>
    </r>
    <r>
      <rPr>
        <sz val="10"/>
        <color theme="1" tint="0.34998626667073579"/>
        <rFont val="Arial"/>
        <family val="2"/>
        <charset val="238"/>
      </rPr>
      <t>Total</t>
    </r>
  </si>
  <si>
    <t xml:space="preserve">Nauka, uzupełnianie kwalifikacji </t>
  </si>
  <si>
    <t xml:space="preserve">Obowiązki rodzinne 
</t>
  </si>
  <si>
    <t xml:space="preserve">Emerytura    </t>
  </si>
  <si>
    <t xml:space="preserve">Choroba, niepełnosprawność </t>
  </si>
  <si>
    <t>Pozostałe</t>
  </si>
  <si>
    <t>Discouragement caused by inefficiency of job seeking</t>
  </si>
  <si>
    <t>Education, training</t>
  </si>
  <si>
    <t>Family and household responsibilities</t>
  </si>
  <si>
    <t>Retirement</t>
  </si>
  <si>
    <t>Illness, disability</t>
  </si>
  <si>
    <t>Others</t>
  </si>
  <si>
    <t>Zniechęcenie bezskutecznością poszukiwań pracy</t>
  </si>
  <si>
    <r>
      <t xml:space="preserve"> +/- w porównaniu z
</t>
    </r>
    <r>
      <rPr>
        <sz val="10"/>
        <color rgb="FF4D4D4D"/>
        <rFont val="Arial"/>
        <family val="2"/>
        <charset val="238"/>
      </rPr>
      <t>+/- compared to</t>
    </r>
  </si>
  <si>
    <t>01-03</t>
  </si>
  <si>
    <t>04-06</t>
  </si>
  <si>
    <t>07-09</t>
  </si>
  <si>
    <t>10-12</t>
  </si>
  <si>
    <r>
      <t xml:space="preserve">ROK
</t>
    </r>
    <r>
      <rPr>
        <sz val="10"/>
        <color theme="1" tint="0.34998626667073579"/>
        <rFont val="Arial"/>
        <family val="2"/>
        <charset val="238"/>
      </rPr>
      <t>YEAR</t>
    </r>
  </si>
  <si>
    <r>
      <t xml:space="preserve">KWARTAŁ
</t>
    </r>
    <r>
      <rPr>
        <sz val="10"/>
        <color theme="1" tint="0.34998626667073579"/>
        <rFont val="Arial"/>
        <family val="2"/>
        <charset val="238"/>
      </rPr>
      <t>QUARTER</t>
    </r>
  </si>
  <si>
    <r>
      <t xml:space="preserve">Pracujący
</t>
    </r>
    <r>
      <rPr>
        <sz val="10"/>
        <color theme="1" tint="0.34998626667073579"/>
        <rFont val="Arial"/>
        <family val="2"/>
        <charset val="238"/>
      </rPr>
      <t>Employed persons</t>
    </r>
  </si>
  <si>
    <r>
      <t xml:space="preserve">ogółem
</t>
    </r>
    <r>
      <rPr>
        <sz val="10"/>
        <color theme="1" tint="0.34998626667073579"/>
        <rFont val="Arial"/>
        <family val="2"/>
        <charset val="238"/>
      </rPr>
      <t>total</t>
    </r>
  </si>
  <si>
    <r>
      <t xml:space="preserve">w tysiącach
</t>
    </r>
    <r>
      <rPr>
        <sz val="10"/>
        <color theme="1" tint="0.34998626667073579"/>
        <rFont val="Arial"/>
        <family val="2"/>
        <charset val="238"/>
      </rPr>
      <t>in thousand</t>
    </r>
    <r>
      <rPr>
        <sz val="10"/>
        <color theme="1"/>
        <rFont val="Arial"/>
        <family val="2"/>
        <charset val="238"/>
      </rPr>
      <t>s</t>
    </r>
  </si>
  <si>
    <r>
      <t xml:space="preserve">w %
</t>
    </r>
    <r>
      <rPr>
        <sz val="10"/>
        <color theme="1" tint="0.34998626667073579"/>
        <rFont val="Arial"/>
        <family val="2"/>
        <charset val="238"/>
      </rPr>
      <t>in %</t>
    </r>
  </si>
  <si>
    <r>
      <t xml:space="preserve">w tym w wieku produkcyjnym
</t>
    </r>
    <r>
      <rPr>
        <sz val="10"/>
        <color theme="1" tint="0.34998626667073579"/>
        <rFont val="Arial"/>
        <family val="2"/>
        <charset val="238"/>
      </rPr>
      <t>of which in the working age</t>
    </r>
  </si>
  <si>
    <t>PRACUJĄCY I WSKAŹNIK ZATRUDNIENIA OSÓB W WIEKU 15-89 LAT I W WIEKU PRODUKCYJNYM</t>
  </si>
  <si>
    <r>
      <t xml:space="preserve">  policealne i średnie zawodowe/branżowe</t>
    </r>
    <r>
      <rPr>
        <vertAlign val="superscript"/>
        <sz val="10"/>
        <rFont val="Arial"/>
        <family val="2"/>
        <charset val="238"/>
      </rPr>
      <t>c</t>
    </r>
  </si>
  <si>
    <r>
      <t xml:space="preserve">  post-secondary and technical secondary 
  or secondary sectoral vocational</t>
    </r>
    <r>
      <rPr>
        <vertAlign val="superscript"/>
        <sz val="10"/>
        <color theme="1" tint="0.34998626667073579"/>
        <rFont val="Arial"/>
        <family val="2"/>
        <charset val="238"/>
      </rPr>
      <t>c</t>
    </r>
  </si>
  <si>
    <t>c Since the third quarter of 2022 including secondary sectoral vocational education.</t>
  </si>
  <si>
    <r>
      <t xml:space="preserve">  policealne i średnie zawodowe/branżowe</t>
    </r>
    <r>
      <rPr>
        <vertAlign val="superscript"/>
        <sz val="10"/>
        <rFont val="Arial"/>
        <family val="2"/>
        <charset val="238"/>
      </rPr>
      <t>d</t>
    </r>
  </si>
  <si>
    <r>
      <t xml:space="preserve">  post-secondary and technical secondary 
  or secondary sectoral vocational</t>
    </r>
    <r>
      <rPr>
        <vertAlign val="superscript"/>
        <sz val="10"/>
        <color theme="1" tint="0.34998626667073579"/>
        <rFont val="Arial"/>
        <family val="2"/>
        <charset val="238"/>
      </rPr>
      <t>d</t>
    </r>
  </si>
  <si>
    <t>d Since the third quarter of 2022 including secondary sectoral vocational education.</t>
  </si>
  <si>
    <t>d Dane nie obejmują nieustalonego rodzaju działalności.</t>
  </si>
  <si>
    <r>
      <t xml:space="preserve">  policealne i średnie zawodowe/branżowe</t>
    </r>
    <r>
      <rPr>
        <vertAlign val="superscript"/>
        <sz val="10"/>
        <rFont val="Arial"/>
        <family val="2"/>
        <charset val="238"/>
      </rPr>
      <t>b</t>
    </r>
  </si>
  <si>
    <r>
      <t xml:space="preserve">  post-secondary and technical secondary 
  or secondary sectoral vocational</t>
    </r>
    <r>
      <rPr>
        <vertAlign val="superscript"/>
        <sz val="10"/>
        <color theme="1" tint="0.34998626667073579"/>
        <rFont val="Arial"/>
        <family val="2"/>
        <charset val="238"/>
      </rPr>
      <t>b</t>
    </r>
  </si>
  <si>
    <t>b Since the third quarter of 2022 including secondary sectoral vocational education.</t>
  </si>
  <si>
    <t>WYKRES 1.</t>
  </si>
  <si>
    <t>CHART 1.</t>
  </si>
  <si>
    <t>WYKRES 2.</t>
  </si>
  <si>
    <t>CHART 2.</t>
  </si>
  <si>
    <t>WYKRES 3.</t>
  </si>
  <si>
    <t>CHART 3.</t>
  </si>
  <si>
    <t>WYKRES 4.</t>
  </si>
  <si>
    <t>CHART 4.</t>
  </si>
  <si>
    <t>WYKRES 5.</t>
  </si>
  <si>
    <t>CHART 5.</t>
  </si>
  <si>
    <t>WYKRES 6.</t>
  </si>
  <si>
    <t>CHART 6.</t>
  </si>
  <si>
    <t>Oceniający swoje zdrowie:</t>
  </si>
  <si>
    <t xml:space="preserve">   bardzo dobrze</t>
  </si>
  <si>
    <t xml:space="preserve">   dobrze</t>
  </si>
  <si>
    <t xml:space="preserve">   tak sobie, ani dobrze, ani źle</t>
  </si>
  <si>
    <t xml:space="preserve">   źle</t>
  </si>
  <si>
    <t xml:space="preserve">   bardzo źle</t>
  </si>
  <si>
    <t>poważnie ograniczona</t>
  </si>
  <si>
    <t>brak ograniczeń lub ograniczenie trwało krócej niż 6 miesięcy</t>
  </si>
  <si>
    <t>d Dane nie obejmują osób, które nie udzieliły odpowiedzi.</t>
  </si>
  <si>
    <t>e Ograniczenie trwało co najmniej 6 ostatnich miesięcy.</t>
  </si>
  <si>
    <t>e Dane nie obejmują osób, które nie udzieliły odpowiedzi.</t>
  </si>
  <si>
    <t>f Ograniczenie trwało co najmniej 6 ostatnich miesięcy.</t>
  </si>
  <si>
    <t>c Dane nie obejmują osób, które nie udzieliły odpowiedzi.</t>
  </si>
  <si>
    <t>d Ograniczenie trwało co najmniej 6 ostatnich miesięcy.</t>
  </si>
  <si>
    <t>ograniczona, ale niezbyt poważnie</t>
  </si>
  <si>
    <t>d The data do not include people who did not respond.</t>
  </si>
  <si>
    <t>e The data do not include people who did not respond.</t>
  </si>
  <si>
    <t>c The data do not include people who did not respond.</t>
  </si>
  <si>
    <t>e The limitation lasted for at least the last 6 months.</t>
  </si>
  <si>
    <t>f The limitation lasted for at least the last 6 months.</t>
  </si>
  <si>
    <t>d The limitation lasted for at least the last 6 months.</t>
  </si>
  <si>
    <r>
      <t>Z ogółem osoby niepełnosprawne prawnie</t>
    </r>
    <r>
      <rPr>
        <b/>
        <vertAlign val="superscript"/>
        <sz val="10"/>
        <rFont val="Arial"/>
        <family val="2"/>
        <charset val="238"/>
      </rPr>
      <t>g</t>
    </r>
    <r>
      <rPr>
        <b/>
        <sz val="10"/>
        <rFont val="Arial"/>
        <family val="2"/>
        <charset val="238"/>
      </rPr>
      <t xml:space="preserve">  </t>
    </r>
  </si>
  <si>
    <t>g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</si>
  <si>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f</t>
    </r>
  </si>
  <si>
    <t>f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</si>
  <si>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 xml:space="preserve">f </t>
    </r>
  </si>
  <si>
    <r>
      <t>Z ogółem osoby niepełnosprawne prawnie</t>
    </r>
    <r>
      <rPr>
        <b/>
        <vertAlign val="superscript"/>
        <sz val="10"/>
        <rFont val="Arial"/>
        <family val="2"/>
        <charset val="238"/>
      </rPr>
      <t>g</t>
    </r>
  </si>
  <si>
    <t>e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</si>
  <si>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d</t>
    </r>
  </si>
  <si>
    <t>d Zaliczono tutaj osoby, które ukończyły 16 rok życia i stosownie do postanowień ustawy o rehabilitacji zawodowej i społecznej oraz zatrudnianiu osób niepełnosprawnych posiadają wymagane orzeczenie o stopniu niepełnosprawności lub orzeczenie równoważne.</t>
  </si>
  <si>
    <r>
      <t>Of total legally disabled persons</t>
    </r>
    <r>
      <rPr>
        <b/>
        <vertAlign val="superscript"/>
        <sz val="10"/>
        <color theme="1" tint="0.34998626667073579"/>
        <rFont val="Arial"/>
        <family val="2"/>
        <charset val="238"/>
      </rPr>
      <t>f</t>
    </r>
  </si>
  <si>
    <r>
      <t>Of total legally disabled persons</t>
    </r>
    <r>
      <rPr>
        <b/>
        <vertAlign val="superscript"/>
        <sz val="10"/>
        <color theme="1" tint="0.34998626667073579"/>
        <rFont val="Arial"/>
        <family val="2"/>
        <charset val="238"/>
      </rPr>
      <t>f</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</si>
  <si>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g</t>
    </r>
  </si>
  <si>
    <r>
      <t>Of total legally disabled persons</t>
    </r>
    <r>
      <rPr>
        <b/>
        <vertAlign val="superscript"/>
        <sz val="10"/>
        <color theme="1" tint="0.34998626667073579"/>
        <rFont val="Arial"/>
        <family val="2"/>
        <charset val="238"/>
      </rPr>
      <t>e</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</si>
  <si>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d</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</si>
  <si>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g</t>
    </r>
    <r>
      <rPr>
        <b/>
        <sz val="10"/>
        <color theme="1" tint="0.34998626667073579"/>
        <rFont val="Arial"/>
        <family val="2"/>
        <charset val="238"/>
      </rPr>
      <t xml:space="preserve">   </t>
    </r>
  </si>
  <si>
    <t>(-) zjawisko nie wystąpiło.</t>
  </si>
  <si>
    <t>(-) magnitude zero.</t>
  </si>
  <si>
    <t>Assessing your health:</t>
  </si>
  <si>
    <t>severely limited</t>
  </si>
  <si>
    <t>limited but not severely</t>
  </si>
  <si>
    <r>
      <t>By self-perceived health</t>
    </r>
    <r>
      <rPr>
        <b/>
        <vertAlign val="superscript"/>
        <sz val="10"/>
        <color theme="1" tint="0.34998626667073579"/>
        <rFont val="Arial"/>
        <family val="2"/>
        <charset val="238"/>
      </rPr>
      <t>d</t>
    </r>
  </si>
  <si>
    <r>
      <t>By the degree of long-standing limitation</t>
    </r>
    <r>
      <rPr>
        <b/>
        <vertAlign val="superscript"/>
        <sz val="10"/>
        <color theme="1" tint="0.34998626667073579"/>
        <rFont val="Arial"/>
        <family val="2"/>
        <charset val="238"/>
      </rPr>
      <t>e</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d</t>
    </r>
  </si>
  <si>
    <r>
      <t>Według samooceny stanu zdrowia</t>
    </r>
    <r>
      <rPr>
        <b/>
        <vertAlign val="superscript"/>
        <sz val="10"/>
        <rFont val="Arial"/>
        <family val="2"/>
        <charset val="238"/>
      </rPr>
      <t>d</t>
    </r>
  </si>
  <si>
    <r>
      <t>Według stopnia długotrwałego ograniczenia</t>
    </r>
    <r>
      <rPr>
        <b/>
        <vertAlign val="superscript"/>
        <sz val="10"/>
        <rFont val="Arial"/>
        <family val="2"/>
        <charset val="238"/>
      </rPr>
      <t>e</t>
    </r>
    <r>
      <rPr>
        <b/>
        <sz val="10"/>
        <rFont val="Arial"/>
        <family val="2"/>
        <charset val="238"/>
      </rPr>
      <t xml:space="preserve"> zdolności wykonywania codziennych czynności z powodu problemów zdrowotnych</t>
    </r>
    <r>
      <rPr>
        <b/>
        <vertAlign val="superscript"/>
        <sz val="10"/>
        <rFont val="Arial"/>
        <family val="2"/>
        <charset val="238"/>
      </rPr>
      <t>d</t>
    </r>
  </si>
  <si>
    <t xml:space="preserve">  very good</t>
  </si>
  <si>
    <t xml:space="preserve">  good</t>
  </si>
  <si>
    <t xml:space="preserve">  fair, neither good, nor bad</t>
  </si>
  <si>
    <t xml:space="preserve">  bad</t>
  </si>
  <si>
    <t xml:space="preserve">  very bad</t>
  </si>
  <si>
    <r>
      <t>By self-perceived health</t>
    </r>
    <r>
      <rPr>
        <b/>
        <vertAlign val="superscript"/>
        <sz val="10"/>
        <color theme="1" tint="0.34998626667073579"/>
        <rFont val="Arial"/>
        <family val="2"/>
        <charset val="238"/>
      </rPr>
      <t>e</t>
    </r>
  </si>
  <si>
    <r>
      <t>By the degree of long-standing limitation</t>
    </r>
    <r>
      <rPr>
        <b/>
        <vertAlign val="superscript"/>
        <sz val="10"/>
        <color theme="1" tint="0.34998626667073579"/>
        <rFont val="Arial"/>
        <family val="2"/>
        <charset val="238"/>
      </rPr>
      <t>f</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e</t>
    </r>
  </si>
  <si>
    <r>
      <t>By self-perceived health</t>
    </r>
    <r>
      <rPr>
        <b/>
        <vertAlign val="superscript"/>
        <sz val="10"/>
        <color theme="1" tint="0.34998626667073579"/>
        <rFont val="Arial"/>
        <family val="2"/>
        <charset val="238"/>
      </rPr>
      <t>c</t>
    </r>
  </si>
  <si>
    <r>
      <t>By the degree of long-standing limitation</t>
    </r>
    <r>
      <rPr>
        <b/>
        <vertAlign val="superscript"/>
        <sz val="10"/>
        <color theme="1" tint="0.34998626667073579"/>
        <rFont val="Arial"/>
        <family val="2"/>
        <charset val="238"/>
      </rPr>
      <t>d</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c</t>
    </r>
  </si>
  <si>
    <t>not limited or the limitation lasted less than 6 months</t>
  </si>
  <si>
    <t>f There are included here persons who are over 16 years of age and, pursuant to the provisions of the Act on Vocational and Social Rehabilitation and Employment of Disabled Persons, have the required certificate on the degree of disability or an equivalent certificate.</t>
  </si>
  <si>
    <t>g There are included here persons who are over 16 years of age and, pursuant to the provisions of the Act on Vocational and Social Rehabilitation and Employment of Disabled Persons, have the required certificate on the degree of disability or an equivalent certificate.</t>
  </si>
  <si>
    <t>e There are included here persons who are over 16 years of age and, pursuant to the provisions of the Act on Vocational and Social Rehabilitation and Employment of Disabled Persons, have the required certificate on the degree of disability or an equivalent certificate.</t>
  </si>
  <si>
    <r>
      <t>Według samooceny stanu zdrowia</t>
    </r>
    <r>
      <rPr>
        <b/>
        <vertAlign val="superscript"/>
        <sz val="10"/>
        <rFont val="Arial"/>
        <family val="2"/>
        <charset val="238"/>
      </rPr>
      <t>e</t>
    </r>
  </si>
  <si>
    <r>
      <t>Według stopnia długotrwałego ograniczenia</t>
    </r>
    <r>
      <rPr>
        <b/>
        <vertAlign val="superscript"/>
        <sz val="10"/>
        <rFont val="Arial"/>
        <family val="2"/>
        <charset val="238"/>
      </rPr>
      <t>f</t>
    </r>
    <r>
      <rPr>
        <b/>
        <sz val="10"/>
        <rFont val="Arial"/>
        <family val="2"/>
        <charset val="238"/>
      </rPr>
      <t xml:space="preserve"> zdolności wykonywania codziennych czynności z powodu problemów zdrowotnych</t>
    </r>
    <r>
      <rPr>
        <b/>
        <vertAlign val="superscript"/>
        <sz val="10"/>
        <rFont val="Arial"/>
        <family val="2"/>
        <charset val="238"/>
      </rPr>
      <t>e</t>
    </r>
  </si>
  <si>
    <r>
      <t>Według samooceny stanu zdrowia</t>
    </r>
    <r>
      <rPr>
        <b/>
        <vertAlign val="superscript"/>
        <sz val="10"/>
        <rFont val="Arial"/>
        <family val="2"/>
        <charset val="238"/>
      </rPr>
      <t>c</t>
    </r>
  </si>
  <si>
    <r>
      <t>Według stopnia długotrwałego ograniczenia</t>
    </r>
    <r>
      <rPr>
        <b/>
        <vertAlign val="superscript"/>
        <sz val="10"/>
        <rFont val="Arial"/>
        <family val="2"/>
        <charset val="238"/>
      </rPr>
      <t>d</t>
    </r>
    <r>
      <rPr>
        <b/>
        <sz val="10"/>
        <rFont val="Arial"/>
        <family val="2"/>
        <charset val="238"/>
      </rPr>
      <t xml:space="preserve"> zdolności wykonywania codziennych czynności z powodu problemów zdrowotnych</t>
    </r>
    <r>
      <rPr>
        <b/>
        <vertAlign val="superscript"/>
        <sz val="10"/>
        <rFont val="Arial"/>
        <family val="2"/>
        <charset val="238"/>
      </rPr>
      <t>c</t>
    </r>
  </si>
  <si>
    <r>
      <t>Z ogółem osoby niepełnosprawne prawnie</t>
    </r>
    <r>
      <rPr>
        <b/>
        <vertAlign val="superscript"/>
        <sz val="10"/>
        <rFont val="Arial"/>
        <family val="2"/>
        <charset val="238"/>
      </rPr>
      <t>e</t>
    </r>
  </si>
  <si>
    <t>Employees employed in a public companies/institutions or by a private employer</t>
  </si>
  <si>
    <t>d There are included here persons who are over 16 years of age and, pursuant to the provisions of the Act on Vocational and Social Rehabilitation and Employment of Disabled Persons, have the required certificate on the degree of disability or an equivalent certificate.</t>
  </si>
  <si>
    <t>BEZROBOTNI W WIEKU 15-74 LATA I STOPA BEZROBOCIA OSÓB W WIEKU 15-89 LAT</t>
  </si>
  <si>
    <t>WYKRES 7.</t>
  </si>
  <si>
    <t>CHART 7.</t>
  </si>
  <si>
    <t>BIERNI ZAWODOWO ORAZ UDZIAŁ BIERNYCH ZAWODOWO W LUDNOŚCI W WIEKU 15-89 LAT</t>
  </si>
  <si>
    <t>c Od 3 kwartału 2022 r. łącznie z wykształceniem średnim branżowym.</t>
  </si>
  <si>
    <t>d Od 3 kwartału 2022 r. łącznie z wykształceniem średnim branżowym.</t>
  </si>
  <si>
    <t>b Od 3 kwartału 2022 r. łącznie z wykształceniem średnim branżowym.</t>
  </si>
  <si>
    <r>
      <t xml:space="preserve">Ogółem
</t>
    </r>
    <r>
      <rPr>
        <sz val="10"/>
        <color rgb="FF4D4D4D"/>
        <rFont val="Arial"/>
        <family val="2"/>
        <charset val="238"/>
      </rPr>
      <t>Total</t>
    </r>
  </si>
  <si>
    <r>
      <t xml:space="preserve">Mężczyźni
</t>
    </r>
    <r>
      <rPr>
        <sz val="10"/>
        <color rgb="FF4D4D4D"/>
        <rFont val="Arial"/>
        <family val="2"/>
        <charset val="238"/>
      </rPr>
      <t>Men</t>
    </r>
  </si>
  <si>
    <t>TABLICA 8. PRZECIĘTNY OKRES AKTYWNEGO POSZUKIWANIA PRACY PRZEZ OSOBY BEZROBOTNE</t>
  </si>
  <si>
    <t>TABLE 8. AVERAGE DURATION OF ACTIVE JOB SEEKING BY UNEMPLOYED PERSONS</t>
  </si>
  <si>
    <t>PRZECIĘTNY OKRES AKTYWNEGO POSZUKIWANIA PRACY PRZEZ OSOBY BEZROBOTNE</t>
  </si>
  <si>
    <t>AVERAGE DURATION OF ACTIVE JOB SEEKING BY UNEMPLOYED PERSONS</t>
  </si>
  <si>
    <t>Dane do wykresów zamieszczonych w informacji sygnalnej</t>
  </si>
  <si>
    <t>Data for the charts included in the news release</t>
  </si>
  <si>
    <t>d The data do not cover not defined economic activities.</t>
  </si>
  <si>
    <r>
      <t xml:space="preserve">2 kwartał
</t>
    </r>
    <r>
      <rPr>
        <sz val="10"/>
        <color rgb="FF4D4D4D"/>
        <rFont val="Arial"/>
        <family val="2"/>
        <charset val="238"/>
      </rPr>
      <t>quarter 2</t>
    </r>
  </si>
  <si>
    <t>-</t>
  </si>
  <si>
    <t>Pracujący</t>
  </si>
  <si>
    <t>Bezrobotni</t>
  </si>
  <si>
    <t>Bierni zawodowo</t>
  </si>
  <si>
    <t>Employed persons</t>
  </si>
  <si>
    <t>Unemployed persons</t>
  </si>
  <si>
    <t>Economically inactive persons</t>
  </si>
  <si>
    <t>WYKRES 8.</t>
  </si>
  <si>
    <t>CHART 8.</t>
  </si>
  <si>
    <t>ACTIVITY RATE OF PERSONS AGED 15-89</t>
  </si>
  <si>
    <t>UNEMPLOYED PERSONS AGED 15-74 AND UNEMPLOYMENT RATE OF PERSONS AGED 15-89</t>
  </si>
  <si>
    <t>ECONOMICALLY INACTIVE PERSONS AND THE SHARE OF ECONOMICALLY INACTIVE PERSONS IN POPULATION AGED 15-89</t>
  </si>
  <si>
    <t>TABLE 1. ACTIVITY RATE OF PERSONS AGED 15-89</t>
  </si>
  <si>
    <t>TABLE 2. EMPLOYMENT RATE OF PERSONS AGED 15-89</t>
  </si>
  <si>
    <t>EMPLOYMENT RATE OF PERSONS AGED 15-89</t>
  </si>
  <si>
    <r>
      <t>TABLE 3. UNEMPLOYMENT RATE OF PERSONS AGED 15-89</t>
    </r>
    <r>
      <rPr>
        <b/>
        <vertAlign val="superscript"/>
        <sz val="10"/>
        <color theme="1" tint="0.34998626667073579"/>
        <rFont val="Arial"/>
        <family val="2"/>
        <charset val="238"/>
      </rPr>
      <t>a</t>
    </r>
  </si>
  <si>
    <t>UNEMPLOYMENT RATE OF PERSONS AGED 15-89</t>
  </si>
  <si>
    <t>TABLE 5. EMPLOYED PERSONS AGED 15-89</t>
  </si>
  <si>
    <t>EMPLOYED PERSONS AGED 15-89</t>
  </si>
  <si>
    <t>TABLE 10. ECONOMICALLY INACTIVE PERSONS AGED 15-89</t>
  </si>
  <si>
    <t>ECONOMICALLY INACTIVE PERSONS AGED 15-89</t>
  </si>
  <si>
    <t>Powrót do spisu tablic i wykresów</t>
  </si>
  <si>
    <t>Return to list of tables and charts</t>
  </si>
  <si>
    <r>
      <t xml:space="preserve">Stopa bezrobocia 
w %
</t>
    </r>
    <r>
      <rPr>
        <sz val="10"/>
        <color rgb="FF4D4D4D"/>
        <rFont val="Arial"/>
        <family val="2"/>
        <charset val="238"/>
      </rPr>
      <t>Unemployment rate in %</t>
    </r>
  </si>
  <si>
    <r>
      <t xml:space="preserve">Bezrobotni 
w tysiącach
</t>
    </r>
    <r>
      <rPr>
        <sz val="10"/>
        <color theme="1" tint="0.34998626667073579"/>
        <rFont val="Arial"/>
        <family val="2"/>
        <charset val="238"/>
      </rPr>
      <t>U</t>
    </r>
    <r>
      <rPr>
        <sz val="10"/>
        <color rgb="FF4D4D4D"/>
        <rFont val="Arial"/>
        <family val="2"/>
        <charset val="238"/>
      </rPr>
      <t>nemployed persons 
in thousands</t>
    </r>
  </si>
  <si>
    <r>
      <t xml:space="preserve">Bierni zawodowo w tysiącach
</t>
    </r>
    <r>
      <rPr>
        <sz val="10"/>
        <color theme="1" tint="0.34998626667073579"/>
        <rFont val="Arial"/>
        <family val="2"/>
        <charset val="238"/>
      </rPr>
      <t>Economically inactive persons in thousands</t>
    </r>
  </si>
  <si>
    <r>
      <t xml:space="preserve">Udział biernych zawodowo w ludności ogółem w %
</t>
    </r>
    <r>
      <rPr>
        <sz val="10"/>
        <color theme="1" tint="0.34998626667073579"/>
        <rFont val="Arial"/>
        <family val="2"/>
        <charset val="238"/>
      </rPr>
      <t>Share of economically inactive persons in total population in %</t>
    </r>
  </si>
  <si>
    <r>
      <t xml:space="preserve">w osobach
</t>
    </r>
    <r>
      <rPr>
        <sz val="10"/>
        <color rgb="FF4D4D4D"/>
        <rFont val="Arial"/>
        <family val="2"/>
        <charset val="238"/>
      </rPr>
      <t>in persons</t>
    </r>
  </si>
  <si>
    <t xml:space="preserve">  zatrudnieni według rodzaju umowy o pracę:</t>
  </si>
  <si>
    <t xml:space="preserve">  gimnazjalne, podstawowe i bez wykształcenia</t>
  </si>
  <si>
    <t xml:space="preserve">  lower secondary, primary and without education</t>
  </si>
  <si>
    <t>WYKRES 2. PRACUJĄCY I WSKAŹNIK ZATRUDNIENIA OSÓB W WIEKU 15-89 LAT I W WIEKU PRODUKCYJNYM</t>
  </si>
  <si>
    <t xml:space="preserve">Mężczyźni </t>
  </si>
  <si>
    <t>Kobiety</t>
  </si>
  <si>
    <t>Men</t>
  </si>
  <si>
    <t>Women</t>
  </si>
  <si>
    <t>Urban areas</t>
  </si>
  <si>
    <t>Rural areas</t>
  </si>
  <si>
    <r>
      <t xml:space="preserve">w tysiącach </t>
    </r>
    <r>
      <rPr>
        <sz val="10"/>
        <color theme="1" tint="0.34998626667073579"/>
        <rFont val="Arial"/>
        <family val="2"/>
        <charset val="238"/>
      </rPr>
      <t xml:space="preserve"> in thousand</t>
    </r>
    <r>
      <rPr>
        <sz val="10"/>
        <color theme="1"/>
        <rFont val="Arial"/>
        <family val="2"/>
        <charset val="238"/>
      </rPr>
      <t>s</t>
    </r>
  </si>
  <si>
    <t>WYKRES 10. BIERNI ZAWODOWO ORAZ UDZIAŁ BIERNYCH ZAWODOWO W LUDNOŚCI W WIEKU 15-89 LAT</t>
  </si>
  <si>
    <t>CHART 10. ECONOMICALLY INACTIVE PERSONS AND THE SHARE OF ECONOMICALLY INACTIVE PERSONS IN POPULATION AGED 15-89</t>
  </si>
  <si>
    <r>
      <t xml:space="preserve">w tysiącach </t>
    </r>
    <r>
      <rPr>
        <sz val="10"/>
        <color rgb="FF4D4D4D"/>
        <rFont val="Arial"/>
        <family val="2"/>
        <charset val="238"/>
      </rPr>
      <t xml:space="preserve"> in thousands</t>
    </r>
  </si>
  <si>
    <r>
      <t xml:space="preserve">w p. proc. </t>
    </r>
    <r>
      <rPr>
        <sz val="10"/>
        <color theme="1" tint="0.34998626667073579"/>
        <rFont val="Arial"/>
        <family val="2"/>
        <charset val="238"/>
      </rPr>
      <t xml:space="preserve"> in pp.</t>
    </r>
  </si>
  <si>
    <r>
      <t xml:space="preserve">w tysiącach </t>
    </r>
    <r>
      <rPr>
        <sz val="10"/>
        <color theme="1" tint="0.34998626667073579"/>
        <rFont val="Arial"/>
        <family val="2"/>
        <charset val="238"/>
      </rPr>
      <t xml:space="preserve"> </t>
    </r>
    <r>
      <rPr>
        <sz val="10"/>
        <color rgb="FF4D4D4D"/>
        <rFont val="Arial"/>
        <family val="2"/>
        <charset val="238"/>
      </rPr>
      <t>in thousands</t>
    </r>
  </si>
  <si>
    <t>WYKRES 6. BEZROBOTNI W WIEKU 15-74 LATA I STOPA BEZROBOCIA OSÓB W WIEKU 15-89 LAT</t>
  </si>
  <si>
    <t>CHART 6. UNEMPLOYED PERSONS AGED 15-74 AND UNEMPLOYMENT RATE OF PERSONS AGED 15-89</t>
  </si>
  <si>
    <t>WYKRES 9.</t>
  </si>
  <si>
    <t>CHART 9.</t>
  </si>
  <si>
    <t>WYKRES 10.</t>
  </si>
  <si>
    <t>CHART 10.</t>
  </si>
  <si>
    <t>WYKRES 12.</t>
  </si>
  <si>
    <t>CHART 12.</t>
  </si>
  <si>
    <t>WYKRES 11.</t>
  </si>
  <si>
    <t>CHART 11.</t>
  </si>
  <si>
    <t>Pracownicy zatrudnieni w firmach/instytucjach publicznych lub u prywatnego pracodawcy</t>
  </si>
  <si>
    <t>CHART 2. EMPLOYED PERSONS AND EMPLOYMENT RATE OF PERSONS AGED 15-89 AND AT THE WORKING AGE</t>
  </si>
  <si>
    <t>EMPLOYED PERSONS AND EMPLOYMENT RATE OF PERSONS AGED 15-89 AND AT THE WORKING AGE</t>
  </si>
  <si>
    <r>
      <t>Spis tablic i wykresów</t>
    </r>
    <r>
      <rPr>
        <b/>
        <vertAlign val="superscript"/>
        <sz val="11"/>
        <color theme="1"/>
        <rFont val="Arial"/>
        <family val="2"/>
        <charset val="238"/>
      </rPr>
      <t>a</t>
    </r>
  </si>
  <si>
    <r>
      <t>List of tables and charts</t>
    </r>
    <r>
      <rPr>
        <vertAlign val="superscript"/>
        <sz val="11"/>
        <color theme="1" tint="0.34998626667073579"/>
        <rFont val="Arial"/>
        <family val="2"/>
        <charset val="238"/>
      </rPr>
      <t>a</t>
    </r>
  </si>
  <si>
    <t xml:space="preserve">a Dane uogólniono w oparciu o bilanse ludności rezydującej w Polsce opracowane na podstawie NSP 2021. Patrz uwagi metodologiczne znajdujące się na końcu informacji sygnalnej. </t>
  </si>
  <si>
    <t>a Data were generalised based on the resident population balances in Poland compiled on the basis of the National Census 2021. See methodological notes at the end of the news release.</t>
  </si>
  <si>
    <r>
      <t xml:space="preserve">3 kwartał
</t>
    </r>
    <r>
      <rPr>
        <sz val="10"/>
        <color rgb="FF4D4D4D"/>
        <rFont val="Arial"/>
        <family val="2"/>
        <charset val="238"/>
      </rPr>
      <t>quarter 3</t>
    </r>
  </si>
  <si>
    <r>
      <t xml:space="preserve">4 kwartał
</t>
    </r>
    <r>
      <rPr>
        <sz val="10"/>
        <color rgb="FF4D4D4D"/>
        <rFont val="Arial"/>
        <family val="2"/>
        <charset val="238"/>
      </rPr>
      <t>quarter 4</t>
    </r>
  </si>
  <si>
    <r>
      <t xml:space="preserve">Wskaźnik zatrudnienia
</t>
    </r>
    <r>
      <rPr>
        <sz val="10"/>
        <color theme="1" tint="0.34998626667073579"/>
        <rFont val="Arial"/>
        <family val="2"/>
        <charset val="238"/>
      </rPr>
      <t>Employment rate</t>
    </r>
  </si>
  <si>
    <r>
      <t xml:space="preserve">4 kwartałem 2025
</t>
    </r>
    <r>
      <rPr>
        <sz val="10"/>
        <color rgb="FF4D4D4D"/>
        <rFont val="Arial"/>
        <family val="2"/>
        <charset val="238"/>
      </rPr>
      <t>quarter 4/2025</t>
    </r>
  </si>
  <si>
    <r>
      <t xml:space="preserve">1 kwartałem 2025
</t>
    </r>
    <r>
      <rPr>
        <sz val="10"/>
        <color rgb="FF4D4D4D"/>
        <rFont val="Arial"/>
        <family val="2"/>
        <charset val="238"/>
      </rPr>
      <t>quarter 1/2025</t>
    </r>
  </si>
  <si>
    <t xml:space="preserve">  rolnictwo, leśnictwo i rybactwo                                                             </t>
  </si>
  <si>
    <t xml:space="preserve">  wytwarzanie i zaopatrywanie w energię 
  elektryczną, gaz, parę wodną i powietrze do układów 
  klimatyzacyjnych</t>
  </si>
  <si>
    <t xml:space="preserve">  handel hurtowy i detaliczny              </t>
  </si>
  <si>
    <t xml:space="preserve">  działalność wydawnicza i nadawcza oraz związana 
  z produkcją i dystrybucją treści</t>
  </si>
  <si>
    <t xml:space="preserve">  działalność usługowa w zakresie telekomunikacji, 
  programowania komputerowego, doradztwa, infrastruktury 
  obliczeniowej oraz pozostałą działalność usługowa 
  w zakresie informacji</t>
  </si>
  <si>
    <t xml:space="preserve">  administracja publiczna i obrona narodowa; 
  obowiązkowe ubezpieczenia społeczne</t>
  </si>
  <si>
    <t xml:space="preserve">  działalność związana z kulturą, sportem i rekreacją</t>
  </si>
  <si>
    <r>
      <t xml:space="preserve">4 kwartał 
2025=100
</t>
    </r>
    <r>
      <rPr>
        <sz val="10"/>
        <color theme="1" tint="0.34998626667073579"/>
        <rFont val="Arial"/>
        <family val="2"/>
        <charset val="238"/>
      </rPr>
      <t>quarter 4/2025=100</t>
    </r>
  </si>
  <si>
    <r>
      <t xml:space="preserve">1 kwartał 
2025=100
</t>
    </r>
    <r>
      <rPr>
        <sz val="10"/>
        <color theme="1" tint="0.34998626667073579"/>
        <rFont val="Arial"/>
        <family val="2"/>
        <charset val="238"/>
      </rPr>
      <t>quarter 1/2025=100</t>
    </r>
  </si>
  <si>
    <t xml:space="preserve">  electricity, gas, steam and air conditioning supply</t>
  </si>
  <si>
    <t xml:space="preserve">  wholesale and retail trade</t>
  </si>
  <si>
    <t xml:space="preserve">  transportation and storage</t>
  </si>
  <si>
    <t xml:space="preserve">  publishing, broadcasting, and content production 
  and distribution activities</t>
  </si>
  <si>
    <t xml:space="preserve">  telecommunication, computer programming, 
  consulting, computing infrastructure and other 
  information service activities</t>
  </si>
  <si>
    <t>  administrative and support service activities</t>
  </si>
  <si>
    <t>  education</t>
  </si>
  <si>
    <t>  human health and social work activities</t>
  </si>
  <si>
    <t>  arts, sports and recreation</t>
  </si>
  <si>
    <t>  other service activities</t>
  </si>
  <si>
    <t>  public administration and defence; 
  compulsory social security</t>
  </si>
  <si>
    <t xml:space="preserve">Według wybranych sekcji PKD 2007 ostatniego miejsca pracy:                                            </t>
  </si>
  <si>
    <t xml:space="preserve">Według wybranych sekcji PKD 2025 ostatniego miejsca pracy:                                            </t>
  </si>
  <si>
    <t>WYKRES 1. STRUKTURA LUDNOŚCI W WIEKU 15-89 LAT WEDŁUG STATUSU NA RYNKU PRACY W 1 KWARTALE 2026 R.</t>
  </si>
  <si>
    <t>CHART 1. STRUCTURE OF THE POPULATION AGED 15-89 BY STATUS ON THE LABOUR MARKET IN THE FIRST QUARTER OF 2026</t>
  </si>
  <si>
    <t>STRUCTURE OF THE POPULATION AGED 15-89 BY STATUS ON THE LABOUR MARKET IN THE FIRST QUARTER OF 2026</t>
  </si>
  <si>
    <t>STRUKTURA LUDNOŚCI W WIEKU 15-89 LAT WEDŁUG STATUSU NA RYNKU PRACY W 1 KWARTALE 2026 R.</t>
  </si>
  <si>
    <t>WYKRES 3. ZMIANY W LICZBIE OSÓB PRACUJĄCYCH W WIEKU 15-89 LAT POMIĘDZY 1 KW. 2026 R. A 4 KW. 2025 R. ORAZ 1 KW. 2025 R.</t>
  </si>
  <si>
    <t>ZMIANY W LICZBIE OSÓB PRACUJĄCYCH W WIEKU 15-89 LAT POMIĘDZY 1 KW. 2026 R. A 4 KW. 2025 R. ORAZ 1 KW. 2025 R.</t>
  </si>
  <si>
    <t>CHART 3. CHANGES IN THE NUMBER OF EMPLOYED PERSONS AGED 15-89 BETWEEN THE 1ST QUARTER OF 2026 AND THE 4TH QUARTER OF 2025 AS WELL AS THE 1ST QUARTER OF 2025</t>
  </si>
  <si>
    <t>CHANGES IN THE NUMBER OF EMPLOYED PERSONS AGED 15-89 BETWEEN THE 1ST QUARTER OF 2026 AND THE 4TH QUARTER OF 2025 AS WELL AS THE 1ST QUARTER OF 2025</t>
  </si>
  <si>
    <t>WYKRES 4. ZMIANY WE WSKAŹNIKU ZATRUDNIENIA OSÓB W WIEKU 15-89 LAT POMIĘDZY 1 KW. 2026 R. A 4 KW. 2025 R. ORAZ 1 KW. 2025 R.</t>
  </si>
  <si>
    <t>CHART 4. CHANGES IN THE EMPLOYMENT RATE PERSONS AGED 15-89 BETWEEN THE 1ST QUARTER OF 2026 AND THE 4TH QUARTER OF 2025 AS WELL AS THE 1ST QUARTER OF 2025</t>
  </si>
  <si>
    <t>ZMIANY WE WSKAŹNIKU ZATRUDNIENIA OSÓB W WIEKU 15-89 LAT POMIĘDZY 1 KW. 2026 R. A 4 KW. 2025 R. ORAZ 1 KW. 2025 R.</t>
  </si>
  <si>
    <t>CHANGES IN THE EMPLOYMENT RATE PERSONS AGED 15-89 BETWEEN THE 1ST QUARTER OF 2026 AND THE 4TH QUARTER OF 2025 AS WELL AS THE 1ST QUARTER OF 2025</t>
  </si>
  <si>
    <t>WYKRES 5. STRUKTURA PRACUJĄCYCH W WIEKU 15-89 LAT WEDŁUG STATUSU ZATRUDNIENIA W GŁÓWNYM MIEJSCU PRACY W 1 KWARTALE 2026 R. (w %)</t>
  </si>
  <si>
    <r>
      <t>1 kw. 2026 r. a 
4 kw. 2025 r.
1st</t>
    </r>
    <r>
      <rPr>
        <sz val="10"/>
        <color rgb="FF4D4D4D"/>
        <rFont val="Arial"/>
        <family val="2"/>
        <charset val="238"/>
      </rPr>
      <t xml:space="preserve"> quarter 2026 and 4th quarter 2025</t>
    </r>
  </si>
  <si>
    <r>
      <rPr>
        <sz val="10"/>
        <rFont val="Arial"/>
        <family val="2"/>
        <charset val="238"/>
      </rPr>
      <t>1 kw. 2026 r. a 
1 kw. 2025 r.</t>
    </r>
    <r>
      <rPr>
        <sz val="10"/>
        <color rgb="FF4D4D4D"/>
        <rFont val="Arial"/>
        <family val="2"/>
        <charset val="238"/>
      </rPr>
      <t xml:space="preserve">
1st quarter 2026 and 1st quarter 2025</t>
    </r>
  </si>
  <si>
    <t>CHART 5. STRUCTURE OF EMPLOYED PERSONS AGED 15-89 BY EMPLOYMENT STATUS IN THE MAIN JOB IN THE FIRST QUARTER OF 2026 (in %)</t>
  </si>
  <si>
    <t>WYKRES 7. ZMIANY W LICZBIE OSÓB BEZROBOTNYCH W WIEKU 15-74 LATA POMIĘDZY 1 KW. 2026 R. A 4 KW. 2025 R. ORAZ 1 KW. 2025 R.</t>
  </si>
  <si>
    <t>CHART 7. CHANGES IN THE NUMBER OF UNEMPLOYED PERSONS AGED 15-74 BETWEEN THE 1ST QUARTER OF 2026 AND THE 4TH QUARTER OF 2025 AS WELL AS THE 1ST QUARTER OF 2025</t>
  </si>
  <si>
    <t>WYKRES 8. ZMIANY W STOPIE BEZROBOCIA OSÓB W WIEKU 15-89 LAT POMIĘDZY 1 KW. 2026 R. A 4 KW. 2025 R. ORAZ 1 KW. 2025 R.</t>
  </si>
  <si>
    <t>CHART 8. CHANGES IN THE UNEMPLOYMENT RATE OF PERSONS AGED 15-89 BETWEEN THE 1ST QUARTER OF 2026 AND THE 4TH QUARTER OF 2025 AS WELL AS THE 1ST QUARTER OF 2025</t>
  </si>
  <si>
    <t>WYKRES 9.  STRUKTURA BEZROBOTNYCH WEDŁUG ŹRÓDŁA NAPŁYWU DO BEZROBOCIA W 1 KWARTALE 2026 R. (w %)</t>
  </si>
  <si>
    <t>CHART 9. STRUCTURE OF UNEMPLOYED PERSONS BY THE CATEGORY OF THE SOURCE OF UNEMPLOYMENT IN THE FIRST QUARTER OF 2026 (in %)</t>
  </si>
  <si>
    <t>WYKRES 11. ZMIANY W LICZBIE OSÓB BIERNYCH ZAWODOWO W WIEKU 15-89 LAT POMIĘDZY 1 KW. 2026 R. A 4 KW. 2025 R. ORAZ 1 KW. 2025 R.</t>
  </si>
  <si>
    <t>CHART 11. CHANGES IN THE NUMBER OF ECONOMICALLY INACTIVE PERSONS AGED 15-89 BETWEEN THE 1ST QUARTER OF 2026 AND THE 4TH QUARTER OF 2025 AS WELL AS THE 1ST QUARTER OF 2025</t>
  </si>
  <si>
    <t>WYKRES 12. STRUKTURA OSÓB BIERNYCH ZAWODOWO W WIEKU 15-74 LATA WEDŁUG PŁCI I PRZYCZYN BIERNOŚCI W 1 KWARTALE 2026 R. (w %)</t>
  </si>
  <si>
    <t>CHART 12. STRUCTURE OF ECONOMICALLY INACTIVE PERSONS AGED 15-74 BY SEX AND REASONS FOR INACTIVITY IN THE FIRST QUARTER OF 2026 (in %)</t>
  </si>
  <si>
    <t>STRUKTURA PRACUJĄCYCH W WIEKU 15-89 LAT WEDŁUG STATUSU ZATRUDNIENIA W GŁÓWNYM MIEJSCU PRACY W 1 KWARTALE 2026 R. (w %)</t>
  </si>
  <si>
    <t>STRUCTURE OF EMPLOYED PERSONS AGED 15-89 BY EMPLOYMENT STATUS IN THE MAIN JOB IN THE FIRST QUARTER OF 2026 (in %)</t>
  </si>
  <si>
    <t>ZMIANY W LICZBIE OSÓB BEZROBOTNYCH W WIEKU 15-74 LATA POMIĘDZY 1 KW. 2026 R. A 4 KW. 2025 R. ORAZ 1 KW. 2025 R.</t>
  </si>
  <si>
    <t>CHANGES IN THE NUMBER OF UNEMPLOYED PERSONS AGED 15-74 BETWEEN THE 1ST QUARTER OF 2026 AND THE 4TH QUARTER OF 2025 AS WELL AS THE 1ST QUARTER OF 2025</t>
  </si>
  <si>
    <t>ZMIANY W STOPIE BEZROBOCIA OSÓB W WIEKU 15-89 LAT POMIĘDZY 1 KW. 2026 R. A 4 KW. 2025 R. ORAZ 1 KW. 2025 R.</t>
  </si>
  <si>
    <t>CHANGES IN THE UNEMPLOYMENT RATE OF PERSONS AGED 15-89 BETWEEN THE 1ST QUARTER OF 2026 AND THE 4TH QUARTER OF 2025 AS WELL AS THE 1ST QUARTER OF 2025</t>
  </si>
  <si>
    <t>STRUKTURA BEZROBOTNYCH MĘŻCZYZN I KOBIET WEDŁUG ŹRÓDŁA NAPŁYWU DO BEZROBOCIA W 1 KWARTALE 2026 R. (w %)</t>
  </si>
  <si>
    <t>STRUCTURE OF UNEMPLOYED MEN AND WOMEN BY THE CATEGORY OF THE SOURCE OF UNEMPLOYMENT IN THE FIRST QUARTER OF 2026</t>
  </si>
  <si>
    <t>ZMIANY W LICZBIE OSÓB BIERNYCH ZAWODOWO W WIEKU 15-89 LAT POMIĘDZY 1 KW. 2026 R. A 4 KW. 2025 R. ORAZ 1 KW. 2025 R.</t>
  </si>
  <si>
    <t>CHANGES IN THE NUMBER OF ECONOMICALLY INACTIVE PERSONS AGED 15-89 BETWEEN THE 1ST QUARTER OF 2026 AND THE 4TH QUARTER OF 2025 AS WELL AS THE 1ST QUARTER OF 2025</t>
  </si>
  <si>
    <t>STRUKTURA OSÓB BIERNYCH ZAWODOWO W WIEKU 15-74 LATA WEDŁUG PŁCI I PRZYCZYN BIERNOŚCI W 1 KWARTALE 2026 R. (w %)</t>
  </si>
  <si>
    <t>STRUCTURE OF ECONOMICALLY INACTIVE PERSONS AGED 15-74 BY SEX AND REASONS FOR INACTIVITY IN THE FIRST QUARTER OF 2026 (in %)</t>
  </si>
  <si>
    <r>
      <t xml:space="preserve"> +/- w porównaniu z 4 kwartałem 2025
</t>
    </r>
    <r>
      <rPr>
        <sz val="10"/>
        <color rgb="FF4D4D4D"/>
        <rFont val="Arial"/>
        <family val="2"/>
        <charset val="238"/>
      </rPr>
      <t>+/- compared to</t>
    </r>
    <r>
      <rPr>
        <sz val="10"/>
        <color theme="1" tint="0.34998626667073579"/>
        <rFont val="Arial"/>
        <family val="2"/>
        <charset val="238"/>
      </rPr>
      <t xml:space="preserve">
quarter 4/2025</t>
    </r>
  </si>
  <si>
    <r>
      <t xml:space="preserve"> +/- w porównaniu z 1 kwartałem 2025
</t>
    </r>
    <r>
      <rPr>
        <sz val="10"/>
        <color rgb="FF4D4D4D"/>
        <rFont val="Arial"/>
        <family val="2"/>
        <charset val="238"/>
      </rPr>
      <t>+/- compared to</t>
    </r>
    <r>
      <rPr>
        <sz val="10"/>
        <color theme="1" tint="0.34998626667073579"/>
        <rFont val="Arial"/>
        <family val="2"/>
        <charset val="238"/>
      </rPr>
      <t xml:space="preserve">
quarter 1/2025</t>
    </r>
  </si>
  <si>
    <t>Według wybranych sekcji PKD 2007:</t>
  </si>
  <si>
    <t>Według wybranych sekcji PKD 2025:</t>
  </si>
  <si>
    <r>
      <t>By selected PKD 2007/NACE Rev. 2 sections</t>
    </r>
    <r>
      <rPr>
        <b/>
        <sz val="10"/>
        <rFont val="Arial"/>
        <family val="2"/>
        <charset val="238"/>
      </rPr>
      <t>:</t>
    </r>
  </si>
  <si>
    <r>
      <t>By selected PKD 2025/NACE Rev. 2.1 sections</t>
    </r>
    <r>
      <rPr>
        <b/>
        <sz val="10"/>
        <rFont val="Arial"/>
        <family val="2"/>
        <charset val="238"/>
      </rPr>
      <t>:</t>
    </r>
  </si>
  <si>
    <r>
      <t>By self-perceived health</t>
    </r>
    <r>
      <rPr>
        <b/>
        <vertAlign val="superscript"/>
        <sz val="10"/>
        <color theme="1" tint="0.34998626667073579"/>
        <rFont val="Arial"/>
        <family val="2"/>
        <charset val="238"/>
      </rPr>
      <t>g</t>
    </r>
  </si>
  <si>
    <r>
      <t>By the degree of long-standing limitation</t>
    </r>
    <r>
      <rPr>
        <b/>
        <vertAlign val="superscript"/>
        <sz val="10"/>
        <color theme="1" tint="0.34998626667073579"/>
        <rFont val="Arial"/>
        <family val="2"/>
        <charset val="238"/>
      </rPr>
      <t>h</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g</t>
    </r>
  </si>
  <si>
    <r>
      <t>Of total legally disabled persons</t>
    </r>
    <r>
      <rPr>
        <b/>
        <vertAlign val="superscript"/>
        <sz val="10"/>
        <color theme="1" tint="0.34998626667073579"/>
        <rFont val="Arial"/>
        <family val="2"/>
        <charset val="238"/>
      </rPr>
      <t>i</t>
    </r>
  </si>
  <si>
    <r>
      <t>Według sektorów ekonomicznych na podstawie PKD 2007</t>
    </r>
    <r>
      <rPr>
        <b/>
        <vertAlign val="superscript"/>
        <sz val="10"/>
        <rFont val="Arial"/>
        <family val="2"/>
        <charset val="238"/>
      </rPr>
      <t>d</t>
    </r>
    <r>
      <rPr>
        <b/>
        <sz val="10"/>
        <rFont val="Arial"/>
        <family val="2"/>
        <charset val="238"/>
      </rPr>
      <t>:</t>
    </r>
  </si>
  <si>
    <r>
      <t>By economic sectors based on PKD 2007/NACE Rev. 2</t>
    </r>
    <r>
      <rPr>
        <b/>
        <vertAlign val="superscript"/>
        <sz val="10"/>
        <color theme="1" tint="0.34998626667073579"/>
        <rFont val="Arial"/>
        <family val="2"/>
        <charset val="238"/>
      </rPr>
      <t>d</t>
    </r>
    <r>
      <rPr>
        <b/>
        <sz val="10"/>
        <color theme="1" tint="0.34998626667073579"/>
        <rFont val="Arial"/>
        <family val="2"/>
        <charset val="238"/>
      </rPr>
      <t>:</t>
    </r>
  </si>
  <si>
    <r>
      <t>By economic sectors based on PKD 2025/NACE Rev. 2.1</t>
    </r>
    <r>
      <rPr>
        <b/>
        <vertAlign val="superscript"/>
        <sz val="10"/>
        <color theme="1" tint="0.34998626667073579"/>
        <rFont val="Arial"/>
        <family val="2"/>
        <charset val="238"/>
      </rPr>
      <t>e</t>
    </r>
    <r>
      <rPr>
        <b/>
        <sz val="10"/>
        <color theme="1" tint="0.34998626667073579"/>
        <rFont val="Arial"/>
        <family val="2"/>
        <charset val="238"/>
      </rPr>
      <t>:</t>
    </r>
  </si>
  <si>
    <t>Według wybranych sekcji PKD 2007 głównego miejsca pracy:</t>
  </si>
  <si>
    <t>Według wybranych sekcji PKD 2025 głównego miejsca pracy:</t>
  </si>
  <si>
    <t>By selected PKD 2007/NACE Rev. 2 sections in the main job:</t>
  </si>
  <si>
    <t xml:space="preserve">  wytwarzanie i zaopatrywanie w energię 
  elektryczną, gaz, parę wodną i powietrze 
  do układów klimatyzacyjnych</t>
  </si>
  <si>
    <t>a Zaliczono tutaj osoby, które ukończyły 16 rok życia i stosownie do postanowień ustawy o rehabilitacji zawodowej i społecznej oraz zatrudnianiu osób niepełnosprawnych posiadają wymagane orzeczenie o stopniu niepełnosprawności lub orzeczenie równoważne.</t>
  </si>
  <si>
    <t>a There are included here persons who are over 16 years of age and, pursuant to the provisions of the Act on Vocational and Social Rehabilitation and Employment of Disabled Persons, have the required certificate on the degree of disability or an equivalent certificate.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</si>
  <si>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a</t>
    </r>
  </si>
  <si>
    <r>
      <t>Of total legally disabled persons</t>
    </r>
    <r>
      <rPr>
        <b/>
        <vertAlign val="superscript"/>
        <sz val="10"/>
        <color theme="1" tint="0.34998626667073579"/>
        <rFont val="Arial"/>
        <family val="2"/>
        <charset val="238"/>
      </rPr>
      <t>a</t>
    </r>
    <r>
      <rPr>
        <b/>
        <sz val="10"/>
        <color theme="1" tint="0.34998626667073579"/>
        <rFont val="Arial"/>
        <family val="2"/>
        <charset val="238"/>
      </rPr>
      <t xml:space="preserve">   </t>
    </r>
  </si>
  <si>
    <t>By selected PKD 2007/NACE Rev. 2 sections of the last job:</t>
  </si>
  <si>
    <t>By selected PKD 2025/NACE Rev. 2.1 sections of the last job:</t>
  </si>
  <si>
    <r>
      <t>Według sektorów ekonomicznych ostatniego 
miejsca pracy na podstawie PKD 2007</t>
    </r>
    <r>
      <rPr>
        <b/>
        <vertAlign val="superscript"/>
        <sz val="10"/>
        <rFont val="Arial"/>
        <family val="2"/>
        <charset val="238"/>
      </rPr>
      <t>a</t>
    </r>
    <r>
      <rPr>
        <b/>
        <sz val="10"/>
        <rFont val="Arial"/>
        <family val="2"/>
        <charset val="238"/>
      </rPr>
      <t>:</t>
    </r>
  </si>
  <si>
    <r>
      <t>By the economic sectors of the last job based on PKD 2007/NACE Rev. 2</t>
    </r>
    <r>
      <rPr>
        <b/>
        <vertAlign val="superscript"/>
        <sz val="10"/>
        <color theme="1" tint="0.34998626667073579"/>
        <rFont val="Arial"/>
        <family val="2"/>
        <charset val="238"/>
      </rPr>
      <t>a</t>
    </r>
    <r>
      <rPr>
        <b/>
        <sz val="10"/>
        <color theme="1" tint="0.34998626667073579"/>
        <rFont val="Arial"/>
        <family val="2"/>
        <charset val="238"/>
      </rPr>
      <t xml:space="preserve">: </t>
    </r>
  </si>
  <si>
    <r>
      <t>By the economic sectors of the last job based on PKD 2025/NACE Rev. 2.1</t>
    </r>
    <r>
      <rPr>
        <b/>
        <vertAlign val="superscript"/>
        <sz val="10"/>
        <color theme="1" tint="0.34998626667073579"/>
        <rFont val="Arial"/>
        <family val="2"/>
        <charset val="238"/>
      </rPr>
      <t>b</t>
    </r>
    <r>
      <rPr>
        <b/>
        <sz val="10"/>
        <color theme="1" tint="0.34998626667073579"/>
        <rFont val="Arial"/>
        <family val="2"/>
        <charset val="238"/>
      </rPr>
      <t xml:space="preserve">: </t>
    </r>
  </si>
  <si>
    <t>a The data do not cover not defined economic activities.</t>
  </si>
  <si>
    <r>
      <t>Według sektorów ekonomicznych na podstawie PKD 2025</t>
    </r>
    <r>
      <rPr>
        <b/>
        <vertAlign val="superscript"/>
        <sz val="10"/>
        <rFont val="Arial"/>
        <family val="2"/>
        <charset val="238"/>
      </rPr>
      <t>d</t>
    </r>
    <r>
      <rPr>
        <b/>
        <sz val="10"/>
        <rFont val="Arial"/>
        <family val="2"/>
        <charset val="238"/>
      </rPr>
      <t>:</t>
    </r>
  </si>
  <si>
    <t>e Dotychczasowa nazwa - pracownicy najemni.</t>
  </si>
  <si>
    <t>f  Dane nie obejmują osób, które nie udzieliły odpowiedzi.</t>
  </si>
  <si>
    <t>f The data do not include people who did not respond.</t>
  </si>
  <si>
    <t>g Ograniczenie trwało co najmniej 6 ostatnich miesięcy.</t>
  </si>
  <si>
    <t>g The limitation lasted for at least the last 6 months.</t>
  </si>
  <si>
    <t>h Zaliczono tutaj osoby, które ukończyły 16 rok życia i stosownie do postanowień ustawy o rehabilitacji zawodowej i społecznej oraz zatrudnianiu osób niepełnosprawnych posiadają wymagane orzeczenie o stopniu niepełnosprawności lub orzeczenie równoważne.</t>
  </si>
  <si>
    <t>h There are included here persons who are over 16 years of age and, pursuant to the provisions of the Act on Vocational and Social Rehabilitation and Employment of Disabled Persons, have the required certificate on the degree of disability or an equivalent certificate.</t>
  </si>
  <si>
    <r>
      <t xml:space="preserve">  zatrudnieni</t>
    </r>
    <r>
      <rPr>
        <vertAlign val="superscript"/>
        <sz val="10"/>
        <rFont val="Arial"/>
        <family val="2"/>
        <charset val="238"/>
      </rPr>
      <t>e</t>
    </r>
  </si>
  <si>
    <r>
      <t>Według samooceny stanu zdrowia</t>
    </r>
    <r>
      <rPr>
        <b/>
        <vertAlign val="superscript"/>
        <sz val="10"/>
        <rFont val="Arial"/>
        <family val="2"/>
        <charset val="238"/>
      </rPr>
      <t>f</t>
    </r>
  </si>
  <si>
    <r>
      <t>Z ogółem osoby niepełnosprawne prawnie</t>
    </r>
    <r>
      <rPr>
        <b/>
        <vertAlign val="superscript"/>
        <sz val="10"/>
        <rFont val="Arial"/>
        <family val="2"/>
        <charset val="238"/>
      </rPr>
      <t>h</t>
    </r>
  </si>
  <si>
    <r>
      <t>Według sektorów ekonomicznych ostatniego 
miejsca pracy na podstawie PKD 2025</t>
    </r>
    <r>
      <rPr>
        <b/>
        <vertAlign val="superscript"/>
        <sz val="10"/>
        <rFont val="Arial"/>
        <family val="2"/>
        <charset val="238"/>
      </rPr>
      <t>a</t>
    </r>
    <r>
      <rPr>
        <b/>
        <sz val="10"/>
        <rFont val="Arial"/>
        <family val="2"/>
        <charset val="238"/>
      </rPr>
      <t>:</t>
    </r>
  </si>
  <si>
    <r>
      <t>Według stopnia długotrwałego ograniczenia</t>
    </r>
    <r>
      <rPr>
        <b/>
        <vertAlign val="superscript"/>
        <sz val="10"/>
        <rFont val="Arial"/>
        <family val="2"/>
        <charset val="238"/>
      </rPr>
      <t>g</t>
    </r>
    <r>
      <rPr>
        <b/>
        <sz val="10"/>
        <rFont val="Arial"/>
        <family val="2"/>
        <charset val="238"/>
      </rPr>
      <t xml:space="preserve"> zdolności wykonywania codziennych czynności z powodu problemów zdrowotnych</t>
    </r>
    <r>
      <rPr>
        <b/>
        <vertAlign val="superscript"/>
        <sz val="10"/>
        <rFont val="Arial"/>
        <family val="2"/>
        <charset val="238"/>
      </rPr>
      <t>f</t>
    </r>
  </si>
  <si>
    <r>
      <t xml:space="preserve">w wieku produkcyjnym / </t>
    </r>
    <r>
      <rPr>
        <sz val="10"/>
        <color theme="1" tint="0.34998626667073579"/>
        <rFont val="Arial"/>
        <family val="2"/>
        <charset val="238"/>
      </rPr>
      <t>at the working 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</si>
</sst>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_-* ####0.0_-;\-* ####0.0_-;_-* &quot;-&quot;_-;_-@_-"/>
    <numFmt numFmtId="166" formatCode="_-* ####_-;\-* ####_-;_-* &quot;-&quot;_-;_-@_-"/>
    <numFmt numFmtId="167" formatCode="0_ ;\-0\ "/>
    <numFmt numFmtId="168" formatCode="_-* ####.0_-;\-* ####.0_-;_-* &quot;-&quot;_-;_-@_-"/>
    <numFmt numFmtId="169" formatCode="0.0_ ;\-0.0\ "/>
    <numFmt numFmtId="170" formatCode="_-* ####0_-;\-* ####0_-;_-* &quot;-&quot;_-;_-@_-"/>
    <numFmt numFmtId="171" formatCode="0_ ;[Red]\-0\ "/>
    <numFmt numFmtId="172" formatCode="0.0000"/>
  </numFmts>
  <fonts count="41">
    <font>
      <sz val="11"/>
      <color theme="1"/>
      <name val="Czcionka tekstu podstawowego"/>
      <family val="2"/>
      <charset val="238"/>
    </font>
    <font>
      <sz val="11"/>
      <color theme="1"/>
      <name val="Calibri"/>
      <family val="2"/>
      <charset val="238"/>
      <scheme val="minor"/>
    </font>
    <font>
      <b/>
      <i/>
      <sz val="11"/>
      <name val="Times New Roman"/>
      <family val="1"/>
      <charset val="238"/>
    </font>
    <font>
      <sz val="10"/>
      <name val="Arial"/>
      <family val="2"/>
      <charset val="238"/>
    </font>
    <font>
      <i/>
      <sz val="10"/>
      <name val="Arial"/>
      <family val="2"/>
      <charset val="238"/>
    </font>
    <font>
      <sz val="10"/>
      <name val="Arial"/>
      <family val="2"/>
      <charset val="238"/>
    </font>
    <font>
      <sz val="10"/>
      <color indexed="8"/>
      <name val="Arial"/>
      <family val="2"/>
      <charset val="238"/>
    </font>
    <font>
      <b/>
      <sz val="8"/>
      <color indexed="8"/>
      <name val="MS Sans Serif"/>
      <family val="2"/>
      <charset val="238"/>
    </font>
    <font>
      <b/>
      <sz val="8"/>
      <name val="Arial"/>
      <family val="2"/>
      <charset val="238"/>
    </font>
    <font>
      <sz val="10"/>
      <name val="Arial"/>
      <family val="2"/>
      <charset val="238"/>
    </font>
    <font>
      <b/>
      <sz val="10"/>
      <name val="Arial"/>
      <family val="2"/>
      <charset val="238"/>
    </font>
    <font>
      <vertAlign val="superscript"/>
      <sz val="10"/>
      <name val="Arial"/>
      <family val="2"/>
      <charset val="238"/>
    </font>
    <font>
      <sz val="10"/>
      <color theme="1"/>
      <name val="Arial"/>
      <family val="2"/>
      <charset val="238"/>
    </font>
    <font>
      <b/>
      <sz val="10"/>
      <color theme="1"/>
      <name val="Arial"/>
      <family val="2"/>
      <charset val="238"/>
    </font>
    <font>
      <b/>
      <i/>
      <sz val="10"/>
      <name val="Arial"/>
      <family val="2"/>
      <charset val="238"/>
    </font>
    <font>
      <sz val="10"/>
      <color rgb="FFFF0000"/>
      <name val="Arial"/>
      <family val="2"/>
      <charset val="238"/>
    </font>
    <font>
      <b/>
      <vertAlign val="superscript"/>
      <sz val="10"/>
      <name val="Arial"/>
      <family val="2"/>
      <charset val="238"/>
    </font>
    <font>
      <b/>
      <sz val="10"/>
      <color rgb="FFFF0000"/>
      <name val="Arial"/>
      <family val="2"/>
      <charset val="238"/>
    </font>
    <font>
      <sz val="11"/>
      <color theme="1"/>
      <name val="Arial"/>
      <family val="2"/>
      <charset val="238"/>
    </font>
    <font>
      <b/>
      <sz val="11"/>
      <color theme="1"/>
      <name val="Arial"/>
      <family val="2"/>
      <charset val="238"/>
    </font>
    <font>
      <sz val="11"/>
      <color rgb="FFFF0000"/>
      <name val="Czcionka tekstu podstawowego"/>
      <family val="2"/>
      <charset val="238"/>
    </font>
    <font>
      <i/>
      <sz val="9"/>
      <name val="Times New Roman"/>
      <family val="1"/>
      <charset val="238"/>
    </font>
    <font>
      <sz val="10"/>
      <color theme="1" tint="0.34998626667073579"/>
      <name val="Arial"/>
      <family val="2"/>
      <charset val="238"/>
    </font>
    <font>
      <sz val="11"/>
      <name val="Czcionka tekstu podstawowego"/>
      <family val="2"/>
      <charset val="238"/>
    </font>
    <font>
      <sz val="11"/>
      <color theme="1" tint="0.34998626667073579"/>
      <name val="Arial"/>
      <family val="2"/>
      <charset val="238"/>
    </font>
    <font>
      <sz val="11"/>
      <color theme="1" tint="0.34998626667073579"/>
      <name val="Czcionka tekstu podstawowego"/>
      <family val="2"/>
      <charset val="238"/>
    </font>
    <font>
      <b/>
      <sz val="10"/>
      <color theme="1" tint="0.34998626667073579"/>
      <name val="Arial"/>
      <family val="2"/>
      <charset val="238"/>
    </font>
    <font>
      <vertAlign val="superscript"/>
      <sz val="10"/>
      <color theme="1" tint="0.34998626667073579"/>
      <name val="Arial"/>
      <family val="2"/>
      <charset val="238"/>
    </font>
    <font>
      <b/>
      <vertAlign val="superscript"/>
      <sz val="10"/>
      <color theme="1" tint="0.34998626667073579"/>
      <name val="Arial"/>
      <family val="2"/>
      <charset val="238"/>
    </font>
    <font>
      <i/>
      <sz val="10"/>
      <color theme="1" tint="0.34998626667073579"/>
      <name val="Arial"/>
      <family val="2"/>
      <charset val="238"/>
    </font>
    <font>
      <sz val="10"/>
      <color rgb="FF595959"/>
      <name val="Arial"/>
      <family val="2"/>
      <charset val="238"/>
    </font>
    <font>
      <sz val="10"/>
      <color rgb="FF4D4D4D"/>
      <name val="Arial"/>
      <family val="2"/>
      <charset val="238"/>
    </font>
    <font>
      <u/>
      <sz val="11"/>
      <color theme="10"/>
      <name val="Czcionka tekstu podstawowego"/>
      <family val="2"/>
      <charset val="238"/>
    </font>
    <font>
      <sz val="11"/>
      <color rgb="FF000000"/>
      <name val="Calibri"/>
      <family val="2"/>
      <scheme val="minor"/>
    </font>
    <font>
      <sz val="11"/>
      <color theme="1"/>
      <name val="Czcionka tekstu podstawowego"/>
      <family val="2"/>
      <charset val="238"/>
    </font>
    <font>
      <sz val="11"/>
      <color theme="1"/>
      <name val="Calibri"/>
      <family val="2"/>
      <scheme val="minor"/>
    </font>
    <font>
      <sz val="12"/>
      <name val="Arial CE"/>
    </font>
    <font>
      <b/>
      <vertAlign val="superscript"/>
      <sz val="11"/>
      <color theme="1"/>
      <name val="Arial"/>
      <family val="2"/>
      <charset val="238"/>
    </font>
    <font>
      <vertAlign val="superscript"/>
      <sz val="11"/>
      <color theme="1" tint="0.34998626667073579"/>
      <name val="Arial"/>
      <family val="2"/>
      <charset val="238"/>
    </font>
    <font>
      <b/>
      <sz val="11"/>
      <color theme="1"/>
      <name val="Czcionka tekstu podstawowego"/>
      <family val="2"/>
      <charset val="238"/>
    </font>
    <font>
      <sz val="18"/>
      <color theme="1"/>
      <name val="Czcionka tekstu podstawowego"/>
      <family val="2"/>
      <charset val="238"/>
    </font>
  </fonts>
  <fills count="4">
    <fill>
      <patternFill patternType="none"/>
    </fill>
    <fill>
      <patternFill patternType="gray125"/>
    </fill>
    <fill>
      <patternFill patternType="solid">
        <fgColor indexed="22"/>
        <bgColor indexed="64"/>
      </patternFill>
    </fill>
    <fill>
      <patternFill patternType="solid">
        <fgColor indexed="22"/>
        <bgColor indexed="8"/>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5" fillId="0" borderId="0"/>
    <xf numFmtId="0" fontId="6" fillId="2" borderId="0">
      <alignment horizontal="left"/>
    </xf>
    <xf numFmtId="0" fontId="7" fillId="3" borderId="0">
      <alignment horizontal="right" vertical="top" wrapText="1"/>
    </xf>
    <xf numFmtId="0" fontId="3" fillId="0" borderId="0"/>
    <xf numFmtId="0" fontId="8" fillId="2" borderId="0"/>
    <xf numFmtId="0" fontId="9" fillId="0" borderId="0"/>
    <xf numFmtId="0" fontId="3" fillId="0" borderId="0"/>
    <xf numFmtId="0" fontId="3" fillId="0" borderId="0"/>
    <xf numFmtId="0" fontId="32" fillId="0" borderId="0" applyNumberFormat="0" applyFill="0" applyBorder="0" applyAlignment="0" applyProtection="0"/>
    <xf numFmtId="0" fontId="33" fillId="0" borderId="0"/>
    <xf numFmtId="0" fontId="34" fillId="0" borderId="0"/>
    <xf numFmtId="0" fontId="1" fillId="0" borderId="0"/>
    <xf numFmtId="0" fontId="35" fillId="0" borderId="0"/>
    <xf numFmtId="0" fontId="1" fillId="0" borderId="0"/>
    <xf numFmtId="0" fontId="36" fillId="0" borderId="0"/>
    <xf numFmtId="0" fontId="36" fillId="0" borderId="0"/>
    <xf numFmtId="9" fontId="34" fillId="0" borderId="0" applyFont="0" applyFill="0" applyBorder="0" applyAlignment="0" applyProtection="0"/>
  </cellStyleXfs>
  <cellXfs count="360">
    <xf numFmtId="0" fontId="0" fillId="0" borderId="0" xfId="0"/>
    <xf numFmtId="0" fontId="3" fillId="0" borderId="5" xfId="0" applyFont="1" applyFill="1" applyBorder="1" applyAlignment="1"/>
    <xf numFmtId="0" fontId="10" fillId="0" borderId="5" xfId="0" applyFont="1" applyFill="1" applyBorder="1" applyAlignment="1"/>
    <xf numFmtId="0" fontId="3" fillId="0" borderId="5" xfId="0" applyFont="1" applyFill="1" applyBorder="1"/>
    <xf numFmtId="0" fontId="3" fillId="0" borderId="5" xfId="0" applyFont="1" applyFill="1" applyBorder="1" applyAlignment="1">
      <alignment wrapText="1"/>
    </xf>
    <xf numFmtId="0" fontId="10" fillId="0" borderId="5" xfId="0" applyFont="1" applyFill="1" applyBorder="1"/>
    <xf numFmtId="0" fontId="3" fillId="0" borderId="0" xfId="0" applyFont="1" applyFill="1" applyBorder="1"/>
    <xf numFmtId="0" fontId="12" fillId="0" borderId="0" xfId="0" applyFont="1" applyFill="1"/>
    <xf numFmtId="0" fontId="12" fillId="0" borderId="0" xfId="0" applyFont="1" applyFill="1" applyBorder="1"/>
    <xf numFmtId="0" fontId="3" fillId="0" borderId="0" xfId="0" applyFont="1" applyFill="1" applyBorder="1" applyAlignment="1">
      <alignment horizontal="left"/>
    </xf>
    <xf numFmtId="0" fontId="10" fillId="0" borderId="1" xfId="0" applyFont="1" applyFill="1" applyBorder="1" applyAlignment="1">
      <alignment wrapText="1"/>
    </xf>
    <xf numFmtId="0" fontId="12" fillId="0" borderId="1" xfId="0" applyFont="1" applyFill="1" applyBorder="1"/>
    <xf numFmtId="0" fontId="3" fillId="0" borderId="0" xfId="0" applyFont="1" applyFill="1"/>
    <xf numFmtId="165" fontId="10" fillId="0" borderId="8" xfId="0" applyNumberFormat="1" applyFont="1" applyFill="1" applyBorder="1" applyAlignment="1">
      <alignment horizontal="right"/>
    </xf>
    <xf numFmtId="164" fontId="12" fillId="0" borderId="0" xfId="0" applyNumberFormat="1" applyFont="1" applyFill="1"/>
    <xf numFmtId="165" fontId="12" fillId="0" borderId="8" xfId="0" applyNumberFormat="1" applyFont="1" applyFill="1" applyBorder="1" applyAlignment="1">
      <alignment horizontal="right"/>
    </xf>
    <xf numFmtId="165" fontId="3" fillId="0" borderId="8" xfId="0" applyNumberFormat="1" applyFont="1" applyFill="1" applyBorder="1" applyAlignment="1">
      <alignment horizontal="right"/>
    </xf>
    <xf numFmtId="0" fontId="14" fillId="0" borderId="5" xfId="0" applyFont="1" applyFill="1" applyBorder="1"/>
    <xf numFmtId="165" fontId="3" fillId="0" borderId="5" xfId="0" applyNumberFormat="1" applyFont="1" applyFill="1" applyBorder="1" applyAlignment="1">
      <alignment horizontal="right"/>
    </xf>
    <xf numFmtId="0" fontId="10" fillId="0" borderId="5" xfId="0" applyFont="1" applyFill="1" applyBorder="1" applyAlignment="1">
      <alignment wrapText="1"/>
    </xf>
    <xf numFmtId="0" fontId="4" fillId="0" borderId="0" xfId="0" applyFont="1" applyFill="1" applyBorder="1"/>
    <xf numFmtId="167" fontId="10" fillId="0" borderId="8" xfId="0" applyNumberFormat="1" applyFont="1" applyFill="1" applyBorder="1" applyAlignment="1">
      <alignment horizontal="right"/>
    </xf>
    <xf numFmtId="0" fontId="12" fillId="0" borderId="8" xfId="0" applyFont="1" applyFill="1" applyBorder="1"/>
    <xf numFmtId="167" fontId="3" fillId="0" borderId="8" xfId="0" applyNumberFormat="1" applyFont="1" applyFill="1" applyBorder="1" applyAlignment="1">
      <alignment horizontal="right"/>
    </xf>
    <xf numFmtId="165" fontId="3" fillId="0" borderId="8" xfId="0" applyNumberFormat="1" applyFont="1" applyFill="1" applyBorder="1"/>
    <xf numFmtId="164" fontId="12" fillId="0" borderId="8" xfId="0" applyNumberFormat="1" applyFont="1" applyFill="1" applyBorder="1"/>
    <xf numFmtId="0" fontId="10" fillId="0" borderId="0" xfId="0" applyFont="1" applyFill="1" applyBorder="1" applyAlignment="1"/>
    <xf numFmtId="0" fontId="10" fillId="0" borderId="0" xfId="0" applyFont="1" applyFill="1" applyBorder="1"/>
    <xf numFmtId="166" fontId="3" fillId="0" borderId="8" xfId="0" applyNumberFormat="1" applyFont="1" applyFill="1" applyBorder="1" applyAlignment="1">
      <alignment horizontal="right"/>
    </xf>
    <xf numFmtId="166" fontId="3" fillId="0" borderId="8" xfId="0" applyNumberFormat="1" applyFont="1" applyFill="1" applyBorder="1"/>
    <xf numFmtId="0" fontId="13" fillId="0" borderId="0" xfId="0" applyFont="1" applyFill="1"/>
    <xf numFmtId="0" fontId="10" fillId="0" borderId="0" xfId="0" applyFont="1" applyFill="1" applyBorder="1" applyAlignment="1">
      <alignment wrapText="1"/>
    </xf>
    <xf numFmtId="165" fontId="3" fillId="0" borderId="0" xfId="0" applyNumberFormat="1" applyFont="1" applyFill="1" applyAlignment="1">
      <alignment horizontal="right"/>
    </xf>
    <xf numFmtId="165" fontId="15" fillId="0" borderId="5" xfId="0" applyNumberFormat="1" applyFont="1" applyFill="1" applyBorder="1"/>
    <xf numFmtId="165" fontId="15" fillId="0" borderId="8" xfId="0" applyNumberFormat="1" applyFont="1" applyFill="1" applyBorder="1"/>
    <xf numFmtId="165" fontId="15" fillId="0" borderId="0" xfId="0" applyNumberFormat="1" applyFont="1" applyFill="1" applyBorder="1"/>
    <xf numFmtId="0" fontId="18" fillId="0" borderId="0" xfId="0" applyFont="1"/>
    <xf numFmtId="0" fontId="19" fillId="0" borderId="0" xfId="0" applyFont="1"/>
    <xf numFmtId="0" fontId="0" fillId="0" borderId="0" xfId="0" applyFill="1"/>
    <xf numFmtId="166" fontId="3" fillId="0" borderId="0" xfId="0" applyNumberFormat="1" applyFont="1" applyFill="1" applyBorder="1" applyAlignment="1">
      <alignment horizontal="right"/>
    </xf>
    <xf numFmtId="0" fontId="15" fillId="0" borderId="5" xfId="0" applyFont="1" applyFill="1" applyBorder="1" applyAlignment="1">
      <alignment wrapText="1"/>
    </xf>
    <xf numFmtId="0" fontId="15" fillId="0" borderId="5" xfId="0" applyNumberFormat="1" applyFont="1" applyFill="1" applyBorder="1" applyAlignment="1">
      <alignment vertical="center" wrapText="1"/>
    </xf>
    <xf numFmtId="0" fontId="3" fillId="0" borderId="0" xfId="0" applyFont="1" applyFill="1" applyBorder="1" applyAlignment="1">
      <alignment horizontal="center" vertical="center"/>
    </xf>
    <xf numFmtId="0" fontId="20" fillId="0" borderId="0" xfId="0" applyFont="1" applyBorder="1" applyAlignment="1">
      <alignment vertical="center"/>
    </xf>
    <xf numFmtId="1" fontId="3" fillId="0" borderId="0" xfId="0" applyNumberFormat="1" applyFont="1" applyFill="1" applyBorder="1" applyAlignment="1">
      <alignment horizontal="center" vertical="center"/>
    </xf>
    <xf numFmtId="165" fontId="10" fillId="0" borderId="0" xfId="0" applyNumberFormat="1" applyFont="1" applyFill="1" applyBorder="1" applyAlignment="1">
      <alignment horizontal="right"/>
    </xf>
    <xf numFmtId="165" fontId="3"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0" fontId="3" fillId="0" borderId="0" xfId="0" applyFont="1" applyFill="1" applyBorder="1" applyAlignment="1"/>
    <xf numFmtId="1" fontId="3" fillId="0" borderId="0" xfId="0" applyNumberFormat="1" applyFont="1" applyFill="1" applyBorder="1" applyAlignment="1">
      <alignment horizontal="center" vertical="center" wrapText="1"/>
    </xf>
    <xf numFmtId="165" fontId="3" fillId="0" borderId="0" xfId="0" applyNumberFormat="1" applyFont="1" applyFill="1" applyBorder="1" applyAlignment="1">
      <alignment horizontal="left"/>
    </xf>
    <xf numFmtId="0" fontId="14" fillId="0" borderId="5" xfId="0" applyFont="1" applyFill="1" applyBorder="1" applyAlignment="1"/>
    <xf numFmtId="49" fontId="3" fillId="0" borderId="5" xfId="0" applyNumberFormat="1" applyFont="1" applyFill="1" applyBorder="1"/>
    <xf numFmtId="0" fontId="24" fillId="0" borderId="0" xfId="0" applyFont="1"/>
    <xf numFmtId="0" fontId="23" fillId="0" borderId="0" xfId="0" applyFont="1" applyBorder="1" applyAlignment="1">
      <alignment vertical="center"/>
    </xf>
    <xf numFmtId="0" fontId="23" fillId="0" borderId="1" xfId="0" applyFont="1" applyBorder="1" applyAlignment="1">
      <alignment vertical="center"/>
    </xf>
    <xf numFmtId="1" fontId="3" fillId="0" borderId="0" xfId="0" applyNumberFormat="1" applyFont="1" applyFill="1" applyBorder="1" applyAlignment="1">
      <alignment horizontal="left" vertical="center"/>
    </xf>
    <xf numFmtId="0" fontId="3" fillId="0" borderId="0" xfId="0" applyFont="1" applyFill="1" applyBorder="1" applyAlignment="1">
      <alignment vertical="center"/>
    </xf>
    <xf numFmtId="0" fontId="26" fillId="0" borderId="0" xfId="0" applyFont="1" applyFill="1" applyBorder="1" applyAlignment="1"/>
    <xf numFmtId="0" fontId="22" fillId="0" borderId="0" xfId="0" applyFont="1" applyFill="1"/>
    <xf numFmtId="165" fontId="22" fillId="0" borderId="0" xfId="0" applyNumberFormat="1" applyFont="1" applyFill="1" applyBorder="1" applyAlignment="1"/>
    <xf numFmtId="0" fontId="22" fillId="0" borderId="0" xfId="0" applyFont="1" applyFill="1" applyBorder="1"/>
    <xf numFmtId="0" fontId="26" fillId="0" borderId="0" xfId="0" applyFont="1" applyFill="1" applyBorder="1" applyAlignment="1">
      <alignment wrapText="1"/>
    </xf>
    <xf numFmtId="0" fontId="3" fillId="0" borderId="5" xfId="0" applyNumberFormat="1" applyFont="1" applyBorder="1" applyAlignment="1">
      <alignment wrapText="1"/>
    </xf>
    <xf numFmtId="0" fontId="3" fillId="0" borderId="5" xfId="0" applyNumberFormat="1" applyFont="1" applyFill="1" applyBorder="1" applyAlignment="1">
      <alignment wrapText="1"/>
    </xf>
    <xf numFmtId="0" fontId="3" fillId="0" borderId="0" xfId="0" applyFont="1" applyFill="1" applyBorder="1" applyAlignment="1">
      <alignment wrapText="1"/>
    </xf>
    <xf numFmtId="0" fontId="22" fillId="0" borderId="7" xfId="0" applyNumberFormat="1" applyFont="1" applyFill="1" applyBorder="1"/>
    <xf numFmtId="0" fontId="22" fillId="0" borderId="0" xfId="0" applyNumberFormat="1" applyFont="1" applyFill="1" applyBorder="1" applyAlignment="1">
      <alignment horizontal="left"/>
    </xf>
    <xf numFmtId="0" fontId="25" fillId="0" borderId="0" xfId="0" applyNumberFormat="1" applyFont="1" applyBorder="1" applyAlignment="1">
      <alignment vertical="center"/>
    </xf>
    <xf numFmtId="0" fontId="26" fillId="0" borderId="0" xfId="0" applyNumberFormat="1" applyFont="1" applyFill="1" applyBorder="1" applyAlignment="1">
      <alignment horizontal="left"/>
    </xf>
    <xf numFmtId="0" fontId="22" fillId="0" borderId="0" xfId="0" applyNumberFormat="1" applyFont="1" applyFill="1" applyBorder="1" applyAlignment="1">
      <alignment horizontal="right"/>
    </xf>
    <xf numFmtId="0" fontId="26" fillId="0" borderId="0" xfId="0" applyNumberFormat="1" applyFont="1" applyFill="1" applyBorder="1" applyAlignment="1"/>
    <xf numFmtId="0" fontId="22" fillId="0" borderId="0" xfId="0" applyNumberFormat="1" applyFont="1" applyFill="1" applyBorder="1" applyAlignment="1">
      <alignment horizontal="left" wrapText="1"/>
    </xf>
    <xf numFmtId="0" fontId="22" fillId="0" borderId="0" xfId="0" applyNumberFormat="1" applyFont="1" applyFill="1"/>
    <xf numFmtId="0" fontId="12" fillId="0" borderId="0" xfId="0" applyNumberFormat="1" applyFont="1" applyFill="1"/>
    <xf numFmtId="0" fontId="26" fillId="0" borderId="0" xfId="0" applyNumberFormat="1" applyFont="1" applyFill="1" applyBorder="1" applyAlignment="1">
      <alignment wrapText="1"/>
    </xf>
    <xf numFmtId="0" fontId="26" fillId="0" borderId="0" xfId="0" applyNumberFormat="1" applyFont="1" applyFill="1" applyBorder="1"/>
    <xf numFmtId="0" fontId="22" fillId="0" borderId="0" xfId="0" applyNumberFormat="1" applyFont="1" applyFill="1" applyBorder="1"/>
    <xf numFmtId="0" fontId="26" fillId="0" borderId="0" xfId="0" applyFont="1" applyFill="1"/>
    <xf numFmtId="165" fontId="10" fillId="0" borderId="13" xfId="0" applyNumberFormat="1" applyFont="1" applyFill="1" applyBorder="1" applyAlignment="1">
      <alignment horizontal="right"/>
    </xf>
    <xf numFmtId="0" fontId="12" fillId="0" borderId="0" xfId="0" applyFont="1"/>
    <xf numFmtId="0" fontId="12" fillId="0" borderId="0" xfId="0" applyNumberFormat="1" applyFont="1"/>
    <xf numFmtId="0" fontId="17" fillId="0" borderId="8" xfId="0" applyFont="1" applyFill="1" applyBorder="1" applyAlignment="1"/>
    <xf numFmtId="0" fontId="22" fillId="0" borderId="0" xfId="0" applyFont="1"/>
    <xf numFmtId="0" fontId="22" fillId="0" borderId="0" xfId="0" applyFont="1" applyBorder="1"/>
    <xf numFmtId="0" fontId="22" fillId="0" borderId="0" xfId="0" applyNumberFormat="1" applyFont="1" applyFill="1" applyBorder="1" applyAlignment="1">
      <alignment vertical="top" wrapText="1"/>
    </xf>
    <xf numFmtId="0" fontId="26" fillId="0" borderId="0" xfId="0" applyFont="1" applyFill="1" applyBorder="1"/>
    <xf numFmtId="164" fontId="22" fillId="0" borderId="0" xfId="0" applyNumberFormat="1" applyFont="1" applyFill="1"/>
    <xf numFmtId="0" fontId="26" fillId="0" borderId="0" xfId="0" applyFont="1" applyAlignment="1">
      <alignment horizontal="left" vertical="center"/>
    </xf>
    <xf numFmtId="164" fontId="22" fillId="0" borderId="0" xfId="0" applyNumberFormat="1" applyFont="1" applyFill="1" applyBorder="1"/>
    <xf numFmtId="164" fontId="26" fillId="0" borderId="0" xfId="0" applyNumberFormat="1" applyFont="1" applyFill="1" applyBorder="1"/>
    <xf numFmtId="0" fontId="3" fillId="0" borderId="0" xfId="0" applyFont="1" applyFill="1" applyAlignment="1"/>
    <xf numFmtId="0" fontId="3" fillId="0" borderId="0" xfId="0" applyNumberFormat="1" applyFont="1" applyFill="1" applyBorder="1" applyAlignment="1">
      <alignment wrapText="1"/>
    </xf>
    <xf numFmtId="166" fontId="10" fillId="0" borderId="13" xfId="0" applyNumberFormat="1" applyFont="1" applyFill="1" applyBorder="1" applyAlignment="1">
      <alignment horizontal="right"/>
    </xf>
    <xf numFmtId="0" fontId="26" fillId="0" borderId="0" xfId="0" applyFont="1" applyFill="1" applyAlignment="1">
      <alignment wrapText="1"/>
    </xf>
    <xf numFmtId="0" fontId="10" fillId="0" borderId="0" xfId="0" applyFont="1" applyFill="1" applyBorder="1" applyAlignment="1">
      <alignment vertical="center"/>
    </xf>
    <xf numFmtId="0" fontId="22" fillId="0" borderId="0" xfId="0" applyFont="1" applyFill="1" applyBorder="1" applyAlignment="1">
      <alignment wrapText="1"/>
    </xf>
    <xf numFmtId="0" fontId="26" fillId="0" borderId="9" xfId="0" applyFont="1" applyFill="1" applyBorder="1" applyAlignment="1"/>
    <xf numFmtId="0" fontId="22" fillId="0" borderId="0" xfId="0" applyNumberFormat="1" applyFont="1" applyFill="1" applyBorder="1" applyAlignment="1"/>
    <xf numFmtId="0" fontId="22" fillId="0" borderId="0" xfId="0" applyFont="1" applyFill="1" applyBorder="1" applyAlignment="1">
      <alignment horizontal="left"/>
    </xf>
    <xf numFmtId="0" fontId="10" fillId="0" borderId="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 xfId="0" applyFont="1" applyFill="1" applyBorder="1" applyAlignment="1">
      <alignment horizontal="left" vertical="center"/>
    </xf>
    <xf numFmtId="0" fontId="12" fillId="0" borderId="1" xfId="0" applyFont="1" applyBorder="1"/>
    <xf numFmtId="0" fontId="12" fillId="0" borderId="1" xfId="0" applyNumberFormat="1" applyFont="1" applyBorder="1"/>
    <xf numFmtId="0" fontId="26" fillId="0" borderId="1" xfId="0" applyFont="1" applyFill="1" applyBorder="1" applyAlignment="1">
      <alignment vertical="center"/>
    </xf>
    <xf numFmtId="0" fontId="3" fillId="0" borderId="1" xfId="0" applyFont="1" applyFill="1" applyBorder="1"/>
    <xf numFmtId="165" fontId="3" fillId="0" borderId="0" xfId="0" applyNumberFormat="1" applyFont="1" applyFill="1" applyBorder="1"/>
    <xf numFmtId="164" fontId="10" fillId="0" borderId="0" xfId="0" applyNumberFormat="1" applyFont="1" applyFill="1" applyBorder="1" applyAlignment="1">
      <alignment wrapText="1"/>
    </xf>
    <xf numFmtId="164" fontId="12" fillId="0" borderId="0" xfId="0" applyNumberFormat="1" applyFont="1"/>
    <xf numFmtId="164" fontId="12" fillId="0" borderId="1" xfId="0" applyNumberFormat="1" applyFont="1" applyBorder="1"/>
    <xf numFmtId="169" fontId="10" fillId="0" borderId="8" xfId="0" applyNumberFormat="1" applyFont="1" applyFill="1" applyBorder="1" applyAlignment="1">
      <alignment horizontal="right"/>
    </xf>
    <xf numFmtId="169" fontId="3" fillId="0" borderId="8" xfId="0" applyNumberFormat="1" applyFont="1" applyFill="1" applyBorder="1" applyAlignment="1">
      <alignment horizontal="right"/>
    </xf>
    <xf numFmtId="164" fontId="12" fillId="0" borderId="1" xfId="0" applyNumberFormat="1" applyFont="1" applyFill="1" applyBorder="1"/>
    <xf numFmtId="164" fontId="12" fillId="0" borderId="0" xfId="0" applyNumberFormat="1" applyFont="1" applyFill="1" applyBorder="1"/>
    <xf numFmtId="167" fontId="3" fillId="0" borderId="0" xfId="0" applyNumberFormat="1" applyFont="1" applyFill="1" applyBorder="1" applyAlignment="1">
      <alignment horizontal="right"/>
    </xf>
    <xf numFmtId="169" fontId="3" fillId="0" borderId="0" xfId="0" applyNumberFormat="1" applyFont="1" applyFill="1" applyBorder="1" applyAlignment="1">
      <alignment horizontal="right"/>
    </xf>
    <xf numFmtId="0" fontId="10" fillId="0" borderId="0" xfId="0" applyFont="1" applyFill="1" applyBorder="1" applyAlignment="1">
      <alignment vertical="center" wrapText="1"/>
    </xf>
    <xf numFmtId="0" fontId="22" fillId="0" borderId="0" xfId="0" applyNumberFormat="1" applyFont="1" applyFill="1" applyBorder="1" applyAlignment="1">
      <alignment wrapText="1"/>
    </xf>
    <xf numFmtId="0" fontId="3" fillId="0" borderId="5" xfId="0" applyNumberFormat="1" applyFont="1" applyFill="1" applyBorder="1" applyAlignment="1">
      <alignment vertical="center" wrapText="1"/>
    </xf>
    <xf numFmtId="167" fontId="12" fillId="0" borderId="0" xfId="0" applyNumberFormat="1" applyFont="1" applyFill="1" applyBorder="1"/>
    <xf numFmtId="0" fontId="10" fillId="0" borderId="0" xfId="0" applyFont="1" applyFill="1" applyBorder="1" applyAlignment="1">
      <alignment horizontal="left" vertical="center"/>
    </xf>
    <xf numFmtId="165" fontId="10" fillId="0" borderId="5" xfId="0" applyNumberFormat="1" applyFont="1" applyFill="1" applyBorder="1" applyAlignment="1">
      <alignment horizontal="right"/>
    </xf>
    <xf numFmtId="0" fontId="4" fillId="0" borderId="8" xfId="0" applyFont="1" applyFill="1" applyBorder="1"/>
    <xf numFmtId="0" fontId="10" fillId="0" borderId="8" xfId="0" applyFont="1" applyFill="1" applyBorder="1"/>
    <xf numFmtId="170" fontId="3" fillId="0" borderId="8" xfId="0" applyNumberFormat="1" applyFont="1" applyFill="1" applyBorder="1" applyAlignment="1">
      <alignment horizontal="right"/>
    </xf>
    <xf numFmtId="0" fontId="26" fillId="0" borderId="7" xfId="0" applyNumberFormat="1" applyFont="1" applyFill="1" applyBorder="1" applyAlignment="1">
      <alignment wrapText="1"/>
    </xf>
    <xf numFmtId="166" fontId="12" fillId="0" borderId="8" xfId="0" applyNumberFormat="1" applyFont="1" applyFill="1" applyBorder="1" applyAlignment="1">
      <alignment vertical="center"/>
    </xf>
    <xf numFmtId="0" fontId="10" fillId="0" borderId="0" xfId="0" applyNumberFormat="1" applyFont="1" applyFill="1" applyBorder="1" applyAlignment="1">
      <alignment wrapText="1"/>
    </xf>
    <xf numFmtId="0" fontId="23" fillId="0" borderId="0" xfId="0" applyFont="1" applyBorder="1" applyAlignment="1">
      <alignment vertical="center"/>
    </xf>
    <xf numFmtId="0" fontId="12" fillId="0" borderId="0" xfId="0" applyFont="1" applyBorder="1"/>
    <xf numFmtId="0" fontId="14" fillId="0" borderId="0" xfId="0" applyFont="1" applyFill="1" applyBorder="1" applyAlignment="1"/>
    <xf numFmtId="0" fontId="3" fillId="0" borderId="0" xfId="0" applyFont="1" applyBorder="1" applyAlignment="1">
      <alignment vertical="center"/>
    </xf>
    <xf numFmtId="0" fontId="4" fillId="0" borderId="5" xfId="0" applyFont="1" applyFill="1" applyBorder="1" applyAlignment="1"/>
    <xf numFmtId="0" fontId="3" fillId="0" borderId="1" xfId="0" applyFont="1" applyBorder="1" applyAlignment="1">
      <alignment vertical="center"/>
    </xf>
    <xf numFmtId="165" fontId="3" fillId="0" borderId="7" xfId="0" applyNumberFormat="1" applyFont="1" applyFill="1" applyBorder="1" applyAlignment="1">
      <alignment horizontal="right"/>
    </xf>
    <xf numFmtId="0" fontId="15" fillId="0" borderId="0" xfId="0" applyFont="1" applyBorder="1" applyAlignment="1">
      <alignment vertical="center"/>
    </xf>
    <xf numFmtId="0" fontId="3" fillId="0" borderId="8" xfId="0" applyNumberFormat="1" applyFont="1" applyFill="1" applyBorder="1" applyAlignment="1">
      <alignment horizontal="right"/>
    </xf>
    <xf numFmtId="0" fontId="3" fillId="0" borderId="5" xfId="0" applyNumberFormat="1" applyFont="1" applyFill="1" applyBorder="1" applyAlignment="1">
      <alignment horizontal="right"/>
    </xf>
    <xf numFmtId="0" fontId="12" fillId="0" borderId="0" xfId="0" applyNumberFormat="1" applyFont="1" applyFill="1" applyBorder="1"/>
    <xf numFmtId="0" fontId="30" fillId="0" borderId="0" xfId="0" applyNumberFormat="1" applyFont="1" applyFill="1" applyBorder="1" applyAlignment="1">
      <alignment wrapText="1"/>
    </xf>
    <xf numFmtId="165" fontId="10" fillId="0" borderId="7" xfId="0" applyNumberFormat="1" applyFont="1" applyFill="1" applyBorder="1" applyAlignment="1">
      <alignment horizontal="right"/>
    </xf>
    <xf numFmtId="0" fontId="31" fillId="0" borderId="0" xfId="0" applyNumberFormat="1" applyFont="1" applyFill="1" applyBorder="1" applyAlignment="1">
      <alignment wrapText="1"/>
    </xf>
    <xf numFmtId="0" fontId="12" fillId="0" borderId="9" xfId="0" applyFont="1" applyFill="1" applyBorder="1"/>
    <xf numFmtId="169" fontId="12" fillId="0" borderId="0" xfId="0" applyNumberFormat="1" applyFont="1" applyFill="1" applyBorder="1"/>
    <xf numFmtId="0" fontId="32" fillId="0" borderId="0" xfId="9" applyBorder="1" applyAlignment="1">
      <alignment vertical="center"/>
    </xf>
    <xf numFmtId="0" fontId="0" fillId="0" borderId="0" xfId="0" applyAlignment="1">
      <alignment vertical="center"/>
    </xf>
    <xf numFmtId="0" fontId="12" fillId="0" borderId="0" xfId="0" applyFont="1" applyAlignment="1">
      <alignment wrapText="1"/>
    </xf>
    <xf numFmtId="0" fontId="12" fillId="0" borderId="2" xfId="0" applyFont="1" applyBorder="1" applyAlignment="1">
      <alignment wrapText="1"/>
    </xf>
    <xf numFmtId="0" fontId="12" fillId="0" borderId="5" xfId="0" applyFont="1" applyBorder="1"/>
    <xf numFmtId="0" fontId="3" fillId="0" borderId="5" xfId="0" applyFont="1" applyBorder="1" applyAlignment="1">
      <alignment wrapText="1"/>
    </xf>
    <xf numFmtId="0" fontId="22" fillId="0" borderId="6" xfId="0" applyFont="1" applyBorder="1" applyAlignment="1">
      <alignment wrapText="1"/>
    </xf>
    <xf numFmtId="0" fontId="22" fillId="0" borderId="7" xfId="0" applyFont="1" applyBorder="1"/>
    <xf numFmtId="0" fontId="22" fillId="0" borderId="0" xfId="0" applyFont="1" applyAlignment="1">
      <alignment wrapText="1"/>
    </xf>
    <xf numFmtId="0" fontId="12" fillId="0" borderId="0" xfId="0" applyFont="1" applyAlignment="1"/>
    <xf numFmtId="0" fontId="4" fillId="0" borderId="0" xfId="0" applyFont="1" applyFill="1" applyBorder="1" applyAlignment="1"/>
    <xf numFmtId="167" fontId="3" fillId="0" borderId="7" xfId="0" applyNumberFormat="1" applyFont="1" applyFill="1" applyBorder="1" applyAlignment="1">
      <alignment horizontal="right"/>
    </xf>
    <xf numFmtId="167" fontId="10" fillId="0" borderId="7" xfId="0" applyNumberFormat="1" applyFont="1" applyFill="1" applyBorder="1" applyAlignment="1">
      <alignment horizontal="right"/>
    </xf>
    <xf numFmtId="164" fontId="3" fillId="0" borderId="7" xfId="0" applyNumberFormat="1" applyFont="1" applyFill="1" applyBorder="1" applyAlignment="1">
      <alignment horizontal="right"/>
    </xf>
    <xf numFmtId="164" fontId="3"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164" fontId="3" fillId="0" borderId="0" xfId="0" applyNumberFormat="1" applyFont="1" applyFill="1" applyAlignment="1">
      <alignment horizontal="right"/>
    </xf>
    <xf numFmtId="164" fontId="12" fillId="0" borderId="7" xfId="0" applyNumberFormat="1" applyFont="1" applyFill="1" applyBorder="1"/>
    <xf numFmtId="166" fontId="3" fillId="0" borderId="7" xfId="0" applyNumberFormat="1" applyFont="1" applyFill="1" applyBorder="1" applyAlignment="1">
      <alignment horizontal="right"/>
    </xf>
    <xf numFmtId="164" fontId="3" fillId="0" borderId="11" xfId="0" applyNumberFormat="1" applyFont="1" applyFill="1" applyBorder="1" applyAlignment="1">
      <alignment horizontal="center"/>
    </xf>
    <xf numFmtId="164" fontId="3" fillId="0" borderId="4" xfId="0" applyNumberFormat="1" applyFont="1" applyFill="1" applyBorder="1" applyAlignment="1">
      <alignment horizontal="center"/>
    </xf>
    <xf numFmtId="0" fontId="3" fillId="0" borderId="7" xfId="0" applyFont="1" applyFill="1" applyBorder="1" applyAlignment="1">
      <alignment vertical="center"/>
    </xf>
    <xf numFmtId="164" fontId="3" fillId="0" borderId="4" xfId="0" applyNumberFormat="1" applyFont="1" applyFill="1" applyBorder="1" applyAlignment="1"/>
    <xf numFmtId="164" fontId="3" fillId="0" borderId="11" xfId="0" applyNumberFormat="1" applyFont="1" applyFill="1" applyBorder="1" applyAlignment="1"/>
    <xf numFmtId="0" fontId="32" fillId="0" borderId="0" xfId="9"/>
    <xf numFmtId="0" fontId="32" fillId="0" borderId="0" xfId="9" applyFill="1"/>
    <xf numFmtId="166" fontId="3" fillId="0" borderId="0" xfId="0" applyNumberFormat="1" applyFont="1" applyFill="1" applyBorder="1"/>
    <xf numFmtId="164" fontId="10" fillId="0" borderId="13" xfId="0" applyNumberFormat="1" applyFont="1" applyFill="1" applyBorder="1" applyAlignment="1">
      <alignment horizontal="right"/>
    </xf>
    <xf numFmtId="164" fontId="3" fillId="0" borderId="8" xfId="0" applyNumberFormat="1" applyFont="1" applyFill="1" applyBorder="1" applyAlignment="1">
      <alignment horizontal="right"/>
    </xf>
    <xf numFmtId="166" fontId="10" fillId="0" borderId="7" xfId="0" applyNumberFormat="1" applyFont="1" applyFill="1" applyBorder="1" applyAlignment="1">
      <alignment horizontal="right"/>
    </xf>
    <xf numFmtId="0" fontId="12" fillId="0" borderId="12" xfId="0" applyFont="1" applyBorder="1" applyAlignment="1">
      <alignment horizontal="center" vertical="center" wrapText="1"/>
    </xf>
    <xf numFmtId="49" fontId="3" fillId="0" borderId="5" xfId="0" applyNumberFormat="1" applyFont="1" applyBorder="1" applyAlignment="1">
      <alignment horizontal="center"/>
    </xf>
    <xf numFmtId="0" fontId="13" fillId="0" borderId="0" xfId="0" applyFont="1" applyAlignment="1">
      <alignment horizontal="left" vertical="center"/>
    </xf>
    <xf numFmtId="165" fontId="3" fillId="0" borderId="8" xfId="6" applyNumberFormat="1" applyFont="1" applyFill="1" applyBorder="1"/>
    <xf numFmtId="0" fontId="12" fillId="0" borderId="14" xfId="0" applyFont="1" applyBorder="1" applyAlignment="1">
      <alignment horizontal="center" vertical="center" wrapText="1"/>
    </xf>
    <xf numFmtId="0" fontId="12" fillId="0" borderId="5" xfId="0" applyFont="1" applyBorder="1" applyAlignment="1">
      <alignment horizontal="center"/>
    </xf>
    <xf numFmtId="49" fontId="3" fillId="0" borderId="8" xfId="0" applyNumberFormat="1" applyFont="1" applyBorder="1" applyAlignment="1">
      <alignment horizontal="center"/>
    </xf>
    <xf numFmtId="166" fontId="3" fillId="0" borderId="7" xfId="0" applyNumberFormat="1" applyFont="1" applyFill="1" applyBorder="1"/>
    <xf numFmtId="165" fontId="3" fillId="0" borderId="8" xfId="0" applyNumberFormat="1" applyFont="1" applyBorder="1" applyAlignment="1">
      <alignment horizontal="right"/>
    </xf>
    <xf numFmtId="164" fontId="10" fillId="0" borderId="8" xfId="0" applyNumberFormat="1" applyFont="1" applyFill="1" applyBorder="1" applyAlignment="1">
      <alignment horizontal="right"/>
    </xf>
    <xf numFmtId="166" fontId="3" fillId="0" borderId="5" xfId="0" applyNumberFormat="1" applyFont="1" applyFill="1" applyBorder="1" applyAlignment="1">
      <alignment horizontal="right"/>
    </xf>
    <xf numFmtId="0" fontId="26" fillId="0" borderId="0" xfId="0" applyFont="1" applyFill="1" applyBorder="1" applyAlignment="1">
      <alignment vertical="center"/>
    </xf>
    <xf numFmtId="0" fontId="22" fillId="0" borderId="0" xfId="0" applyFont="1" applyFill="1" applyBorder="1" applyAlignment="1"/>
    <xf numFmtId="0" fontId="26" fillId="0" borderId="0" xfId="0" applyNumberFormat="1" applyFont="1" applyFill="1" applyBorder="1" applyAlignment="1">
      <alignment horizontal="left" wrapText="1"/>
    </xf>
    <xf numFmtId="0" fontId="10" fillId="0" borderId="5" xfId="11" applyFont="1" applyFill="1" applyBorder="1" applyAlignment="1"/>
    <xf numFmtId="0" fontId="3" fillId="0" borderId="5" xfId="11" applyFont="1" applyFill="1" applyBorder="1"/>
    <xf numFmtId="0" fontId="10" fillId="0" borderId="5" xfId="11" applyFont="1" applyFill="1" applyBorder="1" applyAlignment="1">
      <alignment wrapText="1"/>
    </xf>
    <xf numFmtId="0" fontId="3" fillId="0" borderId="15" xfId="0" applyFont="1" applyFill="1" applyBorder="1" applyAlignment="1">
      <alignment horizontal="center" vertical="center" wrapText="1"/>
    </xf>
    <xf numFmtId="0" fontId="12" fillId="0" borderId="15" xfId="0" applyFont="1" applyBorder="1" applyAlignment="1">
      <alignment horizontal="center" vertical="center" wrapText="1"/>
    </xf>
    <xf numFmtId="0" fontId="22" fillId="0" borderId="15" xfId="0" applyFont="1" applyBorder="1" applyAlignment="1">
      <alignment horizontal="center" vertical="center" wrapText="1"/>
    </xf>
    <xf numFmtId="0" fontId="19" fillId="0" borderId="0" xfId="0" applyFont="1"/>
    <xf numFmtId="0" fontId="24" fillId="0" borderId="0" xfId="0" applyFont="1"/>
    <xf numFmtId="164" fontId="12" fillId="0" borderId="8" xfId="0" applyNumberFormat="1" applyFont="1" applyFill="1" applyBorder="1" applyAlignment="1">
      <alignment horizontal="right"/>
    </xf>
    <xf numFmtId="0" fontId="10" fillId="0" borderId="0" xfId="11" applyFont="1" applyFill="1" applyBorder="1" applyAlignment="1"/>
    <xf numFmtId="0" fontId="3" fillId="0" borderId="0" xfId="11" applyFont="1" applyFill="1" applyBorder="1"/>
    <xf numFmtId="0" fontId="10" fillId="0" borderId="0" xfId="11" applyFont="1" applyFill="1" applyBorder="1" applyAlignment="1">
      <alignment wrapText="1"/>
    </xf>
    <xf numFmtId="169" fontId="13" fillId="0" borderId="8" xfId="0" applyNumberFormat="1" applyFont="1" applyFill="1" applyBorder="1"/>
    <xf numFmtId="169" fontId="12" fillId="0" borderId="8" xfId="0" applyNumberFormat="1" applyFont="1" applyFill="1" applyBorder="1"/>
    <xf numFmtId="165" fontId="10" fillId="0" borderId="0" xfId="0" applyNumberFormat="1" applyFont="1" applyFill="1" applyBorder="1"/>
    <xf numFmtId="165" fontId="10" fillId="0" borderId="8" xfId="0" applyNumberFormat="1" applyFont="1" applyFill="1" applyBorder="1"/>
    <xf numFmtId="0" fontId="3" fillId="0" borderId="8" xfId="0" applyFont="1" applyFill="1" applyBorder="1"/>
    <xf numFmtId="167" fontId="3" fillId="0" borderId="8" xfId="0" applyNumberFormat="1" applyFont="1" applyFill="1" applyBorder="1"/>
    <xf numFmtId="0" fontId="13" fillId="0" borderId="8" xfId="0" applyFont="1" applyFill="1" applyBorder="1"/>
    <xf numFmtId="166" fontId="12" fillId="0" borderId="8" xfId="0" applyNumberFormat="1" applyFont="1" applyFill="1" applyBorder="1"/>
    <xf numFmtId="166" fontId="10" fillId="0" borderId="8" xfId="0" applyNumberFormat="1" applyFont="1" applyFill="1" applyBorder="1" applyAlignment="1">
      <alignment horizontal="right"/>
    </xf>
    <xf numFmtId="166" fontId="10" fillId="0" borderId="0" xfId="0" applyNumberFormat="1" applyFont="1" applyFill="1" applyBorder="1" applyAlignment="1">
      <alignment horizontal="right"/>
    </xf>
    <xf numFmtId="165" fontId="10" fillId="0" borderId="0" xfId="0" applyNumberFormat="1" applyFont="1" applyFill="1" applyAlignment="1">
      <alignment horizontal="right"/>
    </xf>
    <xf numFmtId="0" fontId="10" fillId="0" borderId="7" xfId="0" applyFont="1" applyFill="1" applyBorder="1" applyAlignment="1">
      <alignment horizontal="right"/>
    </xf>
    <xf numFmtId="0" fontId="3" fillId="0" borderId="7" xfId="0" applyFont="1" applyFill="1" applyBorder="1" applyAlignment="1">
      <alignment horizontal="right"/>
    </xf>
    <xf numFmtId="167" fontId="10" fillId="0" borderId="0" xfId="0" applyNumberFormat="1" applyFont="1" applyFill="1" applyBorder="1" applyAlignment="1">
      <alignment horizontal="right"/>
    </xf>
    <xf numFmtId="166" fontId="10" fillId="0" borderId="8" xfId="0" applyNumberFormat="1" applyFont="1" applyFill="1" applyBorder="1"/>
    <xf numFmtId="170" fontId="3" fillId="0" borderId="0" xfId="0" applyNumberFormat="1" applyFont="1" applyFill="1" applyBorder="1" applyAlignment="1">
      <alignment horizontal="right"/>
    </xf>
    <xf numFmtId="165" fontId="3" fillId="0" borderId="7" xfId="6" applyNumberFormat="1" applyFont="1" applyFill="1" applyBorder="1"/>
    <xf numFmtId="165" fontId="12" fillId="0" borderId="8" xfId="0" applyNumberFormat="1" applyFont="1" applyFill="1" applyBorder="1"/>
    <xf numFmtId="165" fontId="12" fillId="0" borderId="7" xfId="0" applyNumberFormat="1" applyFont="1" applyFill="1" applyBorder="1"/>
    <xf numFmtId="1" fontId="12" fillId="0" borderId="8" xfId="0" applyNumberFormat="1" applyFont="1" applyFill="1" applyBorder="1"/>
    <xf numFmtId="0" fontId="3" fillId="0" borderId="8" xfId="0" applyFont="1" applyFill="1" applyBorder="1" applyAlignment="1">
      <alignment vertical="center" wrapText="1"/>
    </xf>
    <xf numFmtId="0" fontId="15" fillId="0" borderId="8" xfId="0" applyNumberFormat="1" applyFont="1" applyFill="1" applyBorder="1" applyAlignment="1">
      <alignment vertical="center" wrapText="1"/>
    </xf>
    <xf numFmtId="0" fontId="3" fillId="0" borderId="8" xfId="0" applyFont="1" applyFill="1" applyBorder="1" applyAlignment="1"/>
    <xf numFmtId="168" fontId="12" fillId="0" borderId="8" xfId="0" applyNumberFormat="1" applyFont="1" applyFill="1" applyBorder="1"/>
    <xf numFmtId="168" fontId="3" fillId="0" borderId="8" xfId="0" applyNumberFormat="1" applyFont="1" applyFill="1" applyBorder="1" applyAlignment="1">
      <alignment horizontal="right"/>
    </xf>
    <xf numFmtId="168" fontId="10" fillId="0" borderId="8" xfId="0" applyNumberFormat="1" applyFont="1" applyFill="1" applyBorder="1" applyAlignment="1">
      <alignment horizontal="right"/>
    </xf>
    <xf numFmtId="0" fontId="3" fillId="0" borderId="15" xfId="0" applyFont="1" applyFill="1" applyBorder="1" applyAlignment="1">
      <alignment horizontal="center" vertical="center" wrapText="1"/>
    </xf>
    <xf numFmtId="0" fontId="12" fillId="0" borderId="14" xfId="0" applyFont="1" applyBorder="1" applyAlignment="1">
      <alignment vertical="center"/>
    </xf>
    <xf numFmtId="169" fontId="13" fillId="0" borderId="0" xfId="0" applyNumberFormat="1" applyFont="1" applyFill="1" applyBorder="1"/>
    <xf numFmtId="169" fontId="13" fillId="0" borderId="5" xfId="0" applyNumberFormat="1" applyFont="1" applyFill="1" applyBorder="1"/>
    <xf numFmtId="170" fontId="3" fillId="0" borderId="7" xfId="0" applyNumberFormat="1" applyFont="1" applyFill="1" applyBorder="1" applyAlignment="1">
      <alignment horizontal="right"/>
    </xf>
    <xf numFmtId="166" fontId="10" fillId="0" borderId="7" xfId="0" applyNumberFormat="1" applyFont="1" applyFill="1" applyBorder="1"/>
    <xf numFmtId="0" fontId="12"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1" xfId="0" applyFont="1" applyBorder="1" applyAlignment="1">
      <alignment horizontal="center" vertical="center" wrapText="1"/>
    </xf>
    <xf numFmtId="166" fontId="10" fillId="0" borderId="5" xfId="0" applyNumberFormat="1" applyFont="1" applyFill="1" applyBorder="1" applyAlignment="1">
      <alignment horizontal="right"/>
    </xf>
    <xf numFmtId="165" fontId="3" fillId="0" borderId="13" xfId="0" applyNumberFormat="1" applyFont="1" applyFill="1" applyBorder="1" applyAlignment="1">
      <alignment horizontal="right"/>
    </xf>
    <xf numFmtId="0" fontId="10" fillId="0" borderId="0" xfId="0" applyFont="1" applyFill="1" applyBorder="1" applyAlignment="1">
      <alignment horizontal="left" vertical="center"/>
    </xf>
    <xf numFmtId="0" fontId="23" fillId="0" borderId="0" xfId="0" applyFont="1" applyBorder="1" applyAlignment="1">
      <alignment vertical="center"/>
    </xf>
    <xf numFmtId="1" fontId="0" fillId="0" borderId="0" xfId="0" applyNumberFormat="1"/>
    <xf numFmtId="169" fontId="13" fillId="0" borderId="13" xfId="0" applyNumberFormat="1" applyFont="1" applyFill="1" applyBorder="1"/>
    <xf numFmtId="0" fontId="3" fillId="0" borderId="15" xfId="0" applyFont="1" applyFill="1" applyBorder="1" applyAlignment="1">
      <alignment horizontal="center" vertical="center" wrapText="1"/>
    </xf>
    <xf numFmtId="167" fontId="13" fillId="0" borderId="13" xfId="0" applyNumberFormat="1" applyFont="1" applyFill="1" applyBorder="1"/>
    <xf numFmtId="167" fontId="13" fillId="0" borderId="8" xfId="0" applyNumberFormat="1" applyFont="1" applyFill="1" applyBorder="1"/>
    <xf numFmtId="167" fontId="12" fillId="0" borderId="8" xfId="0" applyNumberFormat="1" applyFont="1" applyFill="1" applyBorder="1"/>
    <xf numFmtId="0" fontId="31" fillId="0" borderId="15" xfId="0" applyFont="1" applyFill="1" applyBorder="1" applyAlignment="1">
      <alignment horizontal="center" vertical="center" wrapText="1"/>
    </xf>
    <xf numFmtId="0" fontId="13" fillId="0" borderId="0" xfId="0" applyFont="1"/>
    <xf numFmtId="0" fontId="39" fillId="0" borderId="0" xfId="0" applyFont="1"/>
    <xf numFmtId="0" fontId="40" fillId="0" borderId="0" xfId="0" applyFont="1" applyFill="1"/>
    <xf numFmtId="0" fontId="22" fillId="0" borderId="7" xfId="0" applyNumberFormat="1" applyFont="1" applyFill="1" applyBorder="1" applyAlignment="1">
      <alignment horizontal="left" wrapText="1"/>
    </xf>
    <xf numFmtId="0" fontId="18" fillId="0" borderId="0" xfId="0" applyFont="1" applyFill="1"/>
    <xf numFmtId="165" fontId="15" fillId="0" borderId="7" xfId="0" applyNumberFormat="1" applyFont="1" applyFill="1" applyBorder="1" applyAlignment="1">
      <alignment horizontal="right"/>
    </xf>
    <xf numFmtId="164" fontId="0" fillId="0" borderId="0" xfId="17" applyNumberFormat="1" applyFont="1"/>
    <xf numFmtId="172" fontId="0" fillId="0" borderId="0" xfId="0" applyNumberFormat="1"/>
    <xf numFmtId="2" fontId="0" fillId="0" borderId="0" xfId="0" applyNumberFormat="1"/>
    <xf numFmtId="172" fontId="20" fillId="0" borderId="0" xfId="0" applyNumberFormat="1" applyFont="1"/>
    <xf numFmtId="2" fontId="20" fillId="0" borderId="0" xfId="0" applyNumberFormat="1" applyFont="1"/>
    <xf numFmtId="0" fontId="10" fillId="0" borderId="0" xfId="0" applyFont="1" applyFill="1" applyBorder="1" applyAlignment="1">
      <alignment horizontal="left" vertical="center"/>
    </xf>
    <xf numFmtId="0" fontId="3" fillId="0" borderId="15"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2" fillId="0" borderId="0" xfId="0" applyNumberFormat="1" applyFont="1" applyFill="1" applyBorder="1" applyAlignment="1">
      <alignment horizontal="center" vertical="center"/>
    </xf>
    <xf numFmtId="0" fontId="15" fillId="0" borderId="0" xfId="0" applyFont="1" applyFill="1" applyBorder="1" applyAlignment="1">
      <alignment vertical="center"/>
    </xf>
    <xf numFmtId="0" fontId="32" fillId="0" borderId="0" xfId="9" applyFill="1" applyBorder="1" applyAlignment="1">
      <alignment vertical="center"/>
    </xf>
    <xf numFmtId="0" fontId="3" fillId="0" borderId="0" xfId="0" applyNumberFormat="1" applyFont="1" applyFill="1" applyBorder="1" applyAlignment="1">
      <alignment vertical="center"/>
    </xf>
    <xf numFmtId="0" fontId="26" fillId="0" borderId="0" xfId="0" applyFont="1" applyFill="1" applyAlignment="1">
      <alignment horizontal="left" vertical="center"/>
    </xf>
    <xf numFmtId="1" fontId="12" fillId="0" borderId="0" xfId="0" applyNumberFormat="1" applyFont="1" applyFill="1"/>
    <xf numFmtId="1" fontId="12" fillId="0" borderId="1" xfId="0" applyNumberFormat="1" applyFont="1" applyFill="1" applyBorder="1"/>
    <xf numFmtId="1" fontId="12" fillId="0" borderId="0" xfId="0" applyNumberFormat="1" applyFont="1" applyFill="1" applyBorder="1"/>
    <xf numFmtId="0" fontId="0" fillId="0" borderId="0" xfId="0" applyFill="1" applyBorder="1"/>
    <xf numFmtId="0" fontId="23" fillId="0" borderId="1"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166" fontId="12" fillId="0" borderId="0" xfId="0" applyNumberFormat="1" applyFont="1"/>
    <xf numFmtId="0" fontId="12" fillId="0" borderId="5" xfId="0" applyFont="1" applyBorder="1" applyAlignment="1">
      <alignment wrapText="1"/>
    </xf>
    <xf numFmtId="0" fontId="22" fillId="0" borderId="7" xfId="0" applyFont="1" applyBorder="1" applyAlignment="1">
      <alignment wrapText="1"/>
    </xf>
    <xf numFmtId="0" fontId="12" fillId="0" borderId="8" xfId="0" applyFont="1" applyFill="1" applyBorder="1" applyAlignment="1">
      <alignment horizontal="right"/>
    </xf>
    <xf numFmtId="0" fontId="3" fillId="0" borderId="0" xfId="0" applyFont="1" applyFill="1" applyAlignment="1">
      <alignment wrapText="1"/>
    </xf>
    <xf numFmtId="167" fontId="12" fillId="0" borderId="8" xfId="0" applyNumberFormat="1" applyFont="1" applyFill="1" applyBorder="1" applyAlignment="1">
      <alignment horizontal="right"/>
    </xf>
    <xf numFmtId="1" fontId="3" fillId="0" borderId="3"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xf>
    <xf numFmtId="1" fontId="3" fillId="0" borderId="15" xfId="0" applyNumberFormat="1" applyFont="1" applyFill="1" applyBorder="1" applyAlignment="1">
      <alignment horizontal="center" vertical="center" wrapText="1"/>
    </xf>
    <xf numFmtId="1" fontId="3" fillId="0" borderId="15"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wrapText="1"/>
    </xf>
    <xf numFmtId="0" fontId="22" fillId="0" borderId="6" xfId="0" applyNumberFormat="1" applyFont="1" applyFill="1" applyBorder="1" applyAlignment="1">
      <alignment horizontal="center" vertical="center"/>
    </xf>
    <xf numFmtId="0" fontId="22" fillId="0" borderId="7" xfId="0" applyNumberFormat="1" applyFont="1" applyFill="1" applyBorder="1" applyAlignment="1">
      <alignment horizontal="center" vertical="center"/>
    </xf>
    <xf numFmtId="0" fontId="22" fillId="0" borderId="14" xfId="0" applyNumberFormat="1" applyFont="1" applyFill="1" applyBorder="1" applyAlignment="1">
      <alignment horizontal="center" vertical="center"/>
    </xf>
    <xf numFmtId="0" fontId="10" fillId="0" borderId="0" xfId="0" applyFont="1" applyFill="1" applyBorder="1" applyAlignment="1">
      <alignment horizontal="left" vertical="center"/>
    </xf>
    <xf numFmtId="0" fontId="23" fillId="0" borderId="0" xfId="0" applyFont="1" applyBorder="1" applyAlignment="1">
      <alignment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xf>
    <xf numFmtId="171" fontId="3" fillId="0" borderId="11" xfId="0" applyNumberFormat="1" applyFont="1" applyFill="1" applyBorder="1" applyAlignment="1">
      <alignment horizontal="center" vertical="center" wrapText="1"/>
    </xf>
    <xf numFmtId="171" fontId="3" fillId="0" borderId="15" xfId="0" applyNumberFormat="1" applyFont="1" applyFill="1" applyBorder="1" applyAlignment="1">
      <alignment horizontal="center" vertical="center" wrapText="1"/>
    </xf>
    <xf numFmtId="1" fontId="3" fillId="0" borderId="13" xfId="0" applyNumberFormat="1" applyFont="1" applyFill="1" applyBorder="1" applyAlignment="1">
      <alignment horizontal="center" vertical="center" wrapText="1"/>
    </xf>
    <xf numFmtId="1" fontId="3" fillId="0" borderId="1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11" xfId="0" applyNumberFormat="1" applyFont="1" applyFill="1" applyBorder="1" applyAlignment="1">
      <alignment horizontal="center" vertical="center" wrapText="1"/>
    </xf>
    <xf numFmtId="1" fontId="3" fillId="0" borderId="11"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0" fontId="23" fillId="0" borderId="0" xfId="0" applyFont="1" applyFill="1" applyBorder="1" applyAlignment="1">
      <alignment vertical="center"/>
    </xf>
    <xf numFmtId="0" fontId="26" fillId="0" borderId="1" xfId="0" applyFont="1" applyFill="1" applyBorder="1" applyAlignment="1">
      <alignment horizontal="left" vertical="center" wrapText="1"/>
    </xf>
    <xf numFmtId="0" fontId="22" fillId="0" borderId="9" xfId="0" applyNumberFormat="1" applyFont="1" applyFill="1" applyBorder="1" applyAlignment="1">
      <alignment horizontal="center" vertical="center"/>
    </xf>
    <xf numFmtId="0" fontId="22" fillId="0" borderId="0" xfId="0" applyNumberFormat="1" applyFont="1" applyFill="1" applyBorder="1" applyAlignment="1">
      <alignment horizontal="center" vertical="center"/>
    </xf>
    <xf numFmtId="0" fontId="3" fillId="0" borderId="0" xfId="0" applyFont="1" applyFill="1" applyAlignment="1">
      <alignment horizontal="left" wrapText="1"/>
    </xf>
    <xf numFmtId="0" fontId="22" fillId="0" borderId="9"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 xfId="0" applyFont="1" applyFill="1" applyBorder="1" applyAlignment="1">
      <alignment horizontal="center" vertical="center"/>
    </xf>
    <xf numFmtId="1" fontId="3" fillId="0" borderId="8" xfId="0" applyNumberFormat="1"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7" xfId="0" applyNumberFormat="1" applyFont="1" applyFill="1" applyBorder="1" applyAlignment="1">
      <alignment horizontal="center" vertical="center" wrapText="1"/>
    </xf>
    <xf numFmtId="1" fontId="3" fillId="0" borderId="14" xfId="0" applyNumberFormat="1" applyFont="1" applyFill="1" applyBorder="1" applyAlignment="1">
      <alignment horizontal="center" vertical="center"/>
    </xf>
    <xf numFmtId="0" fontId="3" fillId="0" borderId="12" xfId="0" applyFont="1" applyFill="1" applyBorder="1" applyAlignment="1">
      <alignment horizontal="center" vertical="center"/>
    </xf>
    <xf numFmtId="1" fontId="3" fillId="0" borderId="6" xfId="0" applyNumberFormat="1" applyFont="1" applyFill="1" applyBorder="1" applyAlignment="1">
      <alignment horizontal="center" vertical="center" wrapText="1"/>
    </xf>
    <xf numFmtId="1"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center"/>
    </xf>
    <xf numFmtId="0" fontId="3" fillId="0" borderId="11" xfId="0" applyFont="1" applyFill="1" applyBorder="1" applyAlignment="1">
      <alignment horizontal="center"/>
    </xf>
    <xf numFmtId="0" fontId="3" fillId="0" borderId="6" xfId="0" applyFont="1" applyFill="1" applyBorder="1" applyAlignment="1">
      <alignment horizontal="center" vertical="center"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4" xfId="0" applyFont="1" applyFill="1" applyBorder="1" applyAlignment="1">
      <alignment horizontal="center" vertical="center"/>
    </xf>
    <xf numFmtId="0" fontId="23" fillId="0" borderId="0"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12" fillId="0" borderId="0" xfId="0" applyFont="1" applyBorder="1" applyAlignment="1">
      <alignment horizont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2" xfId="0" applyFont="1" applyBorder="1" applyAlignment="1">
      <alignment horizontal="center" wrapText="1"/>
    </xf>
    <xf numFmtId="0" fontId="12" fillId="0" borderId="14" xfId="0" applyFont="1" applyBorder="1" applyAlignment="1">
      <alignment horizont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26" fillId="0" borderId="0" xfId="0" applyFont="1" applyFill="1" applyBorder="1" applyAlignment="1">
      <alignment horizontal="left" vertical="center"/>
    </xf>
    <xf numFmtId="0" fontId="12" fillId="0" borderId="14"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3" fillId="0" borderId="5"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7" xfId="0" applyFont="1" applyBorder="1" applyAlignment="1">
      <alignment horizontal="center" vertical="center"/>
    </xf>
    <xf numFmtId="0" fontId="3" fillId="0" borderId="8" xfId="0" applyFont="1" applyFill="1" applyBorder="1" applyAlignment="1">
      <alignment horizontal="center" vertical="center" wrapText="1"/>
    </xf>
  </cellXfs>
  <cellStyles count="18">
    <cellStyle name="gap" xfId="2" xr:uid="{00000000-0005-0000-0000-000000000000}"/>
    <cellStyle name="GreyBackground" xfId="3" xr:uid="{00000000-0005-0000-0000-000001000000}"/>
    <cellStyle name="Hiperłącze" xfId="9" builtinId="8"/>
    <cellStyle name="Normal" xfId="10" xr:uid="{00000000-0005-0000-0000-000003000000}"/>
    <cellStyle name="Normalny" xfId="0" builtinId="0"/>
    <cellStyle name="Normalny 2" xfId="4" xr:uid="{00000000-0005-0000-0000-000005000000}"/>
    <cellStyle name="Normalny 2 2" xfId="15" xr:uid="{00000000-0005-0000-0000-000006000000}"/>
    <cellStyle name="Normalny 2 3" xfId="14" xr:uid="{00000000-0005-0000-0000-000007000000}"/>
    <cellStyle name="Normalny 3" xfId="1" xr:uid="{00000000-0005-0000-0000-000008000000}"/>
    <cellStyle name="Normalny 3 2" xfId="7" xr:uid="{00000000-0005-0000-0000-000009000000}"/>
    <cellStyle name="Normalny 3 3" xfId="16" xr:uid="{00000000-0005-0000-0000-00000A000000}"/>
    <cellStyle name="Normalny 4" xfId="6" xr:uid="{00000000-0005-0000-0000-00000B000000}"/>
    <cellStyle name="Normalny 4 2" xfId="8" xr:uid="{00000000-0005-0000-0000-00000C000000}"/>
    <cellStyle name="Normalny 4 3" xfId="13" xr:uid="{00000000-0005-0000-0000-00000D000000}"/>
    <cellStyle name="Normalny 5" xfId="11" xr:uid="{00000000-0005-0000-0000-00000E000000}"/>
    <cellStyle name="Normalny 6" xfId="12" xr:uid="{00000000-0005-0000-0000-00000F000000}"/>
    <cellStyle name="Procentowy" xfId="17" builtinId="5"/>
    <cellStyle name="title1" xfId="5" xr:uid="{00000000-0005-0000-0000-000011000000}"/>
  </cellStyles>
  <dxfs count="0"/>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76"/>
  <sheetViews>
    <sheetView tabSelected="1" workbookViewId="0"/>
  </sheetViews>
  <sheetFormatPr defaultColWidth="9" defaultRowHeight="14.25"/>
  <cols>
    <col min="1" max="1" width="9" style="36"/>
    <col min="2" max="2" width="14.375" style="36" customWidth="1"/>
    <col min="3" max="16384" width="9" style="36"/>
  </cols>
  <sheetData>
    <row r="2" spans="2:8" ht="17.25">
      <c r="B2" s="37" t="s">
        <v>560</v>
      </c>
    </row>
    <row r="3" spans="2:8" ht="16.5">
      <c r="B3" s="53" t="s">
        <v>561</v>
      </c>
    </row>
    <row r="5" spans="2:8">
      <c r="B5" s="169" t="s">
        <v>338</v>
      </c>
      <c r="C5" s="169" t="s">
        <v>38</v>
      </c>
    </row>
    <row r="6" spans="2:8">
      <c r="B6" s="169" t="s">
        <v>77</v>
      </c>
      <c r="C6" s="169" t="s">
        <v>512</v>
      </c>
    </row>
    <row r="8" spans="2:8">
      <c r="B8" s="169" t="s">
        <v>339</v>
      </c>
      <c r="C8" s="169" t="s">
        <v>39</v>
      </c>
      <c r="D8" s="169"/>
      <c r="E8" s="169"/>
      <c r="F8" s="169"/>
      <c r="G8" s="169"/>
    </row>
    <row r="9" spans="2:8">
      <c r="B9" s="169" t="s">
        <v>78</v>
      </c>
      <c r="C9" s="169" t="s">
        <v>517</v>
      </c>
      <c r="D9" s="169"/>
      <c r="E9" s="169"/>
      <c r="F9" s="169"/>
      <c r="G9" s="169"/>
    </row>
    <row r="11" spans="2:8">
      <c r="B11" s="169" t="s">
        <v>340</v>
      </c>
      <c r="C11" s="169" t="s">
        <v>124</v>
      </c>
      <c r="D11" s="169"/>
      <c r="E11" s="169"/>
      <c r="F11" s="169"/>
      <c r="G11" s="169"/>
      <c r="H11" s="169"/>
    </row>
    <row r="12" spans="2:8">
      <c r="B12" s="169" t="s">
        <v>79</v>
      </c>
      <c r="C12" s="169" t="s">
        <v>519</v>
      </c>
      <c r="D12" s="169"/>
      <c r="E12" s="169"/>
      <c r="F12" s="169"/>
      <c r="G12" s="169"/>
      <c r="H12" s="169"/>
    </row>
    <row r="14" spans="2:8">
      <c r="B14" s="169" t="s">
        <v>341</v>
      </c>
      <c r="C14" s="169" t="s">
        <v>298</v>
      </c>
    </row>
    <row r="15" spans="2:8">
      <c r="B15" s="169" t="s">
        <v>80</v>
      </c>
      <c r="C15" s="169" t="s">
        <v>299</v>
      </c>
    </row>
    <row r="17" spans="2:7">
      <c r="B17" s="170" t="s">
        <v>342</v>
      </c>
      <c r="C17" s="169" t="s">
        <v>40</v>
      </c>
      <c r="D17" s="169"/>
      <c r="E17" s="169"/>
      <c r="F17" s="169"/>
    </row>
    <row r="18" spans="2:7">
      <c r="B18" s="170" t="s">
        <v>81</v>
      </c>
      <c r="C18" s="169" t="s">
        <v>521</v>
      </c>
      <c r="D18" s="169"/>
      <c r="E18" s="169"/>
      <c r="F18" s="169"/>
    </row>
    <row r="20" spans="2:7">
      <c r="B20" s="169" t="s">
        <v>343</v>
      </c>
      <c r="C20" s="169" t="s">
        <v>41</v>
      </c>
      <c r="D20" s="169"/>
      <c r="E20" s="169"/>
      <c r="F20" s="169"/>
      <c r="G20" s="169"/>
    </row>
    <row r="21" spans="2:7">
      <c r="B21" s="169" t="s">
        <v>83</v>
      </c>
      <c r="C21" s="169" t="s">
        <v>82</v>
      </c>
      <c r="D21" s="169"/>
      <c r="E21" s="169"/>
      <c r="F21" s="169"/>
      <c r="G21" s="169"/>
    </row>
    <row r="23" spans="2:7">
      <c r="B23" s="169" t="s">
        <v>344</v>
      </c>
      <c r="C23" s="169" t="s">
        <v>42</v>
      </c>
      <c r="D23" s="169"/>
    </row>
    <row r="24" spans="2:7">
      <c r="B24" s="169" t="s">
        <v>87</v>
      </c>
      <c r="C24" s="169" t="s">
        <v>86</v>
      </c>
      <c r="D24" s="169"/>
    </row>
    <row r="26" spans="2:7">
      <c r="B26" s="169" t="s">
        <v>345</v>
      </c>
      <c r="C26" s="169" t="s">
        <v>497</v>
      </c>
    </row>
    <row r="27" spans="2:7">
      <c r="B27" s="169" t="s">
        <v>88</v>
      </c>
      <c r="C27" s="169" t="s">
        <v>498</v>
      </c>
    </row>
    <row r="29" spans="2:7">
      <c r="B29" s="169" t="s">
        <v>346</v>
      </c>
      <c r="C29" s="169" t="s">
        <v>100</v>
      </c>
    </row>
    <row r="30" spans="2:7">
      <c r="B30" s="169" t="s">
        <v>89</v>
      </c>
      <c r="C30" s="169" t="s">
        <v>130</v>
      </c>
    </row>
    <row r="32" spans="2:7">
      <c r="B32" s="169" t="s">
        <v>347</v>
      </c>
      <c r="C32" s="169" t="s">
        <v>43</v>
      </c>
      <c r="D32" s="169"/>
      <c r="E32" s="169"/>
    </row>
    <row r="33" spans="2:5">
      <c r="B33" s="169" t="s">
        <v>90</v>
      </c>
      <c r="C33" s="169" t="s">
        <v>523</v>
      </c>
      <c r="D33" s="169"/>
      <c r="E33" s="169"/>
    </row>
    <row r="34" spans="2:5">
      <c r="B34" s="169"/>
      <c r="C34" s="169"/>
      <c r="D34" s="169"/>
      <c r="E34" s="169"/>
    </row>
    <row r="35" spans="2:5" ht="15">
      <c r="B35" s="195" t="s">
        <v>499</v>
      </c>
      <c r="C35" s="169"/>
      <c r="D35" s="169"/>
      <c r="E35" s="169"/>
    </row>
    <row r="36" spans="2:5">
      <c r="B36" s="196" t="s">
        <v>500</v>
      </c>
      <c r="C36" s="169"/>
      <c r="D36" s="169"/>
      <c r="E36" s="169"/>
    </row>
    <row r="37" spans="2:5">
      <c r="B37" s="196"/>
      <c r="C37" s="169"/>
      <c r="D37" s="169"/>
      <c r="E37" s="169"/>
    </row>
    <row r="38" spans="2:5">
      <c r="B38" s="169" t="s">
        <v>409</v>
      </c>
      <c r="C38" s="169" t="s">
        <v>594</v>
      </c>
      <c r="D38" s="169"/>
      <c r="E38" s="169"/>
    </row>
    <row r="39" spans="2:5">
      <c r="B39" s="169" t="s">
        <v>410</v>
      </c>
      <c r="C39" s="169" t="s">
        <v>593</v>
      </c>
      <c r="D39" s="169"/>
      <c r="E39" s="169"/>
    </row>
    <row r="41" spans="2:5">
      <c r="B41" s="170" t="s">
        <v>411</v>
      </c>
      <c r="C41" s="170" t="s">
        <v>398</v>
      </c>
    </row>
    <row r="42" spans="2:5">
      <c r="B42" s="170" t="s">
        <v>412</v>
      </c>
      <c r="C42" s="170" t="s">
        <v>559</v>
      </c>
    </row>
    <row r="43" spans="2:5">
      <c r="B43" s="170"/>
      <c r="C43" s="170"/>
    </row>
    <row r="44" spans="2:5">
      <c r="B44" s="170" t="s">
        <v>413</v>
      </c>
      <c r="C44" s="170" t="s">
        <v>596</v>
      </c>
    </row>
    <row r="45" spans="2:5">
      <c r="B45" s="170" t="s">
        <v>414</v>
      </c>
      <c r="C45" s="170" t="s">
        <v>598</v>
      </c>
    </row>
    <row r="46" spans="2:5">
      <c r="B46" s="170"/>
      <c r="C46" s="170"/>
    </row>
    <row r="47" spans="2:5">
      <c r="B47" s="170" t="s">
        <v>415</v>
      </c>
      <c r="C47" s="170" t="s">
        <v>601</v>
      </c>
    </row>
    <row r="48" spans="2:5">
      <c r="B48" s="170" t="s">
        <v>416</v>
      </c>
      <c r="C48" s="170" t="s">
        <v>602</v>
      </c>
    </row>
    <row r="50" spans="2:21">
      <c r="B50" s="170" t="s">
        <v>417</v>
      </c>
      <c r="C50" s="170" t="s">
        <v>617</v>
      </c>
      <c r="D50" s="38"/>
      <c r="E50" s="38"/>
      <c r="F50" s="38"/>
      <c r="G50" s="38"/>
      <c r="H50" s="38"/>
      <c r="I50" s="38"/>
      <c r="J50" s="38"/>
      <c r="K50" s="38"/>
      <c r="L50" s="38"/>
      <c r="M50" s="38"/>
      <c r="N50" s="38"/>
      <c r="O50" s="38"/>
    </row>
    <row r="51" spans="2:21">
      <c r="B51" s="170" t="s">
        <v>418</v>
      </c>
      <c r="C51" s="170" t="s">
        <v>618</v>
      </c>
      <c r="D51" s="38"/>
      <c r="E51" s="38"/>
      <c r="F51" s="38"/>
      <c r="G51" s="38"/>
      <c r="H51" s="38"/>
      <c r="I51" s="38"/>
      <c r="J51" s="38"/>
      <c r="K51" s="38"/>
      <c r="L51" s="38"/>
      <c r="M51" s="38"/>
      <c r="N51" s="38"/>
      <c r="O51" s="38"/>
    </row>
    <row r="53" spans="2:21">
      <c r="B53" s="170" t="s">
        <v>419</v>
      </c>
      <c r="C53" s="170" t="s">
        <v>486</v>
      </c>
    </row>
    <row r="54" spans="2:21">
      <c r="B54" s="170" t="s">
        <v>420</v>
      </c>
      <c r="C54" s="170" t="s">
        <v>513</v>
      </c>
    </row>
    <row r="55" spans="2:21">
      <c r="C55" s="251"/>
      <c r="D55" s="251"/>
      <c r="E55" s="251"/>
      <c r="F55" s="251"/>
      <c r="G55" s="251"/>
      <c r="H55" s="251"/>
      <c r="I55" s="251"/>
      <c r="J55" s="251"/>
      <c r="K55" s="251"/>
      <c r="L55" s="251"/>
      <c r="M55" s="251"/>
      <c r="N55" s="251"/>
      <c r="O55" s="251"/>
      <c r="P55" s="251"/>
      <c r="Q55" s="251"/>
      <c r="R55" s="251"/>
      <c r="S55" s="251"/>
      <c r="T55" s="251"/>
      <c r="U55" s="251"/>
    </row>
    <row r="56" spans="2:21" s="251" customFormat="1">
      <c r="B56" s="170" t="s">
        <v>487</v>
      </c>
      <c r="C56" s="170" t="s">
        <v>619</v>
      </c>
    </row>
    <row r="57" spans="2:21">
      <c r="B57" s="169" t="s">
        <v>488</v>
      </c>
      <c r="C57" s="170" t="s">
        <v>620</v>
      </c>
      <c r="D57" s="251"/>
      <c r="E57" s="251"/>
      <c r="F57" s="251"/>
      <c r="G57" s="251"/>
      <c r="H57" s="251"/>
      <c r="I57" s="251"/>
      <c r="J57" s="251"/>
      <c r="K57" s="251"/>
      <c r="L57" s="251"/>
      <c r="M57" s="251"/>
      <c r="N57" s="251"/>
      <c r="O57" s="251"/>
      <c r="P57" s="251"/>
      <c r="Q57" s="251"/>
      <c r="R57" s="251"/>
      <c r="S57" s="251"/>
      <c r="T57" s="251"/>
      <c r="U57" s="251"/>
    </row>
    <row r="59" spans="2:21">
      <c r="B59" s="169" t="s">
        <v>510</v>
      </c>
      <c r="C59" s="169" t="s">
        <v>621</v>
      </c>
    </row>
    <row r="60" spans="2:21">
      <c r="B60" s="169" t="s">
        <v>511</v>
      </c>
      <c r="C60" s="169" t="s">
        <v>622</v>
      </c>
    </row>
    <row r="62" spans="2:21">
      <c r="B62" s="170" t="s">
        <v>549</v>
      </c>
      <c r="C62" s="170" t="s">
        <v>623</v>
      </c>
      <c r="D62" s="38"/>
      <c r="E62" s="38"/>
      <c r="F62" s="38"/>
      <c r="G62" s="38"/>
      <c r="H62" s="38"/>
      <c r="I62" s="38"/>
    </row>
    <row r="63" spans="2:21">
      <c r="B63" s="170" t="s">
        <v>550</v>
      </c>
      <c r="C63" s="170" t="s">
        <v>624</v>
      </c>
      <c r="D63" s="38"/>
      <c r="E63" s="38"/>
      <c r="F63" s="38"/>
      <c r="G63" s="38"/>
      <c r="H63" s="38"/>
      <c r="I63" s="38"/>
    </row>
    <row r="64" spans="2:21">
      <c r="B64" s="169"/>
      <c r="C64" s="169"/>
      <c r="D64" s="169"/>
      <c r="E64" s="169"/>
      <c r="F64" s="169"/>
      <c r="G64" s="169"/>
      <c r="H64" s="169"/>
      <c r="I64" s="169"/>
    </row>
    <row r="65" spans="2:9">
      <c r="B65" s="169" t="s">
        <v>551</v>
      </c>
      <c r="C65" s="169" t="s">
        <v>489</v>
      </c>
      <c r="D65" s="169"/>
      <c r="E65" s="169"/>
      <c r="F65" s="169"/>
      <c r="G65" s="169"/>
      <c r="H65" s="169"/>
      <c r="I65" s="169"/>
    </row>
    <row r="66" spans="2:9">
      <c r="B66" s="169" t="s">
        <v>552</v>
      </c>
      <c r="C66" s="169" t="s">
        <v>514</v>
      </c>
      <c r="D66" s="169"/>
      <c r="E66" s="169"/>
      <c r="F66" s="169"/>
      <c r="G66" s="169"/>
      <c r="H66" s="169"/>
      <c r="I66" s="169"/>
    </row>
    <row r="68" spans="2:9">
      <c r="B68" s="169" t="s">
        <v>555</v>
      </c>
      <c r="C68" s="169" t="s">
        <v>625</v>
      </c>
    </row>
    <row r="69" spans="2:9">
      <c r="B69" s="169" t="s">
        <v>556</v>
      </c>
      <c r="C69" s="169" t="s">
        <v>626</v>
      </c>
    </row>
    <row r="71" spans="2:9">
      <c r="B71" s="170" t="s">
        <v>553</v>
      </c>
      <c r="C71" s="170" t="s">
        <v>627</v>
      </c>
      <c r="D71" s="38"/>
      <c r="E71" s="38"/>
    </row>
    <row r="72" spans="2:9">
      <c r="B72" s="170" t="s">
        <v>554</v>
      </c>
      <c r="C72" s="170" t="s">
        <v>628</v>
      </c>
      <c r="D72" s="38"/>
      <c r="E72" s="38"/>
    </row>
    <row r="75" spans="2:9">
      <c r="B75" s="6" t="s">
        <v>562</v>
      </c>
    </row>
    <row r="76" spans="2:9">
      <c r="B76" s="61" t="s">
        <v>563</v>
      </c>
    </row>
  </sheetData>
  <hyperlinks>
    <hyperlink ref="B5:C6" location="'1'!A1" display="TABLICA 1." xr:uid="{00000000-0004-0000-0000-000000000000}"/>
    <hyperlink ref="B11:H12" location="'3'!A1" display="TABLICA 3." xr:uid="{00000000-0004-0000-0000-000001000000}"/>
    <hyperlink ref="B14:C15" location="'Tablica 4_Table 4'!A1" display="TABLICA 4." xr:uid="{00000000-0004-0000-0000-000002000000}"/>
    <hyperlink ref="B20:B21" location="'6'!A1" display="TABLICA 6." xr:uid="{00000000-0004-0000-0000-000003000000}"/>
    <hyperlink ref="B23:B24" location="'7'!A1" display="TABLICA 7." xr:uid="{00000000-0004-0000-0000-000004000000}"/>
    <hyperlink ref="B17:F18" location="'5'!A1" display="TABLICA 5." xr:uid="{00000000-0004-0000-0000-000005000000}"/>
    <hyperlink ref="B20:G21" location="'6'!A1" display="TABLICA 6." xr:uid="{00000000-0004-0000-0000-000006000000}"/>
    <hyperlink ref="B23:D24" location="'7'!A1" display="TABLICA 7." xr:uid="{00000000-0004-0000-0000-000007000000}"/>
    <hyperlink ref="B26:C27" location="'Tablica 8_Table 8'!A1" display="TABLICA 8." xr:uid="{00000000-0004-0000-0000-000008000000}"/>
    <hyperlink ref="B29:C30" location="'Tablica 9_Table 9'!A1" display="TABLICA 9." xr:uid="{00000000-0004-0000-0000-000009000000}"/>
    <hyperlink ref="B32:E33" location="'10'!A1" display="TABLICA 10." xr:uid="{00000000-0004-0000-0000-00000A000000}"/>
    <hyperlink ref="B42" location="'Wykres 2_Chart 2'!A1" display="CHART 2." xr:uid="{00000000-0004-0000-0000-00000B000000}"/>
    <hyperlink ref="C41" location="'Wykres 2_Chart 2'!A1" display="PRACUJĄCY I WSKAŹNIK ZATRUDNIENIA OSÓB W WIEKU 15-89 LAT I W WIEKU PRODUKCYJNYM" xr:uid="{00000000-0004-0000-0000-00000C000000}"/>
    <hyperlink ref="C42" location="'Wykres 2_Chart 2'!A1" display="EMPLOYED PERSONS AND EMPLOYMENT RATE OF PERSONS AGED 15-89 AND IN THE WORKING AGE" xr:uid="{00000000-0004-0000-0000-00000D000000}"/>
    <hyperlink ref="B51" location="'Wykres 5_Chart 5'!A1" display="CHART 5." xr:uid="{00000000-0004-0000-0000-00000E000000}"/>
    <hyperlink ref="C50" location="'Wykres 5_Chart 5'!A1" display="STRUKTURA PRACUJĄCYCH MĘŻCZYZN I KOBIET W WIEKU 15-89 LAT WEDŁUG STATUSU ZATRUDNIENIA W GŁÓWNYM MIEJSCU PRACY W 2 KWARTALE 2025 R. (w %)" xr:uid="{00000000-0004-0000-0000-00000F000000}"/>
    <hyperlink ref="C51" location="'Wykres 5_Chart 5'!A1" display="STRUCTURE OF EMPLOYED MEN AND WOMEN AGED 15-89 BY EMPLOYMENT STATUS IN THE MAIN JOB IN THE SECOND QUARTER OF 2025 (in %)" xr:uid="{00000000-0004-0000-0000-000010000000}"/>
    <hyperlink ref="B54" location="'Wykres 6_Chart 6'!A1" display="CHART 6." xr:uid="{00000000-0004-0000-0000-000011000000}"/>
    <hyperlink ref="C53" location="'Wykres 6_Chart 6'!A1" display="BEZROBOTNI W WIEKU 15-74 LATA I STOPA BEZROBOCIA OSÓB W WIEKU 15-89 LAT" xr:uid="{00000000-0004-0000-0000-000012000000}"/>
    <hyperlink ref="C54" location="'Wykres 6_Chart 6'!A1" display="UNEMPLOYED PERSONS AGED 15-74 AND UNEMPLOYMENT RATE OF PERSONS AGED 15-89" xr:uid="{00000000-0004-0000-0000-000013000000}"/>
    <hyperlink ref="B63" location="'Wykres 9_Chart 9'!A1" display="CHART 9." xr:uid="{00000000-0004-0000-0000-000014000000}"/>
    <hyperlink ref="C62" location="'Wykres 9_Chart 9'!A1" display="STRUKTURA BEZROBOTNYCH MĘŻCZYZN I KOBIET WEDŁUG ŹRÓDŁA NAPŁYWU DO BEZROBOCIA W 2 KWARTALE 2025 R. (w %)" xr:uid="{00000000-0004-0000-0000-000015000000}"/>
    <hyperlink ref="C63" location="'Wykres 9_Chart 9'!A1" display="STRUCTURE OF UNEMPLOYED MEN AND WOMEN BY THE CATEGORY OF THE SOURCE OF UNEMPLOYMENT IN THE SECOND QUARTER OF 2025" xr:uid="{00000000-0004-0000-0000-000016000000}"/>
    <hyperlink ref="B5" location="'Tablica 1_Table 1'!A1" display="TABLICA 1." xr:uid="{00000000-0004-0000-0000-000017000000}"/>
    <hyperlink ref="B6" location="'Tablica 1_Table 1'!A1" display="TABLE 1." xr:uid="{00000000-0004-0000-0000-000018000000}"/>
    <hyperlink ref="C5" location="'Tablica 1_Table 1'!A1" display="WSPÓŁCZYNNIK AKTYWNOŚCI ZAWODOWEJ OSÓB W WIEKU 15-89 LAT" xr:uid="{00000000-0004-0000-0000-000019000000}"/>
    <hyperlink ref="C6" location="'Tablica 1_Table 1'!A1" display="ACTIVITY RATE OF PERSONS AGED 15-89 YEARS" xr:uid="{00000000-0004-0000-0000-00001A000000}"/>
    <hyperlink ref="B11:C12" location="'Tablica 3_Table 3'!A1" display="TABLICA 3." xr:uid="{00000000-0004-0000-0000-00001B000000}"/>
    <hyperlink ref="B17:C18" location="'Tablica 5_Table 5'!A1" display="TABLICA 5." xr:uid="{00000000-0004-0000-0000-00001C000000}"/>
    <hyperlink ref="B20:C21" location="'Tablica 6_Table 6'!A1" display="TABLICA 6." xr:uid="{00000000-0004-0000-0000-00001D000000}"/>
    <hyperlink ref="B23:C24" location="'Tablica 7_Table 7'!A1" display="TABLICA 7." xr:uid="{00000000-0004-0000-0000-00001E000000}"/>
    <hyperlink ref="B32:C33" location="'Tablica 10_Table 10'!A1" display="TABLICA 10." xr:uid="{00000000-0004-0000-0000-00001F000000}"/>
    <hyperlink ref="B65" location="'Wykres 10_Chart 10'!A1" display="WYKRES 10." xr:uid="{00000000-0004-0000-0000-000020000000}"/>
    <hyperlink ref="B66" location="'Wykres 10_Chart 10'!A1" display="CHART 10." xr:uid="{00000000-0004-0000-0000-000021000000}"/>
    <hyperlink ref="C65" location="'Wykres 10_Chart 10'!A1" display="BIERNI ZAWODOWO ORAZ UDZIAŁ BIERNYCH ZAWODOWO W LUDNOŚCI W WIEKU 15-89 LAT" xr:uid="{00000000-0004-0000-0000-000022000000}"/>
    <hyperlink ref="C66" location="'Wykres 10_Chart 10'!A1" display="ECONOMICALLY INACTIVE PERSONS AND THE SHARE OF ECONOMICALLY INACTIVE PERSONS IN POPULATION AGED 15-89" xr:uid="{00000000-0004-0000-0000-000023000000}"/>
    <hyperlink ref="B71" location="'Wykres 12_Chart 12'!A1" display="WYKRES 12." xr:uid="{00000000-0004-0000-0000-000024000000}"/>
    <hyperlink ref="B72" location="'Wykres 12_Chart 12'!A1" display="CHART 12." xr:uid="{00000000-0004-0000-0000-000025000000}"/>
    <hyperlink ref="C71:C72" location="'Wykres 7_Chart 7'!A1" display="STRUKTURA OSÓB BIERNYCH ZAWODOWO W WIEKU 15-74 LATA WEDŁUG PŁCI I PRZYCZYN BIERNOŚCI W 2 KWARTALE 2023 R. (w %)" xr:uid="{00000000-0004-0000-0000-000026000000}"/>
    <hyperlink ref="B38" location="'Wykres 1_Chart 1'!A1" display="WYKRES 1." xr:uid="{00000000-0004-0000-0000-000027000000}"/>
    <hyperlink ref="B39" location="'Wykres 1_Chart 1'!A1" display="CHART 1." xr:uid="{00000000-0004-0000-0000-000028000000}"/>
    <hyperlink ref="C38" location="'Wykres 1_Chart 1'!A1" display="STRUKTURA LUDNOŚCI W WIEKU 15-89 LAT WEDŁUG STATUSU NA RYNKU PRACY W 4 KWARTALE 2023 R." xr:uid="{00000000-0004-0000-0000-000029000000}"/>
    <hyperlink ref="C39" location="'Wykres 1_Chart 1'!A1" display="STRUCTURE OF THE POPULATION AGED 15-89 BY STATUS ON THE LABOUR MARKET IN THE FOURTH QUARTER OF 2023" xr:uid="{00000000-0004-0000-0000-00002A000000}"/>
    <hyperlink ref="C71" location="'Wykres 12_Chart 12'!A1" display="STRUKTURA OSÓB BIERNYCH ZAWODOWO W WIEKU 15-74 LATA WEDŁUG PŁCI I PRZYCZYN BIERNOŚCI W 2 KWARTALE 2025 R. (w %)" xr:uid="{00000000-0004-0000-0000-00002B000000}"/>
    <hyperlink ref="C72" location="'Wykres 12_Chart 12'!A1" display="STRUCTURE OF ECONOMICALLY INACTIVE PERSONS AGED 15-74 BY SEX AND REASONS FOR INACTIVITY IN THE SECOND QUARTER OF 2025 (in %)" xr:uid="{00000000-0004-0000-0000-00002C000000}"/>
    <hyperlink ref="B41" location="'Wykres 2_Chart 2'!A1" display="WYKRES 2." xr:uid="{00000000-0004-0000-0000-00002D000000}"/>
    <hyperlink ref="B50" location="'Wykres 5_Chart 5'!A1" display="WYKRES 5." xr:uid="{00000000-0004-0000-0000-00002E000000}"/>
    <hyperlink ref="B53" location="'Wykres 6_Chart 6'!A1" display="WYKRES 6." xr:uid="{00000000-0004-0000-0000-00002F000000}"/>
    <hyperlink ref="B62" location="'Wykres 9_Chart 9'!A1" display="WYKRES 9." xr:uid="{00000000-0004-0000-0000-000030000000}"/>
    <hyperlink ref="B8:E9" location="'Tablica 2_Table 2'!A1" display="TABLICA 2." xr:uid="{00000000-0004-0000-0000-000031000000}"/>
    <hyperlink ref="B8:G9" location="'2'!A1" display="TABLICA 2." xr:uid="{00000000-0004-0000-0000-000032000000}"/>
    <hyperlink ref="B44" location="'Wykres 3_Chart 3'!A1" display="WYKRES 3." xr:uid="{00000000-0004-0000-0000-000033000000}"/>
    <hyperlink ref="B45" location="'Wykres 3_Chart 3'!A1" display="CHART 3." xr:uid="{00000000-0004-0000-0000-000034000000}"/>
    <hyperlink ref="C44" location="'Wykres 3_Chart 3'!A1" display="ZMIANY W LICZBIE OSÓB PRACUJĄCYCH W WIEKU 15-89 LAT POMIĘDZY 2 KW. 2025 R. A 1 KW. 2025 R. ORAZ 2 KW. 2024 R." xr:uid="{00000000-0004-0000-0000-000035000000}"/>
    <hyperlink ref="C45" location="'Wykres 3_Chart 3'!A1" display="CHANGES IN THE NUMBER OF EMPLOYED PERSONS AGED 15-89 BETWEEN THE 1ST QUARTER OF 2025 AND THE 2ND QUARTER OF 2024" xr:uid="{00000000-0004-0000-0000-000036000000}"/>
    <hyperlink ref="B47" location="'Wykres 4_Chart 4'!A1" display="WYKRES 4." xr:uid="{00000000-0004-0000-0000-000037000000}"/>
    <hyperlink ref="B48" location="'Wykres 4_Chart 4'!A1" display="CHART 4." xr:uid="{00000000-0004-0000-0000-000038000000}"/>
    <hyperlink ref="C47" location="'Wykres 4_Chart 4'!A1" display="ZMIANY WE WSKAŹNIKU ZATRUDNIENIA OSÓB W WIEKU 15-89 LAT POMIĘDZY 2 KW. 2025 R. A 1 KW. 2025 R. ORAZ 2 KW. 2024 R." xr:uid="{00000000-0004-0000-0000-000039000000}"/>
    <hyperlink ref="C48" location="'Wykres 4_Chart 4'!A1" display="CHANGES IN THE EMPLOYMENT RATE PERSONS AGED 15-89 BETWEEN THE 1ST QUARTER OF 2025 AND THE 2ND QUARTER OF 2024" xr:uid="{00000000-0004-0000-0000-00003A000000}"/>
    <hyperlink ref="B56" location="'Wykres 7_Chart 7'!A1" display="WYKRES 7." xr:uid="{00000000-0004-0000-0000-00003B000000}"/>
    <hyperlink ref="B57" location="'Wykres 7_Chart 7'!A1" display="CHART 7." xr:uid="{00000000-0004-0000-0000-00003C000000}"/>
    <hyperlink ref="B59" location="'Wykres 8_Chart 8'!A1" display="WYKRES 8." xr:uid="{00000000-0004-0000-0000-00003D000000}"/>
    <hyperlink ref="B60" location="'Wykres 8_Chart 8'!A1" display="CHART 8." xr:uid="{00000000-0004-0000-0000-00003E000000}"/>
    <hyperlink ref="B68" location="'Wykres 11_Chart 11'!A1" display="WYKRES 11." xr:uid="{00000000-0004-0000-0000-00003F000000}"/>
    <hyperlink ref="B69" location="'Wykres 11_Chart 11'!A1" display="CHART 11." xr:uid="{00000000-0004-0000-0000-000040000000}"/>
    <hyperlink ref="C56" location="'Wykres 7_Chart 7'!A1" display="ZMIANY W LICZBIE OSÓB BEZROBOTNYCH W WIEKU 15-74 LATA POMIĘDZY 2 KW. 2025 R. A 1 KW. 2025 R. ORAZ 2 KW. 2024 R." xr:uid="{00000000-0004-0000-0000-000041000000}"/>
    <hyperlink ref="C57" location="'Wykres 7_Chart 7'!A1" display="CHANGES IN THE NUMBER OF UNEMPLOYED PERSONS AGED 15-74 BETWEEN THE 1ST QUARTER OF 2025 AND THE 2ND QUARTER OF 2024" xr:uid="{00000000-0004-0000-0000-000042000000}"/>
    <hyperlink ref="C59" location="'Wykres 8_Chart 8'!A1" display="ZMIANY W STOPIE BEZROBOCIA OSÓB W WIEKU 15-89 LAT POMIĘDZY 2 KW. 2025 R. A 1 KW. 2025 R. ORAZ 2 KW. 2024 R." xr:uid="{00000000-0004-0000-0000-000043000000}"/>
    <hyperlink ref="C60" location="'Wykres 8_Chart 8'!A1" display="CHANGES IN THE UNEMPLOYMENT RATE PERSONS AGED 15-89 BETWEEN THE 1ST QUARTER OF 2025 AND THE 2ND QUARTER OF 2024" xr:uid="{00000000-0004-0000-0000-000044000000}"/>
    <hyperlink ref="C68" location="'Wykres 11_Chart 11'!A1" display="ZMIANY W LICZBIE OSÓB BIERNYCH ZAWODOWO W WIEKU 15-89 LAT POMIĘDZY 2 KW. 2025 R. A 1 KW. 2025 R. ORAZ 2 KW. 2024 R." xr:uid="{00000000-0004-0000-0000-000045000000}"/>
    <hyperlink ref="C69" location="'Wykres 11_Chart 11'!A1" display="CHANGES IN THE NUMBER OF ECONOMICALLY INACTIVE PERSONS AGED 15-89 BETWEEN THE 1ST QUARTER OF 2025 AND THE 2ND QUARTER OF 2024" xr:uid="{00000000-0004-0000-0000-000046000000}"/>
    <hyperlink ref="B8" location="'Tablica 2_Table 2'!A1" display="TABLICA 2." xr:uid="{00000000-0004-0000-0000-000047000000}"/>
    <hyperlink ref="B9" location="'Tablica 2_Table 2'!A1" display="TABLE 2." xr:uid="{00000000-0004-0000-0000-000048000000}"/>
    <hyperlink ref="C8" location="'Tablica 2_Table 2'!A1" display="WSKAŹNIK ZATRUDNIENIA OSÓB W WIEKU 15-89 LAT" xr:uid="{00000000-0004-0000-0000-000049000000}"/>
    <hyperlink ref="C9" location="'Tablica 2_Table 2'!A1" display="EMPLOYMENT RATE OF PERSONS AGED 15-89" xr:uid="{00000000-0004-0000-0000-00004A000000}"/>
    <hyperlink ref="B8:C9" location="'Tablica 2_Table 2'!A1" display="TABLICA 2." xr:uid="{00000000-0004-0000-0000-00004B000000}"/>
  </hyperlinks>
  <pageMargins left="0.7" right="0.7" top="0.75" bottom="0.75" header="0.3" footer="0.3"/>
  <pageSetup paperSize="9" orientation="portrait" verticalDpi="597"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5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8.75" defaultRowHeight="14.25"/>
  <cols>
    <col min="1" max="1" width="40.25" style="38" customWidth="1"/>
    <col min="2" max="4" width="10.625" style="38" customWidth="1"/>
    <col min="5" max="5" width="10.625" style="7" customWidth="1"/>
    <col min="6" max="6" width="10.75" style="162" customWidth="1"/>
    <col min="7" max="22" width="10.75" style="114" customWidth="1"/>
    <col min="23" max="24" width="15.875" style="267" customWidth="1"/>
    <col min="25" max="26" width="11.5" style="14" customWidth="1"/>
    <col min="27" max="27" width="39.25" style="59" customWidth="1"/>
    <col min="28" max="28" width="13.625" style="7" customWidth="1"/>
    <col min="29" max="16384" width="8.75" style="38"/>
  </cols>
  <sheetData>
    <row r="1" spans="1:28" ht="20.100000000000001" customHeight="1">
      <c r="A1" s="95" t="s">
        <v>355</v>
      </c>
      <c r="B1" s="95"/>
      <c r="C1" s="8"/>
      <c r="D1" s="8"/>
      <c r="E1" s="57"/>
      <c r="F1" s="166"/>
      <c r="G1" s="57"/>
      <c r="H1" s="57"/>
      <c r="I1" s="57"/>
      <c r="J1" s="57"/>
      <c r="K1" s="57"/>
      <c r="L1" s="57"/>
      <c r="M1" s="57"/>
      <c r="N1" s="57"/>
      <c r="O1" s="57"/>
      <c r="P1" s="57"/>
      <c r="Q1" s="57"/>
      <c r="R1" s="57"/>
      <c r="S1" s="57"/>
      <c r="T1" s="57"/>
      <c r="U1" s="57"/>
      <c r="V1" s="57"/>
      <c r="AB1" s="264" t="s">
        <v>524</v>
      </c>
    </row>
    <row r="2" spans="1:28" ht="20.100000000000001" customHeight="1">
      <c r="A2" s="105" t="s">
        <v>129</v>
      </c>
      <c r="B2" s="105"/>
      <c r="C2" s="11"/>
      <c r="D2" s="11"/>
      <c r="E2" s="57"/>
      <c r="F2" s="166"/>
      <c r="G2" s="57"/>
      <c r="H2" s="57"/>
      <c r="I2" s="57"/>
      <c r="J2" s="57"/>
      <c r="K2" s="57"/>
      <c r="L2" s="57"/>
      <c r="M2" s="57"/>
      <c r="N2" s="57"/>
      <c r="O2" s="57"/>
      <c r="P2" s="57"/>
      <c r="Q2" s="57"/>
      <c r="R2" s="57"/>
      <c r="S2" s="57"/>
      <c r="T2" s="57"/>
      <c r="U2" s="57"/>
      <c r="V2" s="57"/>
      <c r="W2" s="268"/>
      <c r="X2" s="268"/>
      <c r="Y2" s="113"/>
      <c r="Z2" s="113"/>
      <c r="AB2" s="264" t="s">
        <v>525</v>
      </c>
    </row>
    <row r="3" spans="1:28">
      <c r="A3" s="294" t="s">
        <v>0</v>
      </c>
      <c r="B3" s="285">
        <v>2021</v>
      </c>
      <c r="C3" s="286"/>
      <c r="D3" s="286"/>
      <c r="E3" s="287"/>
      <c r="F3" s="285">
        <v>2022</v>
      </c>
      <c r="G3" s="286"/>
      <c r="H3" s="286"/>
      <c r="I3" s="286"/>
      <c r="J3" s="285">
        <v>2023</v>
      </c>
      <c r="K3" s="286"/>
      <c r="L3" s="286"/>
      <c r="M3" s="287"/>
      <c r="N3" s="285">
        <v>2024</v>
      </c>
      <c r="O3" s="286"/>
      <c r="P3" s="286"/>
      <c r="Q3" s="287"/>
      <c r="R3" s="285">
        <v>2025</v>
      </c>
      <c r="S3" s="286"/>
      <c r="T3" s="286"/>
      <c r="U3" s="286"/>
      <c r="V3" s="286">
        <v>2026</v>
      </c>
      <c r="W3" s="286"/>
      <c r="X3" s="286"/>
      <c r="Y3" s="286"/>
      <c r="Z3" s="287"/>
      <c r="AA3" s="314" t="s">
        <v>29</v>
      </c>
      <c r="AB3" s="42"/>
    </row>
    <row r="4" spans="1:28" ht="14.25" customHeight="1">
      <c r="A4" s="295"/>
      <c r="B4" s="297" t="s">
        <v>329</v>
      </c>
      <c r="C4" s="317" t="s">
        <v>330</v>
      </c>
      <c r="D4" s="319" t="s">
        <v>331</v>
      </c>
      <c r="E4" s="322" t="s">
        <v>332</v>
      </c>
      <c r="F4" s="324" t="s">
        <v>333</v>
      </c>
      <c r="G4" s="303" t="s">
        <v>330</v>
      </c>
      <c r="H4" s="303" t="s">
        <v>331</v>
      </c>
      <c r="I4" s="322" t="s">
        <v>332</v>
      </c>
      <c r="J4" s="324" t="s">
        <v>333</v>
      </c>
      <c r="K4" s="324" t="s">
        <v>502</v>
      </c>
      <c r="L4" s="322" t="s">
        <v>331</v>
      </c>
      <c r="M4" s="322" t="s">
        <v>332</v>
      </c>
      <c r="N4" s="324" t="s">
        <v>333</v>
      </c>
      <c r="O4" s="324" t="s">
        <v>502</v>
      </c>
      <c r="P4" s="322" t="s">
        <v>331</v>
      </c>
      <c r="Q4" s="322" t="s">
        <v>332</v>
      </c>
      <c r="R4" s="324" t="s">
        <v>333</v>
      </c>
      <c r="S4" s="324" t="s">
        <v>502</v>
      </c>
      <c r="T4" s="324" t="s">
        <v>564</v>
      </c>
      <c r="U4" s="299" t="s">
        <v>565</v>
      </c>
      <c r="V4" s="324" t="s">
        <v>333</v>
      </c>
      <c r="W4" s="326"/>
      <c r="X4" s="326"/>
      <c r="Y4" s="326"/>
      <c r="Z4" s="327"/>
      <c r="AA4" s="315"/>
      <c r="AB4" s="56"/>
    </row>
    <row r="5" spans="1:28" ht="54" customHeight="1">
      <c r="A5" s="295"/>
      <c r="B5" s="321"/>
      <c r="C5" s="318"/>
      <c r="D5" s="320"/>
      <c r="E5" s="323"/>
      <c r="F5" s="300"/>
      <c r="G5" s="304"/>
      <c r="H5" s="318"/>
      <c r="I5" s="304"/>
      <c r="J5" s="285"/>
      <c r="K5" s="285"/>
      <c r="L5" s="318"/>
      <c r="M5" s="318"/>
      <c r="N5" s="285"/>
      <c r="O5" s="285"/>
      <c r="P5" s="318"/>
      <c r="Q5" s="318"/>
      <c r="R5" s="285"/>
      <c r="S5" s="285"/>
      <c r="T5" s="285"/>
      <c r="U5" s="300"/>
      <c r="V5" s="285"/>
      <c r="W5" s="274" t="s">
        <v>629</v>
      </c>
      <c r="X5" s="274" t="s">
        <v>630</v>
      </c>
      <c r="Y5" s="297" t="s">
        <v>576</v>
      </c>
      <c r="Z5" s="297" t="s">
        <v>577</v>
      </c>
      <c r="AA5" s="315"/>
      <c r="AB5" s="57"/>
    </row>
    <row r="6" spans="1:28" ht="25.5" customHeight="1">
      <c r="A6" s="296"/>
      <c r="B6" s="288" t="s">
        <v>335</v>
      </c>
      <c r="C6" s="305"/>
      <c r="D6" s="305"/>
      <c r="E6" s="305"/>
      <c r="F6" s="305"/>
      <c r="G6" s="305"/>
      <c r="H6" s="305"/>
      <c r="I6" s="305"/>
      <c r="J6" s="305"/>
      <c r="K6" s="305"/>
      <c r="L6" s="305"/>
      <c r="M6" s="305"/>
      <c r="N6" s="305"/>
      <c r="O6" s="305"/>
      <c r="P6" s="305"/>
      <c r="Q6" s="305"/>
      <c r="R6" s="305"/>
      <c r="S6" s="305"/>
      <c r="T6" s="305"/>
      <c r="U6" s="305"/>
      <c r="V6" s="305"/>
      <c r="W6" s="305"/>
      <c r="X6" s="325"/>
      <c r="Y6" s="298"/>
      <c r="Z6" s="298"/>
      <c r="AA6" s="316"/>
      <c r="AB6" s="49"/>
    </row>
    <row r="7" spans="1:28">
      <c r="A7" s="27" t="s">
        <v>8</v>
      </c>
      <c r="B7" s="209">
        <v>539</v>
      </c>
      <c r="C7" s="209">
        <v>484</v>
      </c>
      <c r="D7" s="209">
        <v>378</v>
      </c>
      <c r="E7" s="174">
        <v>386</v>
      </c>
      <c r="F7" s="209">
        <v>414</v>
      </c>
      <c r="G7" s="209">
        <v>353</v>
      </c>
      <c r="H7" s="209">
        <v>360</v>
      </c>
      <c r="I7" s="209">
        <v>376</v>
      </c>
      <c r="J7" s="209">
        <v>386</v>
      </c>
      <c r="K7" s="174">
        <v>336</v>
      </c>
      <c r="L7" s="174">
        <v>345</v>
      </c>
      <c r="M7" s="209">
        <v>399</v>
      </c>
      <c r="N7" s="236">
        <v>415</v>
      </c>
      <c r="O7" s="93">
        <v>356</v>
      </c>
      <c r="P7" s="93">
        <v>352</v>
      </c>
      <c r="Q7" s="93">
        <v>354</v>
      </c>
      <c r="R7" s="93">
        <v>451</v>
      </c>
      <c r="S7" s="210">
        <v>368</v>
      </c>
      <c r="T7" s="93">
        <v>409</v>
      </c>
      <c r="U7" s="93">
        <v>415</v>
      </c>
      <c r="V7" s="93">
        <v>423</v>
      </c>
      <c r="W7" s="243">
        <f>V7-U7</f>
        <v>8</v>
      </c>
      <c r="X7" s="243">
        <f>V7-R7</f>
        <v>-28</v>
      </c>
      <c r="Y7" s="241">
        <f>ROUND(V7/U7*100,1)</f>
        <v>101.9</v>
      </c>
      <c r="Z7" s="241">
        <f>ROUND(V7/R7*100,1)</f>
        <v>93.8</v>
      </c>
      <c r="AA7" s="78" t="s">
        <v>74</v>
      </c>
      <c r="AB7" s="38"/>
    </row>
    <row r="8" spans="1:28" ht="28.5" customHeight="1">
      <c r="A8" s="117" t="s">
        <v>651</v>
      </c>
      <c r="B8" s="28"/>
      <c r="C8" s="221"/>
      <c r="D8" s="221"/>
      <c r="F8" s="25"/>
      <c r="G8" s="220"/>
      <c r="H8" s="220"/>
      <c r="I8" s="16"/>
      <c r="J8" s="135"/>
      <c r="K8" s="135"/>
      <c r="L8" s="16"/>
      <c r="M8" s="16"/>
      <c r="N8" s="18"/>
      <c r="O8" s="16"/>
      <c r="P8" s="16"/>
      <c r="Q8" s="16"/>
      <c r="R8" s="16"/>
      <c r="S8" s="46"/>
      <c r="T8" s="16"/>
      <c r="U8" s="16"/>
      <c r="V8" s="16"/>
      <c r="W8" s="245"/>
      <c r="X8" s="245"/>
      <c r="Y8" s="202"/>
      <c r="Z8" s="202"/>
      <c r="AA8" s="94" t="s">
        <v>652</v>
      </c>
      <c r="AB8" s="38"/>
    </row>
    <row r="9" spans="1:28">
      <c r="A9" s="6" t="s">
        <v>182</v>
      </c>
      <c r="B9" s="28">
        <v>21</v>
      </c>
      <c r="C9" s="28">
        <v>17</v>
      </c>
      <c r="D9" s="28">
        <v>11</v>
      </c>
      <c r="E9" s="163">
        <v>11</v>
      </c>
      <c r="F9" s="28">
        <v>11</v>
      </c>
      <c r="G9" s="28" t="s">
        <v>101</v>
      </c>
      <c r="H9" s="28">
        <v>11</v>
      </c>
      <c r="I9" s="28">
        <v>17</v>
      </c>
      <c r="J9" s="163">
        <v>12</v>
      </c>
      <c r="K9" s="163">
        <v>10</v>
      </c>
      <c r="L9" s="163" t="s">
        <v>101</v>
      </c>
      <c r="M9" s="28">
        <v>16</v>
      </c>
      <c r="N9" s="185">
        <v>18</v>
      </c>
      <c r="O9" s="28" t="s">
        <v>101</v>
      </c>
      <c r="P9" s="28" t="s">
        <v>101</v>
      </c>
      <c r="Q9" s="28">
        <v>13</v>
      </c>
      <c r="R9" s="28">
        <v>18</v>
      </c>
      <c r="S9" s="39">
        <v>14</v>
      </c>
      <c r="T9" s="28">
        <v>10</v>
      </c>
      <c r="U9" s="28">
        <v>11</v>
      </c>
      <c r="V9" s="163" t="s">
        <v>101</v>
      </c>
      <c r="W9" s="280" t="s">
        <v>101</v>
      </c>
      <c r="X9" s="280" t="s">
        <v>101</v>
      </c>
      <c r="Y9" s="280" t="s">
        <v>101</v>
      </c>
      <c r="Z9" s="280" t="s">
        <v>101</v>
      </c>
      <c r="AA9" s="61" t="s">
        <v>185</v>
      </c>
      <c r="AB9" s="38"/>
    </row>
    <row r="10" spans="1:28">
      <c r="A10" s="6" t="s">
        <v>183</v>
      </c>
      <c r="B10" s="28">
        <v>186</v>
      </c>
      <c r="C10" s="28">
        <v>154</v>
      </c>
      <c r="D10" s="28">
        <v>128</v>
      </c>
      <c r="E10" s="163">
        <v>153</v>
      </c>
      <c r="F10" s="28">
        <v>165</v>
      </c>
      <c r="G10" s="28">
        <v>118</v>
      </c>
      <c r="H10" s="28">
        <v>126</v>
      </c>
      <c r="I10" s="28">
        <v>135</v>
      </c>
      <c r="J10" s="163">
        <v>140</v>
      </c>
      <c r="K10" s="163">
        <v>100</v>
      </c>
      <c r="L10" s="163">
        <v>123</v>
      </c>
      <c r="M10" s="28">
        <v>143</v>
      </c>
      <c r="N10" s="185">
        <v>138</v>
      </c>
      <c r="O10" s="28">
        <v>119</v>
      </c>
      <c r="P10" s="28">
        <v>99</v>
      </c>
      <c r="Q10" s="28">
        <v>112</v>
      </c>
      <c r="R10" s="28">
        <v>152</v>
      </c>
      <c r="S10" s="39">
        <v>133</v>
      </c>
      <c r="T10" s="28">
        <v>135</v>
      </c>
      <c r="U10" s="28">
        <v>133</v>
      </c>
      <c r="V10" s="163" t="s">
        <v>101</v>
      </c>
      <c r="W10" s="280" t="s">
        <v>101</v>
      </c>
      <c r="X10" s="280" t="s">
        <v>101</v>
      </c>
      <c r="Y10" s="280" t="s">
        <v>101</v>
      </c>
      <c r="Z10" s="280" t="s">
        <v>101</v>
      </c>
      <c r="AA10" s="61" t="s">
        <v>186</v>
      </c>
      <c r="AB10" s="38"/>
    </row>
    <row r="11" spans="1:28">
      <c r="A11" s="6" t="s">
        <v>184</v>
      </c>
      <c r="B11" s="28">
        <v>314</v>
      </c>
      <c r="C11" s="28">
        <v>297</v>
      </c>
      <c r="D11" s="28">
        <v>231</v>
      </c>
      <c r="E11" s="163">
        <v>206</v>
      </c>
      <c r="F11" s="28">
        <v>229</v>
      </c>
      <c r="G11" s="28">
        <v>217</v>
      </c>
      <c r="H11" s="28">
        <v>211</v>
      </c>
      <c r="I11" s="28">
        <v>214</v>
      </c>
      <c r="J11" s="163">
        <v>212</v>
      </c>
      <c r="K11" s="163">
        <v>211</v>
      </c>
      <c r="L11" s="163">
        <v>194</v>
      </c>
      <c r="M11" s="28">
        <v>221</v>
      </c>
      <c r="N11" s="185">
        <v>238</v>
      </c>
      <c r="O11" s="28">
        <v>213</v>
      </c>
      <c r="P11" s="28">
        <v>232</v>
      </c>
      <c r="Q11" s="28">
        <v>217</v>
      </c>
      <c r="R11" s="28">
        <v>265</v>
      </c>
      <c r="S11" s="39">
        <v>213</v>
      </c>
      <c r="T11" s="28">
        <v>256</v>
      </c>
      <c r="U11" s="28">
        <v>264</v>
      </c>
      <c r="V11" s="163" t="s">
        <v>101</v>
      </c>
      <c r="W11" s="280" t="s">
        <v>101</v>
      </c>
      <c r="X11" s="280" t="s">
        <v>101</v>
      </c>
      <c r="Y11" s="280" t="s">
        <v>101</v>
      </c>
      <c r="Z11" s="280" t="s">
        <v>101</v>
      </c>
      <c r="AA11" s="61" t="s">
        <v>187</v>
      </c>
      <c r="AB11" s="38"/>
    </row>
    <row r="12" spans="1:28">
      <c r="A12" s="6"/>
      <c r="B12" s="28"/>
      <c r="C12" s="28"/>
      <c r="D12" s="28"/>
      <c r="E12" s="163"/>
      <c r="F12" s="28"/>
      <c r="G12" s="28"/>
      <c r="H12" s="28"/>
      <c r="I12" s="28"/>
      <c r="J12" s="163"/>
      <c r="K12" s="163"/>
      <c r="L12" s="163"/>
      <c r="M12" s="28"/>
      <c r="N12" s="185"/>
      <c r="O12" s="28"/>
      <c r="P12" s="28"/>
      <c r="Q12" s="28"/>
      <c r="R12" s="28"/>
      <c r="S12" s="39"/>
      <c r="T12" s="28"/>
      <c r="U12" s="28"/>
      <c r="V12" s="163"/>
      <c r="W12" s="245"/>
      <c r="X12" s="245"/>
      <c r="Y12" s="202"/>
      <c r="Z12" s="202"/>
      <c r="AA12" s="61"/>
      <c r="AB12" s="38"/>
    </row>
    <row r="13" spans="1:28" ht="27">
      <c r="A13" s="117" t="s">
        <v>666</v>
      </c>
      <c r="B13" s="28"/>
      <c r="C13" s="28"/>
      <c r="D13" s="28"/>
      <c r="E13" s="163"/>
      <c r="F13" s="28"/>
      <c r="G13" s="28"/>
      <c r="H13" s="28"/>
      <c r="I13" s="28"/>
      <c r="J13" s="163"/>
      <c r="K13" s="163"/>
      <c r="L13" s="163"/>
      <c r="M13" s="28"/>
      <c r="N13" s="185"/>
      <c r="O13" s="28"/>
      <c r="P13" s="28"/>
      <c r="Q13" s="28"/>
      <c r="R13" s="28"/>
      <c r="S13" s="39"/>
      <c r="T13" s="28"/>
      <c r="U13" s="28"/>
      <c r="V13" s="163"/>
      <c r="W13" s="245"/>
      <c r="X13" s="245"/>
      <c r="Y13" s="202"/>
      <c r="Z13" s="202"/>
      <c r="AA13" s="94" t="s">
        <v>653</v>
      </c>
      <c r="AB13" s="38"/>
    </row>
    <row r="14" spans="1:28">
      <c r="A14" s="6" t="s">
        <v>182</v>
      </c>
      <c r="B14" s="28" t="s">
        <v>101</v>
      </c>
      <c r="C14" s="28" t="s">
        <v>101</v>
      </c>
      <c r="D14" s="28" t="s">
        <v>101</v>
      </c>
      <c r="E14" s="28" t="s">
        <v>101</v>
      </c>
      <c r="F14" s="28" t="s">
        <v>101</v>
      </c>
      <c r="G14" s="28" t="s">
        <v>101</v>
      </c>
      <c r="H14" s="28" t="s">
        <v>101</v>
      </c>
      <c r="I14" s="28" t="s">
        <v>101</v>
      </c>
      <c r="J14" s="28" t="s">
        <v>101</v>
      </c>
      <c r="K14" s="28" t="s">
        <v>101</v>
      </c>
      <c r="L14" s="28" t="s">
        <v>101</v>
      </c>
      <c r="M14" s="28" t="s">
        <v>101</v>
      </c>
      <c r="N14" s="28" t="s">
        <v>101</v>
      </c>
      <c r="O14" s="28" t="s">
        <v>101</v>
      </c>
      <c r="P14" s="28" t="s">
        <v>101</v>
      </c>
      <c r="Q14" s="28" t="s">
        <v>101</v>
      </c>
      <c r="R14" s="28" t="s">
        <v>101</v>
      </c>
      <c r="S14" s="28" t="s">
        <v>101</v>
      </c>
      <c r="T14" s="28" t="s">
        <v>101</v>
      </c>
      <c r="U14" s="28" t="s">
        <v>101</v>
      </c>
      <c r="V14" s="163">
        <v>16</v>
      </c>
      <c r="W14" s="28" t="s">
        <v>101</v>
      </c>
      <c r="X14" s="28" t="s">
        <v>101</v>
      </c>
      <c r="Y14" s="28" t="s">
        <v>101</v>
      </c>
      <c r="Z14" s="28" t="s">
        <v>101</v>
      </c>
      <c r="AA14" s="61" t="s">
        <v>185</v>
      </c>
      <c r="AB14" s="38"/>
    </row>
    <row r="15" spans="1:28">
      <c r="A15" s="6" t="s">
        <v>183</v>
      </c>
      <c r="B15" s="28" t="s">
        <v>101</v>
      </c>
      <c r="C15" s="28" t="s">
        <v>101</v>
      </c>
      <c r="D15" s="28" t="s">
        <v>101</v>
      </c>
      <c r="E15" s="28" t="s">
        <v>101</v>
      </c>
      <c r="F15" s="28" t="s">
        <v>101</v>
      </c>
      <c r="G15" s="28" t="s">
        <v>101</v>
      </c>
      <c r="H15" s="28" t="s">
        <v>101</v>
      </c>
      <c r="I15" s="28" t="s">
        <v>101</v>
      </c>
      <c r="J15" s="28" t="s">
        <v>101</v>
      </c>
      <c r="K15" s="28" t="s">
        <v>101</v>
      </c>
      <c r="L15" s="28" t="s">
        <v>101</v>
      </c>
      <c r="M15" s="28" t="s">
        <v>101</v>
      </c>
      <c r="N15" s="28" t="s">
        <v>101</v>
      </c>
      <c r="O15" s="28" t="s">
        <v>101</v>
      </c>
      <c r="P15" s="28" t="s">
        <v>101</v>
      </c>
      <c r="Q15" s="28" t="s">
        <v>101</v>
      </c>
      <c r="R15" s="28" t="s">
        <v>101</v>
      </c>
      <c r="S15" s="28" t="s">
        <v>101</v>
      </c>
      <c r="T15" s="28" t="s">
        <v>101</v>
      </c>
      <c r="U15" s="28" t="s">
        <v>101</v>
      </c>
      <c r="V15" s="163">
        <v>151</v>
      </c>
      <c r="W15" s="28" t="s">
        <v>101</v>
      </c>
      <c r="X15" s="28" t="s">
        <v>101</v>
      </c>
      <c r="Y15" s="28" t="s">
        <v>101</v>
      </c>
      <c r="Z15" s="28" t="s">
        <v>101</v>
      </c>
      <c r="AA15" s="61" t="s">
        <v>186</v>
      </c>
      <c r="AB15" s="38"/>
    </row>
    <row r="16" spans="1:28">
      <c r="A16" s="6" t="s">
        <v>184</v>
      </c>
      <c r="B16" s="28" t="s">
        <v>101</v>
      </c>
      <c r="C16" s="28" t="s">
        <v>101</v>
      </c>
      <c r="D16" s="28" t="s">
        <v>101</v>
      </c>
      <c r="E16" s="28" t="s">
        <v>101</v>
      </c>
      <c r="F16" s="28" t="s">
        <v>101</v>
      </c>
      <c r="G16" s="28" t="s">
        <v>101</v>
      </c>
      <c r="H16" s="28" t="s">
        <v>101</v>
      </c>
      <c r="I16" s="28" t="s">
        <v>101</v>
      </c>
      <c r="J16" s="28" t="s">
        <v>101</v>
      </c>
      <c r="K16" s="28" t="s">
        <v>101</v>
      </c>
      <c r="L16" s="28" t="s">
        <v>101</v>
      </c>
      <c r="M16" s="28" t="s">
        <v>101</v>
      </c>
      <c r="N16" s="28" t="s">
        <v>101</v>
      </c>
      <c r="O16" s="28" t="s">
        <v>101</v>
      </c>
      <c r="P16" s="28" t="s">
        <v>101</v>
      </c>
      <c r="Q16" s="28" t="s">
        <v>101</v>
      </c>
      <c r="R16" s="28" t="s">
        <v>101</v>
      </c>
      <c r="S16" s="28" t="s">
        <v>101</v>
      </c>
      <c r="T16" s="28" t="s">
        <v>101</v>
      </c>
      <c r="U16" s="28" t="s">
        <v>101</v>
      </c>
      <c r="V16" s="163">
        <v>243</v>
      </c>
      <c r="W16" s="28" t="s">
        <v>101</v>
      </c>
      <c r="X16" s="28" t="s">
        <v>101</v>
      </c>
      <c r="Y16" s="28" t="s">
        <v>101</v>
      </c>
      <c r="Z16" s="28" t="s">
        <v>101</v>
      </c>
      <c r="AA16" s="61" t="s">
        <v>187</v>
      </c>
      <c r="AB16" s="38"/>
    </row>
    <row r="17" spans="1:28">
      <c r="A17" s="6"/>
      <c r="B17" s="28"/>
      <c r="C17" s="28"/>
      <c r="D17" s="28"/>
      <c r="E17" s="163"/>
      <c r="F17" s="28"/>
      <c r="G17" s="28"/>
      <c r="H17" s="28"/>
      <c r="I17" s="16"/>
      <c r="J17" s="135"/>
      <c r="K17" s="135"/>
      <c r="L17" s="163"/>
      <c r="M17" s="28"/>
      <c r="N17" s="185"/>
      <c r="O17" s="28"/>
      <c r="P17" s="28"/>
      <c r="Q17" s="28"/>
      <c r="R17" s="28"/>
      <c r="S17" s="39"/>
      <c r="T17" s="28"/>
      <c r="U17" s="28"/>
      <c r="V17" s="28"/>
      <c r="W17" s="245"/>
      <c r="X17" s="245"/>
      <c r="Y17" s="202"/>
      <c r="Z17" s="202"/>
      <c r="AA17" s="61"/>
      <c r="AB17" s="38"/>
    </row>
    <row r="18" spans="1:28" ht="25.5">
      <c r="A18" s="128" t="s">
        <v>589</v>
      </c>
      <c r="B18" s="28"/>
      <c r="C18" s="222"/>
      <c r="D18" s="222"/>
      <c r="E18" s="163"/>
      <c r="F18" s="28"/>
      <c r="G18" s="28"/>
      <c r="H18" s="28"/>
      <c r="I18" s="15"/>
      <c r="J18" s="135"/>
      <c r="K18" s="135"/>
      <c r="L18" s="163"/>
      <c r="M18" s="28"/>
      <c r="N18" s="185"/>
      <c r="O18" s="28"/>
      <c r="P18" s="28"/>
      <c r="Q18" s="28"/>
      <c r="R18" s="28"/>
      <c r="S18" s="39"/>
      <c r="T18" s="28"/>
      <c r="U18" s="28"/>
      <c r="V18" s="28"/>
      <c r="W18" s="245"/>
      <c r="X18" s="245"/>
      <c r="Y18" s="202"/>
      <c r="Z18" s="202"/>
      <c r="AA18" s="94" t="s">
        <v>649</v>
      </c>
      <c r="AB18" s="38"/>
    </row>
    <row r="19" spans="1:28">
      <c r="A19" s="92" t="s">
        <v>188</v>
      </c>
      <c r="B19" s="28">
        <v>21</v>
      </c>
      <c r="C19" s="28">
        <v>17</v>
      </c>
      <c r="D19" s="28">
        <v>11</v>
      </c>
      <c r="E19" s="163">
        <v>11</v>
      </c>
      <c r="F19" s="28">
        <v>11</v>
      </c>
      <c r="G19" s="28" t="s">
        <v>101</v>
      </c>
      <c r="H19" s="28">
        <v>11</v>
      </c>
      <c r="I19" s="28">
        <v>17</v>
      </c>
      <c r="J19" s="163">
        <v>12</v>
      </c>
      <c r="K19" s="163">
        <v>10</v>
      </c>
      <c r="L19" s="163" t="s">
        <v>101</v>
      </c>
      <c r="M19" s="28">
        <v>16</v>
      </c>
      <c r="N19" s="185">
        <v>18</v>
      </c>
      <c r="O19" s="28" t="s">
        <v>101</v>
      </c>
      <c r="P19" s="28" t="s">
        <v>101</v>
      </c>
      <c r="Q19" s="28">
        <v>13</v>
      </c>
      <c r="R19" s="28">
        <v>18</v>
      </c>
      <c r="S19" s="39">
        <v>14</v>
      </c>
      <c r="T19" s="28">
        <v>10</v>
      </c>
      <c r="U19" s="28">
        <v>11</v>
      </c>
      <c r="V19" s="28" t="s">
        <v>101</v>
      </c>
      <c r="W19" s="28" t="s">
        <v>101</v>
      </c>
      <c r="X19" s="28" t="s">
        <v>101</v>
      </c>
      <c r="Y19" s="28" t="s">
        <v>101</v>
      </c>
      <c r="Z19" s="28" t="s">
        <v>101</v>
      </c>
      <c r="AA19" s="118" t="s">
        <v>194</v>
      </c>
      <c r="AB19" s="38"/>
    </row>
    <row r="20" spans="1:28">
      <c r="A20" s="92" t="s">
        <v>189</v>
      </c>
      <c r="B20" s="28">
        <v>109</v>
      </c>
      <c r="C20" s="28">
        <v>85</v>
      </c>
      <c r="D20" s="28">
        <v>68</v>
      </c>
      <c r="E20" s="163">
        <v>89</v>
      </c>
      <c r="F20" s="28">
        <v>88</v>
      </c>
      <c r="G20" s="28">
        <v>76</v>
      </c>
      <c r="H20" s="28">
        <v>71</v>
      </c>
      <c r="I20" s="28">
        <v>73</v>
      </c>
      <c r="J20" s="163">
        <v>77</v>
      </c>
      <c r="K20" s="163">
        <v>50</v>
      </c>
      <c r="L20" s="163">
        <v>69</v>
      </c>
      <c r="M20" s="28">
        <v>80</v>
      </c>
      <c r="N20" s="28">
        <v>81</v>
      </c>
      <c r="O20" s="28">
        <v>72</v>
      </c>
      <c r="P20" s="28">
        <v>54</v>
      </c>
      <c r="Q20" s="28">
        <v>65</v>
      </c>
      <c r="R20" s="28">
        <v>91</v>
      </c>
      <c r="S20" s="39">
        <v>82</v>
      </c>
      <c r="T20" s="28">
        <v>88</v>
      </c>
      <c r="U20" s="28">
        <v>87</v>
      </c>
      <c r="V20" s="28" t="s">
        <v>101</v>
      </c>
      <c r="W20" s="28" t="s">
        <v>101</v>
      </c>
      <c r="X20" s="28" t="s">
        <v>101</v>
      </c>
      <c r="Y20" s="28" t="s">
        <v>101</v>
      </c>
      <c r="Z20" s="28" t="s">
        <v>101</v>
      </c>
      <c r="AA20" s="118" t="s">
        <v>195</v>
      </c>
      <c r="AB20" s="38"/>
    </row>
    <row r="21" spans="1:28">
      <c r="A21" s="64" t="s">
        <v>190</v>
      </c>
      <c r="B21" s="28">
        <v>72</v>
      </c>
      <c r="C21" s="28">
        <v>64</v>
      </c>
      <c r="D21" s="28">
        <v>54</v>
      </c>
      <c r="E21" s="163">
        <v>60</v>
      </c>
      <c r="F21" s="28">
        <v>67</v>
      </c>
      <c r="G21" s="28">
        <v>36</v>
      </c>
      <c r="H21" s="28">
        <v>50</v>
      </c>
      <c r="I21" s="28">
        <v>57</v>
      </c>
      <c r="J21" s="163">
        <v>59</v>
      </c>
      <c r="K21" s="163">
        <v>45</v>
      </c>
      <c r="L21" s="163">
        <v>43</v>
      </c>
      <c r="M21" s="28">
        <v>51</v>
      </c>
      <c r="N21" s="28">
        <v>50</v>
      </c>
      <c r="O21" s="28">
        <v>38</v>
      </c>
      <c r="P21" s="28">
        <v>40</v>
      </c>
      <c r="Q21" s="28">
        <v>42</v>
      </c>
      <c r="R21" s="28">
        <v>56</v>
      </c>
      <c r="S21" s="39">
        <v>45</v>
      </c>
      <c r="T21" s="28">
        <v>43</v>
      </c>
      <c r="U21" s="28">
        <v>40</v>
      </c>
      <c r="V21" s="28" t="s">
        <v>101</v>
      </c>
      <c r="W21" s="28" t="s">
        <v>101</v>
      </c>
      <c r="X21" s="28" t="s">
        <v>101</v>
      </c>
      <c r="Y21" s="28" t="s">
        <v>101</v>
      </c>
      <c r="Z21" s="28" t="s">
        <v>101</v>
      </c>
      <c r="AA21" s="118" t="s">
        <v>196</v>
      </c>
      <c r="AB21" s="38"/>
    </row>
    <row r="22" spans="1:28" ht="27" customHeight="1">
      <c r="A22" s="64" t="s">
        <v>271</v>
      </c>
      <c r="B22" s="28">
        <v>99</v>
      </c>
      <c r="C22" s="28">
        <v>118</v>
      </c>
      <c r="D22" s="28">
        <v>86</v>
      </c>
      <c r="E22" s="163">
        <v>57</v>
      </c>
      <c r="F22" s="28">
        <v>62</v>
      </c>
      <c r="G22" s="28">
        <v>85</v>
      </c>
      <c r="H22" s="28">
        <v>74</v>
      </c>
      <c r="I22" s="28">
        <v>75</v>
      </c>
      <c r="J22" s="163">
        <v>67</v>
      </c>
      <c r="K22" s="163">
        <v>72</v>
      </c>
      <c r="L22" s="163">
        <v>67</v>
      </c>
      <c r="M22" s="28">
        <v>79</v>
      </c>
      <c r="N22" s="28">
        <v>89</v>
      </c>
      <c r="O22" s="28">
        <v>74</v>
      </c>
      <c r="P22" s="28">
        <v>63</v>
      </c>
      <c r="Q22" s="28">
        <v>65</v>
      </c>
      <c r="R22" s="28">
        <v>87</v>
      </c>
      <c r="S22" s="39">
        <v>72</v>
      </c>
      <c r="T22" s="28">
        <v>91</v>
      </c>
      <c r="U22" s="28">
        <v>96</v>
      </c>
      <c r="V22" s="28" t="s">
        <v>101</v>
      </c>
      <c r="W22" s="28" t="s">
        <v>101</v>
      </c>
      <c r="X22" s="28" t="s">
        <v>101</v>
      </c>
      <c r="Y22" s="28" t="s">
        <v>101</v>
      </c>
      <c r="Z22" s="28" t="s">
        <v>101</v>
      </c>
      <c r="AA22" s="118" t="s">
        <v>294</v>
      </c>
      <c r="AB22" s="38"/>
    </row>
    <row r="23" spans="1:28">
      <c r="A23" s="64" t="s">
        <v>191</v>
      </c>
      <c r="B23" s="28">
        <v>27</v>
      </c>
      <c r="C23" s="28">
        <v>25</v>
      </c>
      <c r="D23" s="28">
        <v>27</v>
      </c>
      <c r="E23" s="163">
        <v>26</v>
      </c>
      <c r="F23" s="28">
        <v>22</v>
      </c>
      <c r="G23" s="28">
        <v>22</v>
      </c>
      <c r="H23" s="28">
        <v>27</v>
      </c>
      <c r="I23" s="28">
        <v>27</v>
      </c>
      <c r="J23" s="163">
        <v>17</v>
      </c>
      <c r="K23" s="163">
        <v>28</v>
      </c>
      <c r="L23" s="163">
        <v>22</v>
      </c>
      <c r="M23" s="163">
        <v>22</v>
      </c>
      <c r="N23" s="28">
        <v>19</v>
      </c>
      <c r="O23" s="28">
        <v>27</v>
      </c>
      <c r="P23" s="28">
        <v>37</v>
      </c>
      <c r="Q23" s="28">
        <v>28</v>
      </c>
      <c r="R23" s="28">
        <v>19</v>
      </c>
      <c r="S23" s="39">
        <v>24</v>
      </c>
      <c r="T23" s="28">
        <v>24</v>
      </c>
      <c r="U23" s="28">
        <v>28</v>
      </c>
      <c r="V23" s="28" t="s">
        <v>101</v>
      </c>
      <c r="W23" s="28" t="s">
        <v>101</v>
      </c>
      <c r="X23" s="28" t="s">
        <v>101</v>
      </c>
      <c r="Y23" s="28" t="s">
        <v>101</v>
      </c>
      <c r="Z23" s="28" t="s">
        <v>101</v>
      </c>
      <c r="AA23" s="118" t="s">
        <v>197</v>
      </c>
      <c r="AB23" s="38"/>
    </row>
    <row r="24" spans="1:28" ht="25.5" customHeight="1">
      <c r="A24" s="64" t="s">
        <v>272</v>
      </c>
      <c r="B24" s="28">
        <v>44</v>
      </c>
      <c r="C24" s="28">
        <v>36</v>
      </c>
      <c r="D24" s="28">
        <v>23</v>
      </c>
      <c r="E24" s="163">
        <v>26</v>
      </c>
      <c r="F24" s="28">
        <v>35</v>
      </c>
      <c r="G24" s="28">
        <v>21</v>
      </c>
      <c r="H24" s="28">
        <v>19</v>
      </c>
      <c r="I24" s="28">
        <v>21</v>
      </c>
      <c r="J24" s="163">
        <v>34</v>
      </c>
      <c r="K24" s="163">
        <v>23</v>
      </c>
      <c r="L24" s="163">
        <v>16</v>
      </c>
      <c r="M24" s="28">
        <v>20</v>
      </c>
      <c r="N24" s="28">
        <v>26</v>
      </c>
      <c r="O24" s="28">
        <v>18</v>
      </c>
      <c r="P24" s="28">
        <v>22</v>
      </c>
      <c r="Q24" s="28">
        <v>24</v>
      </c>
      <c r="R24" s="28">
        <v>28</v>
      </c>
      <c r="S24" s="39">
        <v>19</v>
      </c>
      <c r="T24" s="28">
        <v>18</v>
      </c>
      <c r="U24" s="28">
        <v>22</v>
      </c>
      <c r="V24" s="28" t="s">
        <v>101</v>
      </c>
      <c r="W24" s="28" t="s">
        <v>101</v>
      </c>
      <c r="X24" s="28" t="s">
        <v>101</v>
      </c>
      <c r="Y24" s="28" t="s">
        <v>101</v>
      </c>
      <c r="Z24" s="28" t="s">
        <v>101</v>
      </c>
      <c r="AA24" s="118" t="s">
        <v>282</v>
      </c>
      <c r="AB24" s="38"/>
    </row>
    <row r="25" spans="1:28" ht="25.5">
      <c r="A25" s="64" t="s">
        <v>274</v>
      </c>
      <c r="B25" s="28">
        <v>21</v>
      </c>
      <c r="C25" s="28">
        <v>23</v>
      </c>
      <c r="D25" s="28">
        <v>17</v>
      </c>
      <c r="E25" s="163">
        <v>22</v>
      </c>
      <c r="F25" s="28">
        <v>27</v>
      </c>
      <c r="G25" s="28">
        <v>18</v>
      </c>
      <c r="H25" s="28">
        <v>11</v>
      </c>
      <c r="I25" s="28">
        <v>15</v>
      </c>
      <c r="J25" s="163">
        <v>11</v>
      </c>
      <c r="K25" s="163">
        <v>13</v>
      </c>
      <c r="L25" s="163">
        <v>17</v>
      </c>
      <c r="M25" s="28">
        <v>22</v>
      </c>
      <c r="N25" s="28">
        <v>22</v>
      </c>
      <c r="O25" s="28">
        <v>16</v>
      </c>
      <c r="P25" s="28">
        <v>15</v>
      </c>
      <c r="Q25" s="28">
        <v>18</v>
      </c>
      <c r="R25" s="28">
        <v>31</v>
      </c>
      <c r="S25" s="39">
        <v>20</v>
      </c>
      <c r="T25" s="28">
        <v>15</v>
      </c>
      <c r="U25" s="28">
        <v>17</v>
      </c>
      <c r="V25" s="28" t="s">
        <v>101</v>
      </c>
      <c r="W25" s="28" t="s">
        <v>101</v>
      </c>
      <c r="X25" s="28" t="s">
        <v>101</v>
      </c>
      <c r="Y25" s="28" t="s">
        <v>101</v>
      </c>
      <c r="Z25" s="28" t="s">
        <v>101</v>
      </c>
      <c r="AA25" s="118" t="s">
        <v>287</v>
      </c>
      <c r="AB25" s="38"/>
    </row>
    <row r="26" spans="1:28" ht="25.5">
      <c r="A26" s="64" t="s">
        <v>275</v>
      </c>
      <c r="B26" s="28">
        <v>22</v>
      </c>
      <c r="C26" s="28">
        <v>20</v>
      </c>
      <c r="D26" s="28">
        <v>12</v>
      </c>
      <c r="E26" s="163" t="s">
        <v>101</v>
      </c>
      <c r="F26" s="28">
        <v>11</v>
      </c>
      <c r="G26" s="28" t="s">
        <v>101</v>
      </c>
      <c r="H26" s="28">
        <v>10</v>
      </c>
      <c r="I26" s="28" t="s">
        <v>101</v>
      </c>
      <c r="J26" s="163">
        <v>18</v>
      </c>
      <c r="K26" s="163">
        <v>16</v>
      </c>
      <c r="L26" s="163">
        <v>11</v>
      </c>
      <c r="M26" s="28" t="s">
        <v>101</v>
      </c>
      <c r="N26" s="28">
        <v>14</v>
      </c>
      <c r="O26" s="28">
        <v>13</v>
      </c>
      <c r="P26" s="28">
        <v>16</v>
      </c>
      <c r="Q26" s="28">
        <v>11</v>
      </c>
      <c r="R26" s="28">
        <v>17</v>
      </c>
      <c r="S26" s="39">
        <v>15</v>
      </c>
      <c r="T26" s="28">
        <v>22</v>
      </c>
      <c r="U26" s="28">
        <v>11</v>
      </c>
      <c r="V26" s="28" t="s">
        <v>101</v>
      </c>
      <c r="W26" s="28" t="s">
        <v>101</v>
      </c>
      <c r="X26" s="28" t="s">
        <v>101</v>
      </c>
      <c r="Y26" s="28" t="s">
        <v>101</v>
      </c>
      <c r="Z26" s="28" t="s">
        <v>101</v>
      </c>
      <c r="AA26" s="118" t="s">
        <v>288</v>
      </c>
      <c r="AB26" s="38"/>
    </row>
    <row r="27" spans="1:28">
      <c r="A27" s="64" t="s">
        <v>192</v>
      </c>
      <c r="B27" s="28">
        <v>19</v>
      </c>
      <c r="C27" s="28">
        <v>16</v>
      </c>
      <c r="D27" s="28">
        <v>13</v>
      </c>
      <c r="E27" s="163" t="s">
        <v>101</v>
      </c>
      <c r="F27" s="28">
        <v>13</v>
      </c>
      <c r="G27" s="28">
        <v>13</v>
      </c>
      <c r="H27" s="28">
        <v>17</v>
      </c>
      <c r="I27" s="28">
        <v>12</v>
      </c>
      <c r="J27" s="163" t="s">
        <v>101</v>
      </c>
      <c r="K27" s="163">
        <v>10</v>
      </c>
      <c r="L27" s="163">
        <v>19</v>
      </c>
      <c r="M27" s="28">
        <v>17</v>
      </c>
      <c r="N27" s="28" t="s">
        <v>101</v>
      </c>
      <c r="O27" s="28">
        <v>11</v>
      </c>
      <c r="P27" s="28">
        <v>20</v>
      </c>
      <c r="Q27" s="28">
        <v>16</v>
      </c>
      <c r="R27" s="28" t="s">
        <v>101</v>
      </c>
      <c r="S27" s="39" t="s">
        <v>101</v>
      </c>
      <c r="T27" s="28">
        <v>14</v>
      </c>
      <c r="U27" s="28">
        <v>11</v>
      </c>
      <c r="V27" s="28" t="s">
        <v>101</v>
      </c>
      <c r="W27" s="28" t="s">
        <v>101</v>
      </c>
      <c r="X27" s="28" t="s">
        <v>101</v>
      </c>
      <c r="Y27" s="28" t="s">
        <v>101</v>
      </c>
      <c r="Z27" s="28" t="s">
        <v>101</v>
      </c>
      <c r="AA27" s="118" t="s">
        <v>198</v>
      </c>
      <c r="AB27" s="38"/>
    </row>
    <row r="28" spans="1:28">
      <c r="A28" s="64" t="s">
        <v>193</v>
      </c>
      <c r="B28" s="28">
        <v>17</v>
      </c>
      <c r="C28" s="28">
        <v>20</v>
      </c>
      <c r="D28" s="28">
        <v>14</v>
      </c>
      <c r="E28" s="163">
        <v>13</v>
      </c>
      <c r="F28" s="28">
        <v>15</v>
      </c>
      <c r="G28" s="28">
        <v>13</v>
      </c>
      <c r="H28" s="28">
        <v>15</v>
      </c>
      <c r="I28" s="28">
        <v>14</v>
      </c>
      <c r="J28" s="163">
        <v>10</v>
      </c>
      <c r="K28" s="163">
        <v>10</v>
      </c>
      <c r="L28" s="163">
        <v>11</v>
      </c>
      <c r="M28" s="28">
        <v>13</v>
      </c>
      <c r="N28" s="185">
        <v>18</v>
      </c>
      <c r="O28" s="28">
        <v>11</v>
      </c>
      <c r="P28" s="28">
        <v>14</v>
      </c>
      <c r="Q28" s="28">
        <v>18</v>
      </c>
      <c r="R28" s="28">
        <v>18</v>
      </c>
      <c r="S28" s="39">
        <v>18</v>
      </c>
      <c r="T28" s="28">
        <v>12</v>
      </c>
      <c r="U28" s="28">
        <v>20</v>
      </c>
      <c r="V28" s="28" t="s">
        <v>101</v>
      </c>
      <c r="W28" s="28" t="s">
        <v>101</v>
      </c>
      <c r="X28" s="28" t="s">
        <v>101</v>
      </c>
      <c r="Y28" s="28" t="s">
        <v>101</v>
      </c>
      <c r="Z28" s="28" t="s">
        <v>101</v>
      </c>
      <c r="AA28" s="118" t="s">
        <v>199</v>
      </c>
      <c r="AB28" s="38"/>
    </row>
    <row r="29" spans="1:28">
      <c r="A29" s="92"/>
      <c r="B29" s="28"/>
      <c r="C29" s="28"/>
      <c r="D29" s="28"/>
      <c r="E29" s="39"/>
      <c r="F29" s="28"/>
      <c r="G29" s="28"/>
      <c r="H29" s="28"/>
      <c r="I29" s="28"/>
      <c r="J29" s="163"/>
      <c r="K29" s="163"/>
      <c r="L29" s="163"/>
      <c r="M29" s="28"/>
      <c r="N29" s="185"/>
      <c r="O29" s="28"/>
      <c r="P29" s="28"/>
      <c r="Q29" s="28"/>
      <c r="R29" s="28"/>
      <c r="S29" s="39"/>
      <c r="T29" s="28"/>
      <c r="U29" s="28"/>
      <c r="V29" s="28"/>
      <c r="W29" s="245"/>
      <c r="X29" s="245"/>
      <c r="Y29" s="202"/>
      <c r="Z29" s="202"/>
      <c r="AA29" s="118"/>
      <c r="AB29" s="38"/>
    </row>
    <row r="30" spans="1:28" ht="25.5">
      <c r="A30" s="128" t="s">
        <v>590</v>
      </c>
      <c r="B30" s="28"/>
      <c r="C30" s="28"/>
      <c r="D30" s="28"/>
      <c r="E30" s="39"/>
      <c r="F30" s="28"/>
      <c r="G30" s="28"/>
      <c r="H30" s="28"/>
      <c r="I30" s="28"/>
      <c r="J30" s="163"/>
      <c r="K30" s="163"/>
      <c r="L30" s="163"/>
      <c r="M30" s="28"/>
      <c r="N30" s="185"/>
      <c r="O30" s="28"/>
      <c r="P30" s="28"/>
      <c r="Q30" s="28"/>
      <c r="R30" s="28"/>
      <c r="S30" s="39"/>
      <c r="T30" s="28"/>
      <c r="U30" s="28"/>
      <c r="V30" s="28"/>
      <c r="W30" s="245"/>
      <c r="X30" s="245"/>
      <c r="Y30" s="202"/>
      <c r="Z30" s="202"/>
      <c r="AA30" s="94" t="s">
        <v>650</v>
      </c>
      <c r="AB30" s="38"/>
    </row>
    <row r="31" spans="1:28">
      <c r="A31" s="64" t="s">
        <v>569</v>
      </c>
      <c r="B31" s="163" t="s">
        <v>101</v>
      </c>
      <c r="C31" s="163" t="s">
        <v>101</v>
      </c>
      <c r="D31" s="163" t="s">
        <v>101</v>
      </c>
      <c r="E31" s="163" t="s">
        <v>101</v>
      </c>
      <c r="F31" s="163" t="s">
        <v>101</v>
      </c>
      <c r="G31" s="163" t="s">
        <v>101</v>
      </c>
      <c r="H31" s="163" t="s">
        <v>101</v>
      </c>
      <c r="I31" s="163" t="s">
        <v>101</v>
      </c>
      <c r="J31" s="163" t="s">
        <v>101</v>
      </c>
      <c r="K31" s="163" t="s">
        <v>101</v>
      </c>
      <c r="L31" s="163" t="s">
        <v>101</v>
      </c>
      <c r="M31" s="163" t="s">
        <v>101</v>
      </c>
      <c r="N31" s="163" t="s">
        <v>101</v>
      </c>
      <c r="O31" s="163" t="s">
        <v>101</v>
      </c>
      <c r="P31" s="163" t="s">
        <v>101</v>
      </c>
      <c r="Q31" s="163" t="s">
        <v>101</v>
      </c>
      <c r="R31" s="163" t="s">
        <v>101</v>
      </c>
      <c r="S31" s="163" t="s">
        <v>101</v>
      </c>
      <c r="T31" s="163" t="s">
        <v>101</v>
      </c>
      <c r="U31" s="163" t="s">
        <v>101</v>
      </c>
      <c r="V31" s="28">
        <v>16</v>
      </c>
      <c r="W31" s="163" t="s">
        <v>101</v>
      </c>
      <c r="X31" s="163" t="s">
        <v>101</v>
      </c>
      <c r="Y31" s="163" t="s">
        <v>101</v>
      </c>
      <c r="Z31" s="28" t="s">
        <v>101</v>
      </c>
      <c r="AA31" s="140" t="s">
        <v>194</v>
      </c>
      <c r="AB31" s="38"/>
    </row>
    <row r="32" spans="1:28">
      <c r="A32" s="64" t="s">
        <v>189</v>
      </c>
      <c r="B32" s="163" t="s">
        <v>101</v>
      </c>
      <c r="C32" s="163" t="s">
        <v>101</v>
      </c>
      <c r="D32" s="163" t="s">
        <v>101</v>
      </c>
      <c r="E32" s="163" t="s">
        <v>101</v>
      </c>
      <c r="F32" s="163" t="s">
        <v>101</v>
      </c>
      <c r="G32" s="163" t="s">
        <v>101</v>
      </c>
      <c r="H32" s="163" t="s">
        <v>101</v>
      </c>
      <c r="I32" s="163" t="s">
        <v>101</v>
      </c>
      <c r="J32" s="163" t="s">
        <v>101</v>
      </c>
      <c r="K32" s="163" t="s">
        <v>101</v>
      </c>
      <c r="L32" s="163" t="s">
        <v>101</v>
      </c>
      <c r="M32" s="163" t="s">
        <v>101</v>
      </c>
      <c r="N32" s="163" t="s">
        <v>101</v>
      </c>
      <c r="O32" s="163" t="s">
        <v>101</v>
      </c>
      <c r="P32" s="163" t="s">
        <v>101</v>
      </c>
      <c r="Q32" s="163" t="s">
        <v>101</v>
      </c>
      <c r="R32" s="163" t="s">
        <v>101</v>
      </c>
      <c r="S32" s="163" t="s">
        <v>101</v>
      </c>
      <c r="T32" s="163" t="s">
        <v>101</v>
      </c>
      <c r="U32" s="163" t="s">
        <v>101</v>
      </c>
      <c r="V32" s="28">
        <v>84</v>
      </c>
      <c r="W32" s="163" t="s">
        <v>101</v>
      </c>
      <c r="X32" s="163" t="s">
        <v>101</v>
      </c>
      <c r="Y32" s="163" t="s">
        <v>101</v>
      </c>
      <c r="Z32" s="28" t="s">
        <v>101</v>
      </c>
      <c r="AA32" s="118" t="s">
        <v>195</v>
      </c>
      <c r="AB32" s="38"/>
    </row>
    <row r="33" spans="1:28">
      <c r="A33" s="64" t="s">
        <v>190</v>
      </c>
      <c r="B33" s="163" t="s">
        <v>101</v>
      </c>
      <c r="C33" s="163" t="s">
        <v>101</v>
      </c>
      <c r="D33" s="163" t="s">
        <v>101</v>
      </c>
      <c r="E33" s="163" t="s">
        <v>101</v>
      </c>
      <c r="F33" s="163" t="s">
        <v>101</v>
      </c>
      <c r="G33" s="163" t="s">
        <v>101</v>
      </c>
      <c r="H33" s="163" t="s">
        <v>101</v>
      </c>
      <c r="I33" s="163" t="s">
        <v>101</v>
      </c>
      <c r="J33" s="163" t="s">
        <v>101</v>
      </c>
      <c r="K33" s="163" t="s">
        <v>101</v>
      </c>
      <c r="L33" s="163" t="s">
        <v>101</v>
      </c>
      <c r="M33" s="163" t="s">
        <v>101</v>
      </c>
      <c r="N33" s="163" t="s">
        <v>101</v>
      </c>
      <c r="O33" s="163" t="s">
        <v>101</v>
      </c>
      <c r="P33" s="163" t="s">
        <v>101</v>
      </c>
      <c r="Q33" s="163" t="s">
        <v>101</v>
      </c>
      <c r="R33" s="163" t="s">
        <v>101</v>
      </c>
      <c r="S33" s="163" t="s">
        <v>101</v>
      </c>
      <c r="T33" s="163" t="s">
        <v>101</v>
      </c>
      <c r="U33" s="163" t="s">
        <v>101</v>
      </c>
      <c r="V33" s="28">
        <v>58</v>
      </c>
      <c r="W33" s="163" t="s">
        <v>101</v>
      </c>
      <c r="X33" s="163" t="s">
        <v>101</v>
      </c>
      <c r="Y33" s="163" t="s">
        <v>101</v>
      </c>
      <c r="Z33" s="28" t="s">
        <v>101</v>
      </c>
      <c r="AA33" s="118" t="s">
        <v>196</v>
      </c>
      <c r="AB33" s="38"/>
    </row>
    <row r="34" spans="1:28">
      <c r="A34" s="64" t="s">
        <v>571</v>
      </c>
      <c r="B34" s="163" t="s">
        <v>101</v>
      </c>
      <c r="C34" s="163" t="s">
        <v>101</v>
      </c>
      <c r="D34" s="163" t="s">
        <v>101</v>
      </c>
      <c r="E34" s="163" t="s">
        <v>101</v>
      </c>
      <c r="F34" s="163" t="s">
        <v>101</v>
      </c>
      <c r="G34" s="163" t="s">
        <v>101</v>
      </c>
      <c r="H34" s="163" t="s">
        <v>101</v>
      </c>
      <c r="I34" s="163" t="s">
        <v>101</v>
      </c>
      <c r="J34" s="163" t="s">
        <v>101</v>
      </c>
      <c r="K34" s="163" t="s">
        <v>101</v>
      </c>
      <c r="L34" s="163" t="s">
        <v>101</v>
      </c>
      <c r="M34" s="163" t="s">
        <v>101</v>
      </c>
      <c r="N34" s="163" t="s">
        <v>101</v>
      </c>
      <c r="O34" s="163" t="s">
        <v>101</v>
      </c>
      <c r="P34" s="163" t="s">
        <v>101</v>
      </c>
      <c r="Q34" s="163" t="s">
        <v>101</v>
      </c>
      <c r="R34" s="163" t="s">
        <v>101</v>
      </c>
      <c r="S34" s="163" t="s">
        <v>101</v>
      </c>
      <c r="T34" s="163" t="s">
        <v>101</v>
      </c>
      <c r="U34" s="163" t="s">
        <v>101</v>
      </c>
      <c r="V34" s="28">
        <v>65</v>
      </c>
      <c r="W34" s="163" t="s">
        <v>101</v>
      </c>
      <c r="X34" s="163" t="s">
        <v>101</v>
      </c>
      <c r="Y34" s="163" t="s">
        <v>101</v>
      </c>
      <c r="Z34" s="28" t="s">
        <v>101</v>
      </c>
      <c r="AA34" s="140" t="s">
        <v>579</v>
      </c>
      <c r="AB34" s="38"/>
    </row>
    <row r="35" spans="1:28">
      <c r="A35" s="64" t="s">
        <v>191</v>
      </c>
      <c r="B35" s="163" t="s">
        <v>101</v>
      </c>
      <c r="C35" s="163" t="s">
        <v>101</v>
      </c>
      <c r="D35" s="163" t="s">
        <v>101</v>
      </c>
      <c r="E35" s="163" t="s">
        <v>101</v>
      </c>
      <c r="F35" s="163" t="s">
        <v>101</v>
      </c>
      <c r="G35" s="163" t="s">
        <v>101</v>
      </c>
      <c r="H35" s="163" t="s">
        <v>101</v>
      </c>
      <c r="I35" s="163" t="s">
        <v>101</v>
      </c>
      <c r="J35" s="163" t="s">
        <v>101</v>
      </c>
      <c r="K35" s="163" t="s">
        <v>101</v>
      </c>
      <c r="L35" s="163" t="s">
        <v>101</v>
      </c>
      <c r="M35" s="163" t="s">
        <v>101</v>
      </c>
      <c r="N35" s="163" t="s">
        <v>101</v>
      </c>
      <c r="O35" s="163" t="s">
        <v>101</v>
      </c>
      <c r="P35" s="163" t="s">
        <v>101</v>
      </c>
      <c r="Q35" s="163" t="s">
        <v>101</v>
      </c>
      <c r="R35" s="163" t="s">
        <v>101</v>
      </c>
      <c r="S35" s="163" t="s">
        <v>101</v>
      </c>
      <c r="T35" s="163" t="s">
        <v>101</v>
      </c>
      <c r="U35" s="163" t="s">
        <v>101</v>
      </c>
      <c r="V35" s="28">
        <v>28</v>
      </c>
      <c r="W35" s="163" t="s">
        <v>101</v>
      </c>
      <c r="X35" s="163" t="s">
        <v>101</v>
      </c>
      <c r="Y35" s="163" t="s">
        <v>101</v>
      </c>
      <c r="Z35" s="28" t="s">
        <v>101</v>
      </c>
      <c r="AA35" s="140" t="s">
        <v>580</v>
      </c>
      <c r="AB35" s="38"/>
    </row>
    <row r="36" spans="1:28" ht="38.25">
      <c r="A36" s="64" t="s">
        <v>272</v>
      </c>
      <c r="B36" s="163" t="s">
        <v>101</v>
      </c>
      <c r="C36" s="163" t="s">
        <v>101</v>
      </c>
      <c r="D36" s="163" t="s">
        <v>101</v>
      </c>
      <c r="E36" s="163" t="s">
        <v>101</v>
      </c>
      <c r="F36" s="163" t="s">
        <v>101</v>
      </c>
      <c r="G36" s="163" t="s">
        <v>101</v>
      </c>
      <c r="H36" s="163" t="s">
        <v>101</v>
      </c>
      <c r="I36" s="163" t="s">
        <v>101</v>
      </c>
      <c r="J36" s="163" t="s">
        <v>101</v>
      </c>
      <c r="K36" s="163" t="s">
        <v>101</v>
      </c>
      <c r="L36" s="163" t="s">
        <v>101</v>
      </c>
      <c r="M36" s="163" t="s">
        <v>101</v>
      </c>
      <c r="N36" s="163" t="s">
        <v>101</v>
      </c>
      <c r="O36" s="163" t="s">
        <v>101</v>
      </c>
      <c r="P36" s="163" t="s">
        <v>101</v>
      </c>
      <c r="Q36" s="163" t="s">
        <v>101</v>
      </c>
      <c r="R36" s="163" t="s">
        <v>101</v>
      </c>
      <c r="S36" s="163" t="s">
        <v>101</v>
      </c>
      <c r="T36" s="163" t="s">
        <v>101</v>
      </c>
      <c r="U36" s="163" t="s">
        <v>101</v>
      </c>
      <c r="V36" s="28">
        <v>28</v>
      </c>
      <c r="W36" s="163" t="s">
        <v>101</v>
      </c>
      <c r="X36" s="163" t="s">
        <v>101</v>
      </c>
      <c r="Y36" s="163" t="s">
        <v>101</v>
      </c>
      <c r="Z36" s="28" t="s">
        <v>101</v>
      </c>
      <c r="AA36" s="140" t="s">
        <v>282</v>
      </c>
      <c r="AB36" s="38"/>
    </row>
    <row r="37" spans="1:28" ht="25.5">
      <c r="A37" s="64" t="s">
        <v>274</v>
      </c>
      <c r="B37" s="163" t="s">
        <v>101</v>
      </c>
      <c r="C37" s="163" t="s">
        <v>101</v>
      </c>
      <c r="D37" s="163" t="s">
        <v>101</v>
      </c>
      <c r="E37" s="163" t="s">
        <v>101</v>
      </c>
      <c r="F37" s="163" t="s">
        <v>101</v>
      </c>
      <c r="G37" s="163" t="s">
        <v>101</v>
      </c>
      <c r="H37" s="163" t="s">
        <v>101</v>
      </c>
      <c r="I37" s="163" t="s">
        <v>101</v>
      </c>
      <c r="J37" s="163" t="s">
        <v>101</v>
      </c>
      <c r="K37" s="163" t="s">
        <v>101</v>
      </c>
      <c r="L37" s="163" t="s">
        <v>101</v>
      </c>
      <c r="M37" s="163" t="s">
        <v>101</v>
      </c>
      <c r="N37" s="163" t="s">
        <v>101</v>
      </c>
      <c r="O37" s="163" t="s">
        <v>101</v>
      </c>
      <c r="P37" s="163" t="s">
        <v>101</v>
      </c>
      <c r="Q37" s="163" t="s">
        <v>101</v>
      </c>
      <c r="R37" s="163" t="s">
        <v>101</v>
      </c>
      <c r="S37" s="163" t="s">
        <v>101</v>
      </c>
      <c r="T37" s="163" t="s">
        <v>101</v>
      </c>
      <c r="U37" s="163" t="s">
        <v>101</v>
      </c>
      <c r="V37" s="28">
        <v>23</v>
      </c>
      <c r="W37" s="163" t="s">
        <v>101</v>
      </c>
      <c r="X37" s="163" t="s">
        <v>101</v>
      </c>
      <c r="Y37" s="163" t="s">
        <v>101</v>
      </c>
      <c r="Z37" s="28" t="s">
        <v>101</v>
      </c>
      <c r="AA37" s="140" t="s">
        <v>583</v>
      </c>
      <c r="AB37" s="38"/>
    </row>
    <row r="38" spans="1:28" ht="25.5">
      <c r="A38" s="64" t="s">
        <v>574</v>
      </c>
      <c r="B38" s="163" t="s">
        <v>101</v>
      </c>
      <c r="C38" s="163" t="s">
        <v>101</v>
      </c>
      <c r="D38" s="163" t="s">
        <v>101</v>
      </c>
      <c r="E38" s="163" t="s">
        <v>101</v>
      </c>
      <c r="F38" s="163" t="s">
        <v>101</v>
      </c>
      <c r="G38" s="163" t="s">
        <v>101</v>
      </c>
      <c r="H38" s="163" t="s">
        <v>101</v>
      </c>
      <c r="I38" s="163" t="s">
        <v>101</v>
      </c>
      <c r="J38" s="163" t="s">
        <v>101</v>
      </c>
      <c r="K38" s="163" t="s">
        <v>101</v>
      </c>
      <c r="L38" s="163" t="s">
        <v>101</v>
      </c>
      <c r="M38" s="163" t="s">
        <v>101</v>
      </c>
      <c r="N38" s="163" t="s">
        <v>101</v>
      </c>
      <c r="O38" s="163" t="s">
        <v>101</v>
      </c>
      <c r="P38" s="163" t="s">
        <v>101</v>
      </c>
      <c r="Q38" s="163" t="s">
        <v>101</v>
      </c>
      <c r="R38" s="163" t="s">
        <v>101</v>
      </c>
      <c r="S38" s="163" t="s">
        <v>101</v>
      </c>
      <c r="T38" s="163" t="s">
        <v>101</v>
      </c>
      <c r="U38" s="163" t="s">
        <v>101</v>
      </c>
      <c r="V38" s="28">
        <v>15</v>
      </c>
      <c r="W38" s="163" t="s">
        <v>101</v>
      </c>
      <c r="X38" s="163" t="s">
        <v>101</v>
      </c>
      <c r="Y38" s="163" t="s">
        <v>101</v>
      </c>
      <c r="Z38" s="28" t="s">
        <v>101</v>
      </c>
      <c r="AA38" s="140" t="s">
        <v>588</v>
      </c>
      <c r="AB38" s="38"/>
    </row>
    <row r="39" spans="1:28">
      <c r="A39" s="64" t="s">
        <v>192</v>
      </c>
      <c r="B39" s="163" t="s">
        <v>101</v>
      </c>
      <c r="C39" s="163" t="s">
        <v>101</v>
      </c>
      <c r="D39" s="163" t="s">
        <v>101</v>
      </c>
      <c r="E39" s="163" t="s">
        <v>101</v>
      </c>
      <c r="F39" s="163" t="s">
        <v>101</v>
      </c>
      <c r="G39" s="163" t="s">
        <v>101</v>
      </c>
      <c r="H39" s="163" t="s">
        <v>101</v>
      </c>
      <c r="I39" s="163" t="s">
        <v>101</v>
      </c>
      <c r="J39" s="163" t="s">
        <v>101</v>
      </c>
      <c r="K39" s="163" t="s">
        <v>101</v>
      </c>
      <c r="L39" s="163" t="s">
        <v>101</v>
      </c>
      <c r="M39" s="163" t="s">
        <v>101</v>
      </c>
      <c r="N39" s="163" t="s">
        <v>101</v>
      </c>
      <c r="O39" s="163" t="s">
        <v>101</v>
      </c>
      <c r="P39" s="163" t="s">
        <v>101</v>
      </c>
      <c r="Q39" s="163" t="s">
        <v>101</v>
      </c>
      <c r="R39" s="163" t="s">
        <v>101</v>
      </c>
      <c r="S39" s="163" t="s">
        <v>101</v>
      </c>
      <c r="T39" s="163" t="s">
        <v>101</v>
      </c>
      <c r="U39" s="163" t="s">
        <v>101</v>
      </c>
      <c r="V39" s="28">
        <v>11</v>
      </c>
      <c r="W39" s="163" t="s">
        <v>101</v>
      </c>
      <c r="X39" s="163" t="s">
        <v>101</v>
      </c>
      <c r="Y39" s="163" t="s">
        <v>101</v>
      </c>
      <c r="Z39" s="28" t="s">
        <v>101</v>
      </c>
      <c r="AA39" s="140" t="s">
        <v>584</v>
      </c>
      <c r="AB39" s="38"/>
    </row>
    <row r="40" spans="1:28">
      <c r="A40" s="64" t="s">
        <v>193</v>
      </c>
      <c r="B40" s="163" t="s">
        <v>101</v>
      </c>
      <c r="C40" s="163" t="s">
        <v>101</v>
      </c>
      <c r="D40" s="163" t="s">
        <v>101</v>
      </c>
      <c r="E40" s="163" t="s">
        <v>101</v>
      </c>
      <c r="F40" s="163" t="s">
        <v>101</v>
      </c>
      <c r="G40" s="163" t="s">
        <v>101</v>
      </c>
      <c r="H40" s="163" t="s">
        <v>101</v>
      </c>
      <c r="I40" s="163" t="s">
        <v>101</v>
      </c>
      <c r="J40" s="163" t="s">
        <v>101</v>
      </c>
      <c r="K40" s="163" t="s">
        <v>101</v>
      </c>
      <c r="L40" s="163" t="s">
        <v>101</v>
      </c>
      <c r="M40" s="163" t="s">
        <v>101</v>
      </c>
      <c r="N40" s="163" t="s">
        <v>101</v>
      </c>
      <c r="O40" s="163" t="s">
        <v>101</v>
      </c>
      <c r="P40" s="163" t="s">
        <v>101</v>
      </c>
      <c r="Q40" s="163" t="s">
        <v>101</v>
      </c>
      <c r="R40" s="163" t="s">
        <v>101</v>
      </c>
      <c r="S40" s="163" t="s">
        <v>101</v>
      </c>
      <c r="T40" s="163" t="s">
        <v>101</v>
      </c>
      <c r="U40" s="163" t="s">
        <v>101</v>
      </c>
      <c r="V40" s="28">
        <v>26</v>
      </c>
      <c r="W40" s="163" t="s">
        <v>101</v>
      </c>
      <c r="X40" s="163" t="s">
        <v>101</v>
      </c>
      <c r="Y40" s="163" t="s">
        <v>101</v>
      </c>
      <c r="Z40" s="28" t="s">
        <v>101</v>
      </c>
      <c r="AA40" s="140" t="s">
        <v>585</v>
      </c>
      <c r="AB40" s="38"/>
    </row>
    <row r="41" spans="1:28">
      <c r="A41" s="92"/>
      <c r="B41" s="28"/>
      <c r="C41" s="28"/>
      <c r="D41" s="28"/>
      <c r="E41" s="39"/>
      <c r="F41" s="28"/>
      <c r="G41" s="28"/>
      <c r="H41" s="28"/>
      <c r="I41" s="28"/>
      <c r="J41" s="163"/>
      <c r="K41" s="163"/>
      <c r="L41" s="163"/>
      <c r="M41" s="28"/>
      <c r="N41" s="185"/>
      <c r="O41" s="28"/>
      <c r="P41" s="28"/>
      <c r="Q41" s="28"/>
      <c r="R41" s="28"/>
      <c r="S41" s="39"/>
      <c r="T41" s="28"/>
      <c r="U41" s="28"/>
      <c r="V41" s="28"/>
      <c r="W41" s="245"/>
      <c r="X41" s="245"/>
      <c r="Y41" s="202"/>
      <c r="Z41" s="202"/>
      <c r="AA41" s="118"/>
      <c r="AB41" s="38"/>
    </row>
    <row r="42" spans="1:28">
      <c r="A42" s="26" t="s">
        <v>134</v>
      </c>
      <c r="B42" s="28"/>
      <c r="C42" s="223"/>
      <c r="D42" s="223"/>
      <c r="F42" s="28"/>
      <c r="G42" s="28"/>
      <c r="H42" s="28"/>
      <c r="I42" s="16"/>
      <c r="J42" s="135"/>
      <c r="K42" s="135"/>
      <c r="L42" s="16"/>
      <c r="M42" s="16"/>
      <c r="N42" s="18"/>
      <c r="O42" s="16"/>
      <c r="P42" s="16"/>
      <c r="Q42" s="16"/>
      <c r="R42" s="16"/>
      <c r="S42" s="46"/>
      <c r="T42" s="16"/>
      <c r="U42" s="16"/>
      <c r="V42" s="16"/>
      <c r="W42" s="245"/>
      <c r="X42" s="245"/>
      <c r="Y42" s="202"/>
      <c r="Z42" s="202"/>
      <c r="AA42" s="86" t="s">
        <v>135</v>
      </c>
      <c r="AB42" s="38"/>
    </row>
    <row r="43" spans="1:28">
      <c r="A43" s="6" t="s">
        <v>235</v>
      </c>
      <c r="B43" s="28">
        <v>68</v>
      </c>
      <c r="C43" s="28">
        <v>60</v>
      </c>
      <c r="D43" s="28">
        <v>34</v>
      </c>
      <c r="E43" s="163">
        <v>36</v>
      </c>
      <c r="F43" s="28">
        <v>41</v>
      </c>
      <c r="G43" s="28">
        <v>36</v>
      </c>
      <c r="H43" s="28">
        <v>42</v>
      </c>
      <c r="I43" s="28">
        <v>38</v>
      </c>
      <c r="J43" s="163">
        <v>39</v>
      </c>
      <c r="K43" s="163">
        <v>43</v>
      </c>
      <c r="L43" s="163">
        <v>37</v>
      </c>
      <c r="M43" s="28">
        <v>38</v>
      </c>
      <c r="N43" s="185">
        <v>47</v>
      </c>
      <c r="O43" s="28">
        <v>39</v>
      </c>
      <c r="P43" s="28">
        <v>48</v>
      </c>
      <c r="Q43" s="28">
        <v>40</v>
      </c>
      <c r="R43" s="28">
        <v>45</v>
      </c>
      <c r="S43" s="39">
        <v>45</v>
      </c>
      <c r="T43" s="28">
        <v>50</v>
      </c>
      <c r="U43" s="28">
        <v>49</v>
      </c>
      <c r="V43" s="28">
        <v>57</v>
      </c>
      <c r="W43" s="245">
        <f t="shared" ref="W43:W44" si="0">V43-U43</f>
        <v>8</v>
      </c>
      <c r="X43" s="245">
        <f t="shared" ref="X43:X44" si="1">V43-R43</f>
        <v>12</v>
      </c>
      <c r="Y43" s="202">
        <f t="shared" ref="Y43:Y44" si="2">ROUND(V43/U43*100,1)</f>
        <v>116.3</v>
      </c>
      <c r="Z43" s="202">
        <f t="shared" ref="Z43:Z44" si="3">ROUND(V43/R43*100,1)</f>
        <v>126.7</v>
      </c>
      <c r="AA43" s="61" t="s">
        <v>202</v>
      </c>
      <c r="AB43" s="38"/>
    </row>
    <row r="44" spans="1:28">
      <c r="A44" s="6" t="s">
        <v>236</v>
      </c>
      <c r="B44" s="28">
        <v>471</v>
      </c>
      <c r="C44" s="28">
        <v>423</v>
      </c>
      <c r="D44" s="28">
        <v>345</v>
      </c>
      <c r="E44" s="163">
        <v>350</v>
      </c>
      <c r="F44" s="28">
        <v>373</v>
      </c>
      <c r="G44" s="28">
        <v>317</v>
      </c>
      <c r="H44" s="28">
        <v>318</v>
      </c>
      <c r="I44" s="28">
        <v>337</v>
      </c>
      <c r="J44" s="163">
        <v>346</v>
      </c>
      <c r="K44" s="163">
        <v>293</v>
      </c>
      <c r="L44" s="163">
        <v>308</v>
      </c>
      <c r="M44" s="28">
        <v>361</v>
      </c>
      <c r="N44" s="185">
        <v>368</v>
      </c>
      <c r="O44" s="28">
        <v>316</v>
      </c>
      <c r="P44" s="28">
        <v>305</v>
      </c>
      <c r="Q44" s="28">
        <v>314</v>
      </c>
      <c r="R44" s="28">
        <v>406</v>
      </c>
      <c r="S44" s="39">
        <v>323</v>
      </c>
      <c r="T44" s="28">
        <v>359</v>
      </c>
      <c r="U44" s="28">
        <v>367</v>
      </c>
      <c r="V44" s="28">
        <v>366</v>
      </c>
      <c r="W44" s="245">
        <f t="shared" si="0"/>
        <v>-1</v>
      </c>
      <c r="X44" s="245">
        <f t="shared" si="1"/>
        <v>-40</v>
      </c>
      <c r="Y44" s="202">
        <f t="shared" si="2"/>
        <v>99.7</v>
      </c>
      <c r="Z44" s="202">
        <f t="shared" si="3"/>
        <v>90.1</v>
      </c>
      <c r="AA44" s="61" t="s">
        <v>203</v>
      </c>
      <c r="AB44" s="38"/>
    </row>
    <row r="45" spans="1:28">
      <c r="A45" s="6"/>
      <c r="B45" s="6"/>
      <c r="C45" s="39"/>
      <c r="D45" s="39"/>
      <c r="E45" s="46"/>
      <c r="F45" s="46"/>
      <c r="G45" s="46"/>
      <c r="H45" s="46"/>
      <c r="I45" s="46"/>
      <c r="J45" s="46"/>
      <c r="K45" s="46"/>
      <c r="L45" s="46"/>
      <c r="M45" s="46"/>
      <c r="N45" s="46"/>
      <c r="O45" s="46"/>
      <c r="P45" s="46"/>
      <c r="Q45" s="46"/>
      <c r="R45" s="46"/>
      <c r="S45" s="46"/>
      <c r="T45" s="46"/>
      <c r="U45" s="46"/>
      <c r="V45" s="46"/>
      <c r="W45" s="214"/>
      <c r="X45" s="115"/>
      <c r="Y45" s="46"/>
      <c r="Z45" s="46"/>
      <c r="AA45" s="61"/>
      <c r="AB45" s="38"/>
    </row>
    <row r="46" spans="1:28">
      <c r="A46" s="6" t="s">
        <v>1</v>
      </c>
      <c r="B46" s="6"/>
      <c r="C46" s="39"/>
      <c r="D46" s="39"/>
      <c r="E46" s="46"/>
      <c r="F46" s="46"/>
      <c r="G46" s="46"/>
      <c r="H46" s="46"/>
      <c r="I46" s="46"/>
      <c r="J46" s="46"/>
      <c r="K46" s="46"/>
      <c r="L46" s="46"/>
      <c r="M46" s="46"/>
      <c r="N46" s="46"/>
      <c r="O46" s="46"/>
      <c r="P46" s="46"/>
      <c r="Q46" s="46"/>
      <c r="R46" s="46"/>
      <c r="S46" s="46"/>
      <c r="T46" s="46"/>
      <c r="U46" s="46"/>
      <c r="V46" s="46"/>
      <c r="W46" s="115"/>
      <c r="X46" s="115"/>
      <c r="Y46" s="46"/>
      <c r="Z46" s="46"/>
      <c r="AA46" s="61"/>
      <c r="AB46" s="46"/>
    </row>
    <row r="47" spans="1:28">
      <c r="A47" s="61" t="s">
        <v>654</v>
      </c>
      <c r="B47" s="61"/>
      <c r="C47" s="39"/>
      <c r="D47" s="39"/>
      <c r="E47" s="46"/>
      <c r="F47" s="46"/>
      <c r="G47" s="46"/>
      <c r="H47" s="46"/>
      <c r="I47" s="46"/>
      <c r="J47" s="46"/>
      <c r="K47" s="46"/>
      <c r="L47" s="46"/>
      <c r="M47" s="46"/>
      <c r="N47" s="46"/>
      <c r="O47" s="46"/>
      <c r="P47" s="46"/>
      <c r="Q47" s="46"/>
      <c r="R47" s="46"/>
      <c r="S47" s="46"/>
      <c r="T47" s="46"/>
      <c r="U47" s="46"/>
      <c r="V47" s="46"/>
      <c r="W47" s="269"/>
      <c r="X47" s="269"/>
      <c r="Y47" s="114"/>
      <c r="Z47" s="114"/>
      <c r="AB47" s="46"/>
    </row>
    <row r="48" spans="1:28" ht="17.25" customHeight="1">
      <c r="A48" s="6" t="s">
        <v>13</v>
      </c>
      <c r="B48" s="270"/>
      <c r="C48" s="8"/>
      <c r="D48" s="8"/>
      <c r="E48" s="26"/>
      <c r="F48" s="46"/>
      <c r="G48" s="46"/>
      <c r="H48" s="46"/>
      <c r="I48" s="46"/>
      <c r="J48" s="46"/>
      <c r="K48" s="46"/>
      <c r="L48" s="46"/>
      <c r="M48" s="46"/>
      <c r="N48" s="46"/>
      <c r="O48" s="46"/>
      <c r="P48" s="46"/>
      <c r="Q48" s="46"/>
      <c r="R48" s="46"/>
      <c r="S48" s="46"/>
      <c r="T48" s="46"/>
      <c r="U48" s="46"/>
      <c r="V48" s="46"/>
      <c r="W48" s="269"/>
      <c r="X48" s="269"/>
      <c r="Y48" s="114"/>
      <c r="Z48" s="114"/>
      <c r="AB48" s="60"/>
    </row>
    <row r="49" spans="1:28">
      <c r="A49" s="59" t="s">
        <v>50</v>
      </c>
      <c r="B49" s="270"/>
      <c r="C49" s="270"/>
      <c r="D49" s="270"/>
      <c r="E49" s="46"/>
      <c r="F49" s="159"/>
      <c r="G49" s="159"/>
      <c r="H49" s="159"/>
      <c r="I49" s="159"/>
      <c r="J49" s="159"/>
      <c r="K49" s="159"/>
      <c r="L49" s="159"/>
      <c r="M49" s="159"/>
      <c r="N49" s="159"/>
      <c r="O49" s="159"/>
      <c r="P49" s="159"/>
      <c r="Q49" s="159"/>
      <c r="R49" s="159"/>
      <c r="S49" s="159"/>
      <c r="T49" s="159"/>
      <c r="U49" s="159"/>
      <c r="V49" s="159"/>
      <c r="W49" s="269"/>
      <c r="X49" s="269"/>
      <c r="Y49" s="114"/>
      <c r="Z49" s="114"/>
      <c r="AB49" s="46"/>
    </row>
    <row r="50" spans="1:28">
      <c r="A50" s="313" t="s">
        <v>327</v>
      </c>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46"/>
    </row>
    <row r="51" spans="1:28">
      <c r="A51" s="61" t="s">
        <v>328</v>
      </c>
      <c r="B51" s="61"/>
      <c r="C51" s="61"/>
      <c r="D51" s="61"/>
      <c r="E51" s="135"/>
      <c r="F51" s="16"/>
      <c r="G51" s="46"/>
      <c r="H51" s="46"/>
      <c r="I51" s="46"/>
      <c r="J51" s="46"/>
      <c r="K51" s="46"/>
      <c r="L51" s="46"/>
      <c r="M51" s="46"/>
      <c r="N51" s="46"/>
      <c r="O51" s="46"/>
      <c r="P51" s="46"/>
      <c r="Q51" s="46"/>
      <c r="R51" s="46"/>
      <c r="S51" s="46"/>
      <c r="T51" s="46"/>
      <c r="U51" s="46"/>
      <c r="V51" s="46"/>
      <c r="W51" s="61"/>
      <c r="X51" s="61"/>
      <c r="Y51" s="61"/>
      <c r="Z51" s="61"/>
      <c r="AA51" s="61"/>
      <c r="AB51" s="46"/>
    </row>
    <row r="52" spans="1:28">
      <c r="B52" s="270"/>
      <c r="C52" s="270"/>
      <c r="D52" s="270"/>
      <c r="E52" s="46"/>
      <c r="F52" s="159"/>
      <c r="G52" s="159"/>
      <c r="H52" s="159"/>
      <c r="I52" s="159"/>
      <c r="J52" s="159"/>
      <c r="K52" s="159"/>
      <c r="L52" s="159"/>
      <c r="M52" s="159"/>
      <c r="N52" s="159"/>
      <c r="O52" s="159"/>
      <c r="P52" s="159"/>
      <c r="Q52" s="159"/>
      <c r="R52" s="159"/>
      <c r="S52" s="159"/>
      <c r="T52" s="159"/>
      <c r="U52" s="159"/>
      <c r="V52" s="159"/>
      <c r="W52" s="269"/>
      <c r="X52" s="269"/>
      <c r="Y52" s="114"/>
      <c r="Z52" s="114"/>
      <c r="AB52" s="46"/>
    </row>
    <row r="53" spans="1:28">
      <c r="B53" s="270"/>
      <c r="C53" s="270"/>
      <c r="D53" s="270"/>
      <c r="E53" s="46"/>
      <c r="F53" s="159"/>
      <c r="G53" s="159"/>
      <c r="H53" s="159"/>
      <c r="I53" s="159"/>
      <c r="J53" s="159"/>
      <c r="K53" s="159"/>
      <c r="L53" s="159"/>
      <c r="M53" s="159"/>
      <c r="N53" s="159"/>
      <c r="O53" s="159"/>
      <c r="P53" s="159"/>
      <c r="Q53" s="159"/>
      <c r="R53" s="159"/>
      <c r="S53" s="159"/>
      <c r="T53" s="159"/>
      <c r="U53" s="159"/>
      <c r="V53" s="159"/>
      <c r="W53" s="269"/>
      <c r="X53" s="269"/>
      <c r="Y53" s="114"/>
      <c r="Z53" s="114"/>
      <c r="AB53" s="46"/>
    </row>
    <row r="54" spans="1:28">
      <c r="B54" s="270"/>
      <c r="C54" s="270"/>
      <c r="D54" s="270"/>
      <c r="E54" s="46"/>
      <c r="F54" s="159"/>
      <c r="G54" s="159"/>
      <c r="H54" s="159"/>
      <c r="I54" s="159"/>
      <c r="J54" s="159"/>
      <c r="K54" s="159"/>
      <c r="L54" s="159"/>
      <c r="M54" s="159"/>
      <c r="N54" s="159"/>
      <c r="O54" s="159"/>
      <c r="P54" s="159"/>
      <c r="Q54" s="159"/>
      <c r="R54" s="159"/>
      <c r="S54" s="159"/>
      <c r="T54" s="159"/>
      <c r="U54" s="159"/>
      <c r="V54" s="159"/>
      <c r="W54" s="269"/>
      <c r="X54" s="269"/>
      <c r="Y54" s="114"/>
      <c r="Z54" s="114"/>
      <c r="AB54" s="46"/>
    </row>
    <row r="55" spans="1:28">
      <c r="B55" s="270"/>
      <c r="C55" s="270"/>
      <c r="D55" s="270"/>
      <c r="E55" s="46"/>
      <c r="F55" s="159"/>
      <c r="G55" s="159"/>
      <c r="H55" s="159"/>
      <c r="I55" s="159"/>
      <c r="J55" s="159"/>
      <c r="K55" s="159"/>
      <c r="L55" s="159"/>
      <c r="M55" s="159"/>
      <c r="N55" s="159"/>
      <c r="O55" s="159"/>
      <c r="P55" s="159"/>
      <c r="Q55" s="159"/>
      <c r="R55" s="159"/>
      <c r="S55" s="159"/>
      <c r="T55" s="159"/>
      <c r="U55" s="159"/>
      <c r="V55" s="159"/>
      <c r="W55" s="269"/>
      <c r="X55" s="269"/>
      <c r="Y55" s="114"/>
      <c r="Z55" s="114"/>
      <c r="AB55" s="46"/>
    </row>
    <row r="56" spans="1:28">
      <c r="B56" s="270"/>
      <c r="C56" s="270"/>
      <c r="D56" s="270"/>
      <c r="E56" s="46"/>
      <c r="F56" s="46"/>
      <c r="G56" s="46"/>
      <c r="H56" s="46"/>
      <c r="I56" s="46"/>
      <c r="J56" s="46"/>
      <c r="K56" s="46"/>
      <c r="L56" s="46"/>
      <c r="M56" s="46"/>
      <c r="N56" s="46"/>
      <c r="O56" s="46"/>
      <c r="P56" s="46"/>
      <c r="Q56" s="46"/>
      <c r="R56" s="46"/>
      <c r="S56" s="46"/>
      <c r="T56" s="46"/>
      <c r="U56" s="46"/>
      <c r="V56" s="46"/>
      <c r="W56" s="269"/>
      <c r="X56" s="269"/>
      <c r="Y56" s="114"/>
      <c r="Z56" s="114"/>
      <c r="AB56" s="46"/>
    </row>
    <row r="57" spans="1:28">
      <c r="B57" s="270"/>
      <c r="C57" s="270"/>
      <c r="D57" s="270"/>
      <c r="E57" s="131"/>
      <c r="F57" s="155"/>
      <c r="G57" s="155"/>
      <c r="H57" s="155"/>
      <c r="I57" s="155"/>
      <c r="J57" s="155"/>
      <c r="K57" s="155"/>
      <c r="L57" s="155"/>
      <c r="M57" s="155"/>
      <c r="N57" s="155"/>
      <c r="O57" s="155"/>
      <c r="P57" s="155"/>
      <c r="Q57" s="155"/>
      <c r="R57" s="155"/>
      <c r="S57" s="155"/>
      <c r="T57" s="155"/>
      <c r="U57" s="155"/>
      <c r="V57" s="155"/>
      <c r="W57" s="269"/>
      <c r="X57" s="269"/>
      <c r="Y57" s="114"/>
      <c r="Z57" s="114"/>
      <c r="AB57" s="46"/>
    </row>
    <row r="58" spans="1:28">
      <c r="B58" s="270"/>
      <c r="C58" s="270"/>
      <c r="D58" s="270"/>
      <c r="E58" s="45"/>
      <c r="F58" s="45"/>
      <c r="G58" s="45"/>
      <c r="H58" s="45"/>
      <c r="I58" s="45"/>
      <c r="J58" s="45"/>
      <c r="K58" s="45"/>
      <c r="L58" s="45"/>
      <c r="M58" s="45"/>
      <c r="N58" s="45"/>
      <c r="O58" s="45"/>
      <c r="P58" s="45"/>
      <c r="Q58" s="45"/>
      <c r="R58" s="45"/>
      <c r="S58" s="45"/>
      <c r="T58" s="45"/>
      <c r="U58" s="45"/>
      <c r="V58" s="45"/>
      <c r="W58" s="269"/>
      <c r="X58" s="269"/>
      <c r="Y58" s="114"/>
      <c r="Z58" s="114"/>
      <c r="AB58" s="46"/>
    </row>
    <row r="59" spans="1:28">
      <c r="B59" s="270"/>
      <c r="C59" s="270"/>
      <c r="D59" s="270"/>
      <c r="E59" s="45"/>
      <c r="F59" s="46"/>
      <c r="G59" s="46"/>
      <c r="H59" s="46"/>
      <c r="I59" s="46"/>
      <c r="J59" s="46"/>
      <c r="K59" s="46"/>
      <c r="L59" s="46"/>
      <c r="M59" s="46"/>
      <c r="N59" s="46"/>
      <c r="O59" s="46"/>
      <c r="P59" s="46"/>
      <c r="Q59" s="46"/>
      <c r="R59" s="46"/>
      <c r="S59" s="46"/>
      <c r="T59" s="46"/>
      <c r="U59" s="46"/>
      <c r="V59" s="46"/>
      <c r="W59" s="269"/>
      <c r="X59" s="269"/>
      <c r="Y59" s="114"/>
      <c r="Z59" s="114"/>
      <c r="AB59" s="46"/>
    </row>
    <row r="60" spans="1:28">
      <c r="B60" s="270"/>
      <c r="C60" s="270"/>
      <c r="D60" s="270"/>
      <c r="E60" s="46"/>
      <c r="F60" s="46"/>
      <c r="G60" s="46"/>
      <c r="H60" s="46"/>
      <c r="I60" s="46"/>
      <c r="J60" s="46"/>
      <c r="K60" s="46"/>
      <c r="L60" s="46"/>
      <c r="M60" s="46"/>
      <c r="N60" s="46"/>
      <c r="O60" s="46"/>
      <c r="P60" s="46"/>
      <c r="Q60" s="46"/>
      <c r="R60" s="46"/>
      <c r="S60" s="46"/>
      <c r="T60" s="46"/>
      <c r="U60" s="46"/>
      <c r="V60" s="46"/>
      <c r="W60" s="269"/>
      <c r="X60" s="269"/>
      <c r="Y60" s="114"/>
      <c r="Z60" s="114"/>
      <c r="AB60" s="46"/>
    </row>
    <row r="61" spans="1:28">
      <c r="B61" s="270"/>
      <c r="C61" s="270"/>
      <c r="D61" s="270"/>
      <c r="E61" s="46"/>
      <c r="F61" s="46"/>
      <c r="G61" s="46"/>
      <c r="H61" s="46"/>
      <c r="I61" s="46"/>
      <c r="J61" s="46"/>
      <c r="K61" s="46"/>
      <c r="L61" s="46"/>
      <c r="M61" s="46"/>
      <c r="N61" s="46"/>
      <c r="O61" s="46"/>
      <c r="P61" s="46"/>
      <c r="Q61" s="46"/>
      <c r="R61" s="46"/>
      <c r="S61" s="46"/>
      <c r="T61" s="46"/>
      <c r="U61" s="46"/>
      <c r="V61" s="46"/>
      <c r="W61" s="269"/>
      <c r="X61" s="269"/>
      <c r="Y61" s="114"/>
      <c r="Z61" s="114"/>
      <c r="AB61" s="46"/>
    </row>
    <row r="62" spans="1:28">
      <c r="B62" s="270"/>
      <c r="C62" s="270"/>
      <c r="D62" s="270"/>
      <c r="E62" s="46"/>
      <c r="F62" s="46"/>
      <c r="G62" s="46"/>
      <c r="H62" s="46"/>
      <c r="I62" s="46"/>
      <c r="J62" s="46"/>
      <c r="K62" s="46"/>
      <c r="L62" s="46"/>
      <c r="M62" s="46"/>
      <c r="N62" s="46"/>
      <c r="O62" s="46"/>
      <c r="P62" s="46"/>
      <c r="Q62" s="46"/>
      <c r="R62" s="46"/>
      <c r="S62" s="46"/>
      <c r="T62" s="46"/>
      <c r="U62" s="46"/>
      <c r="V62" s="46"/>
      <c r="W62" s="269"/>
      <c r="X62" s="269"/>
      <c r="Y62" s="114"/>
      <c r="Z62" s="114"/>
      <c r="AB62" s="46"/>
    </row>
    <row r="63" spans="1:28">
      <c r="B63" s="270"/>
      <c r="C63" s="270"/>
      <c r="D63" s="270"/>
      <c r="E63" s="46"/>
      <c r="F63" s="46"/>
      <c r="G63" s="46"/>
      <c r="H63" s="46"/>
      <c r="I63" s="46"/>
      <c r="J63" s="46"/>
      <c r="K63" s="46"/>
      <c r="L63" s="46"/>
      <c r="M63" s="46"/>
      <c r="N63" s="46"/>
      <c r="O63" s="46"/>
      <c r="P63" s="46"/>
      <c r="Q63" s="46"/>
      <c r="R63" s="46"/>
      <c r="S63" s="46"/>
      <c r="T63" s="46"/>
      <c r="U63" s="46"/>
      <c r="V63" s="46"/>
      <c r="W63" s="269"/>
      <c r="X63" s="269"/>
      <c r="Y63" s="114"/>
      <c r="Z63" s="114"/>
      <c r="AB63" s="46"/>
    </row>
    <row r="64" spans="1:28">
      <c r="B64" s="270"/>
      <c r="C64" s="270"/>
      <c r="D64" s="270"/>
      <c r="E64" s="46"/>
      <c r="F64" s="46"/>
      <c r="G64" s="46"/>
      <c r="H64" s="46"/>
      <c r="I64" s="46"/>
      <c r="J64" s="46"/>
      <c r="K64" s="46"/>
      <c r="L64" s="46"/>
      <c r="M64" s="46"/>
      <c r="N64" s="46"/>
      <c r="O64" s="46"/>
      <c r="P64" s="46"/>
      <c r="Q64" s="46"/>
      <c r="R64" s="46"/>
      <c r="S64" s="46"/>
      <c r="T64" s="46"/>
      <c r="U64" s="46"/>
      <c r="V64" s="46"/>
      <c r="W64" s="269"/>
      <c r="X64" s="269"/>
      <c r="Y64" s="114"/>
      <c r="Z64" s="114"/>
      <c r="AB64" s="46"/>
    </row>
    <row r="65" spans="2:28">
      <c r="B65" s="270"/>
      <c r="C65" s="270"/>
      <c r="D65" s="270"/>
      <c r="E65" s="46"/>
      <c r="F65" s="46"/>
      <c r="G65" s="46"/>
      <c r="H65" s="46"/>
      <c r="I65" s="46"/>
      <c r="J65" s="46"/>
      <c r="K65" s="46"/>
      <c r="L65" s="46"/>
      <c r="M65" s="46"/>
      <c r="N65" s="46"/>
      <c r="O65" s="46"/>
      <c r="P65" s="46"/>
      <c r="Q65" s="46"/>
      <c r="R65" s="46"/>
      <c r="S65" s="46"/>
      <c r="T65" s="46"/>
      <c r="U65" s="46"/>
      <c r="V65" s="46"/>
      <c r="W65" s="269"/>
      <c r="X65" s="269"/>
      <c r="Y65" s="114"/>
      <c r="Z65" s="114"/>
      <c r="AB65" s="46"/>
    </row>
    <row r="66" spans="2:28">
      <c r="B66" s="270"/>
      <c r="C66" s="270"/>
      <c r="D66" s="270"/>
      <c r="E66" s="48"/>
      <c r="F66" s="46"/>
      <c r="G66" s="46"/>
      <c r="H66" s="46"/>
      <c r="I66" s="46"/>
      <c r="J66" s="46"/>
      <c r="K66" s="46"/>
      <c r="L66" s="46"/>
      <c r="M66" s="46"/>
      <c r="N66" s="46"/>
      <c r="O66" s="46"/>
      <c r="P66" s="46"/>
      <c r="Q66" s="46"/>
      <c r="R66" s="46"/>
      <c r="S66" s="46"/>
      <c r="T66" s="46"/>
      <c r="U66" s="46"/>
      <c r="V66" s="46"/>
      <c r="W66" s="269"/>
      <c r="X66" s="269"/>
      <c r="Y66" s="114"/>
      <c r="Z66" s="114"/>
      <c r="AB66" s="46"/>
    </row>
    <row r="67" spans="2:28">
      <c r="B67" s="270"/>
      <c r="C67" s="270"/>
      <c r="D67" s="270"/>
      <c r="E67" s="46"/>
      <c r="F67" s="159"/>
      <c r="G67" s="159"/>
      <c r="H67" s="159"/>
      <c r="I67" s="159"/>
      <c r="J67" s="159"/>
      <c r="K67" s="159"/>
      <c r="L67" s="159"/>
      <c r="M67" s="159"/>
      <c r="N67" s="159"/>
      <c r="O67" s="159"/>
      <c r="P67" s="159"/>
      <c r="Q67" s="159"/>
      <c r="R67" s="159"/>
      <c r="S67" s="159"/>
      <c r="T67" s="159"/>
      <c r="U67" s="159"/>
      <c r="V67" s="159"/>
      <c r="W67" s="269"/>
      <c r="X67" s="269"/>
      <c r="Y67" s="114"/>
      <c r="Z67" s="114"/>
      <c r="AB67" s="46"/>
    </row>
    <row r="68" spans="2:28">
      <c r="B68" s="270"/>
      <c r="C68" s="270"/>
      <c r="D68" s="270"/>
      <c r="E68" s="46"/>
      <c r="F68" s="159"/>
      <c r="G68" s="159"/>
      <c r="H68" s="159"/>
      <c r="I68" s="159"/>
      <c r="J68" s="159"/>
      <c r="K68" s="159"/>
      <c r="L68" s="159"/>
      <c r="M68" s="159"/>
      <c r="N68" s="159"/>
      <c r="O68" s="159"/>
      <c r="P68" s="159"/>
      <c r="Q68" s="159"/>
      <c r="R68" s="159"/>
      <c r="S68" s="159"/>
      <c r="T68" s="159"/>
      <c r="U68" s="159"/>
      <c r="V68" s="159"/>
      <c r="W68" s="269"/>
      <c r="X68" s="269"/>
      <c r="Y68" s="114"/>
      <c r="Z68" s="114"/>
      <c r="AB68" s="46"/>
    </row>
    <row r="69" spans="2:28">
      <c r="B69" s="270"/>
      <c r="C69" s="270"/>
      <c r="D69" s="270"/>
      <c r="E69" s="46"/>
      <c r="F69" s="159"/>
      <c r="G69" s="159"/>
      <c r="H69" s="159"/>
      <c r="I69" s="159"/>
      <c r="J69" s="159"/>
      <c r="K69" s="159"/>
      <c r="L69" s="159"/>
      <c r="M69" s="159"/>
      <c r="N69" s="159"/>
      <c r="O69" s="159"/>
      <c r="P69" s="159"/>
      <c r="Q69" s="159"/>
      <c r="R69" s="159"/>
      <c r="S69" s="159"/>
      <c r="T69" s="159"/>
      <c r="U69" s="159"/>
      <c r="V69" s="159"/>
      <c r="W69" s="269"/>
      <c r="X69" s="269"/>
      <c r="Y69" s="114"/>
      <c r="Z69" s="114"/>
      <c r="AB69" s="46"/>
    </row>
    <row r="70" spans="2:28">
      <c r="B70" s="270"/>
      <c r="C70" s="270"/>
      <c r="D70" s="270"/>
      <c r="E70" s="46"/>
      <c r="F70" s="159"/>
      <c r="G70" s="159"/>
      <c r="H70" s="159"/>
      <c r="I70" s="159"/>
      <c r="J70" s="159"/>
      <c r="K70" s="159"/>
      <c r="L70" s="159"/>
      <c r="M70" s="159"/>
      <c r="N70" s="159"/>
      <c r="O70" s="159"/>
      <c r="P70" s="159"/>
      <c r="Q70" s="159"/>
      <c r="R70" s="159"/>
      <c r="S70" s="159"/>
      <c r="T70" s="159"/>
      <c r="U70" s="159"/>
      <c r="V70" s="159"/>
      <c r="W70" s="269"/>
      <c r="X70" s="269"/>
      <c r="Y70" s="114"/>
      <c r="Z70" s="114"/>
      <c r="AB70" s="46"/>
    </row>
    <row r="71" spans="2:28">
      <c r="B71" s="270"/>
      <c r="C71" s="270"/>
      <c r="D71" s="270"/>
      <c r="E71" s="46"/>
      <c r="F71" s="159"/>
      <c r="G71" s="159"/>
      <c r="H71" s="159"/>
      <c r="I71" s="159"/>
      <c r="J71" s="159"/>
      <c r="K71" s="159"/>
      <c r="L71" s="159"/>
      <c r="M71" s="159"/>
      <c r="N71" s="159"/>
      <c r="O71" s="159"/>
      <c r="P71" s="159"/>
      <c r="Q71" s="159"/>
      <c r="R71" s="159"/>
      <c r="S71" s="159"/>
      <c r="T71" s="159"/>
      <c r="U71" s="159"/>
      <c r="V71" s="159"/>
      <c r="W71" s="269"/>
      <c r="X71" s="269"/>
      <c r="Y71" s="114"/>
      <c r="Z71" s="114"/>
      <c r="AB71" s="46"/>
    </row>
    <row r="72" spans="2:28">
      <c r="B72" s="270"/>
      <c r="C72" s="270"/>
      <c r="D72" s="270"/>
      <c r="E72" s="46"/>
      <c r="F72" s="159"/>
      <c r="G72" s="159"/>
      <c r="H72" s="159"/>
      <c r="I72" s="159"/>
      <c r="J72" s="159"/>
      <c r="K72" s="159"/>
      <c r="L72" s="159"/>
      <c r="M72" s="159"/>
      <c r="N72" s="159"/>
      <c r="O72" s="159"/>
      <c r="P72" s="159"/>
      <c r="Q72" s="159"/>
      <c r="R72" s="159"/>
      <c r="S72" s="159"/>
      <c r="T72" s="159"/>
      <c r="U72" s="159"/>
      <c r="V72" s="159"/>
      <c r="W72" s="269"/>
      <c r="X72" s="269"/>
      <c r="Y72" s="114"/>
      <c r="Z72" s="114"/>
      <c r="AB72" s="46"/>
    </row>
    <row r="73" spans="2:28">
      <c r="B73" s="270"/>
      <c r="C73" s="270"/>
      <c r="D73" s="270"/>
      <c r="E73" s="46"/>
      <c r="F73" s="159"/>
      <c r="G73" s="159"/>
      <c r="H73" s="159"/>
      <c r="I73" s="159"/>
      <c r="J73" s="159"/>
      <c r="K73" s="159"/>
      <c r="L73" s="159"/>
      <c r="M73" s="159"/>
      <c r="N73" s="159"/>
      <c r="O73" s="159"/>
      <c r="P73" s="159"/>
      <c r="Q73" s="159"/>
      <c r="R73" s="159"/>
      <c r="S73" s="159"/>
      <c r="T73" s="159"/>
      <c r="U73" s="159"/>
      <c r="V73" s="159"/>
      <c r="W73" s="269"/>
      <c r="X73" s="269"/>
      <c r="Y73" s="114"/>
      <c r="Z73" s="114"/>
      <c r="AB73" s="46"/>
    </row>
    <row r="74" spans="2:28">
      <c r="B74" s="270"/>
      <c r="C74" s="270"/>
      <c r="D74" s="270"/>
      <c r="E74" s="46"/>
      <c r="F74" s="159"/>
      <c r="G74" s="159"/>
      <c r="H74" s="159"/>
      <c r="I74" s="159"/>
      <c r="J74" s="159"/>
      <c r="K74" s="159"/>
      <c r="L74" s="159"/>
      <c r="M74" s="159"/>
      <c r="N74" s="159"/>
      <c r="O74" s="159"/>
      <c r="P74" s="159"/>
      <c r="Q74" s="159"/>
      <c r="R74" s="159"/>
      <c r="S74" s="159"/>
      <c r="T74" s="159"/>
      <c r="U74" s="159"/>
      <c r="V74" s="159"/>
      <c r="W74" s="269"/>
      <c r="X74" s="269"/>
      <c r="Y74" s="114"/>
      <c r="Z74" s="114"/>
      <c r="AB74" s="46"/>
    </row>
    <row r="75" spans="2:28">
      <c r="B75" s="270"/>
      <c r="C75" s="270"/>
      <c r="D75" s="270"/>
      <c r="E75" s="46"/>
      <c r="F75" s="159"/>
      <c r="G75" s="159"/>
      <c r="H75" s="159"/>
      <c r="I75" s="159"/>
      <c r="J75" s="159"/>
      <c r="K75" s="159"/>
      <c r="L75" s="159"/>
      <c r="M75" s="159"/>
      <c r="N75" s="159"/>
      <c r="O75" s="159"/>
      <c r="P75" s="159"/>
      <c r="Q75" s="159"/>
      <c r="R75" s="159"/>
      <c r="S75" s="159"/>
      <c r="T75" s="159"/>
      <c r="U75" s="159"/>
      <c r="V75" s="159"/>
      <c r="W75" s="269"/>
      <c r="X75" s="269"/>
      <c r="Y75" s="114"/>
      <c r="Z75" s="114"/>
      <c r="AB75" s="46"/>
    </row>
    <row r="76" spans="2:28">
      <c r="B76" s="270"/>
      <c r="C76" s="270"/>
      <c r="D76" s="270"/>
      <c r="E76" s="46"/>
      <c r="F76" s="159"/>
      <c r="G76" s="159"/>
      <c r="H76" s="159"/>
      <c r="I76" s="159"/>
      <c r="J76" s="159"/>
      <c r="K76" s="159"/>
      <c r="L76" s="159"/>
      <c r="M76" s="159"/>
      <c r="N76" s="159"/>
      <c r="O76" s="159"/>
      <c r="P76" s="159"/>
      <c r="Q76" s="159"/>
      <c r="R76" s="159"/>
      <c r="S76" s="159"/>
      <c r="T76" s="159"/>
      <c r="U76" s="159"/>
      <c r="V76" s="159"/>
      <c r="W76" s="269"/>
      <c r="X76" s="269"/>
      <c r="Y76" s="114"/>
      <c r="Z76" s="114"/>
      <c r="AB76" s="46"/>
    </row>
    <row r="77" spans="2:28">
      <c r="B77" s="270"/>
      <c r="C77" s="270"/>
      <c r="D77" s="270"/>
      <c r="E77" s="46"/>
      <c r="F77" s="159"/>
      <c r="G77" s="159"/>
      <c r="H77" s="159"/>
      <c r="I77" s="159"/>
      <c r="J77" s="159"/>
      <c r="K77" s="159"/>
      <c r="L77" s="159"/>
      <c r="M77" s="159"/>
      <c r="N77" s="159"/>
      <c r="O77" s="159"/>
      <c r="P77" s="159"/>
      <c r="Q77" s="159"/>
      <c r="R77" s="159"/>
      <c r="S77" s="159"/>
      <c r="T77" s="159"/>
      <c r="U77" s="159"/>
      <c r="V77" s="159"/>
      <c r="W77" s="269"/>
      <c r="X77" s="269"/>
      <c r="Y77" s="114"/>
      <c r="Z77" s="114"/>
      <c r="AB77" s="46"/>
    </row>
    <row r="78" spans="2:28">
      <c r="B78" s="270"/>
      <c r="C78" s="270"/>
      <c r="D78" s="270"/>
      <c r="E78" s="46"/>
      <c r="F78" s="159"/>
      <c r="G78" s="159"/>
      <c r="H78" s="159"/>
      <c r="I78" s="159"/>
      <c r="J78" s="159"/>
      <c r="K78" s="159"/>
      <c r="L78" s="159"/>
      <c r="M78" s="159"/>
      <c r="N78" s="159"/>
      <c r="O78" s="159"/>
      <c r="P78" s="159"/>
      <c r="Q78" s="159"/>
      <c r="R78" s="159"/>
      <c r="S78" s="159"/>
      <c r="T78" s="159"/>
      <c r="U78" s="159"/>
      <c r="V78" s="159"/>
      <c r="W78" s="269"/>
      <c r="X78" s="269"/>
      <c r="Y78" s="114"/>
      <c r="Z78" s="114"/>
      <c r="AB78" s="46"/>
    </row>
    <row r="79" spans="2:28">
      <c r="B79" s="270"/>
      <c r="C79" s="270"/>
      <c r="D79" s="270"/>
      <c r="E79" s="46"/>
      <c r="F79" s="159"/>
      <c r="G79" s="159"/>
      <c r="H79" s="159"/>
      <c r="I79" s="159"/>
      <c r="J79" s="159"/>
      <c r="K79" s="159"/>
      <c r="L79" s="159"/>
      <c r="M79" s="159"/>
      <c r="N79" s="159"/>
      <c r="O79" s="159"/>
      <c r="P79" s="159"/>
      <c r="Q79" s="159"/>
      <c r="R79" s="159"/>
      <c r="S79" s="159"/>
      <c r="T79" s="159"/>
      <c r="U79" s="159"/>
      <c r="V79" s="159"/>
      <c r="W79" s="269"/>
      <c r="X79" s="269"/>
      <c r="Y79" s="114"/>
      <c r="Z79" s="114"/>
      <c r="AB79" s="46"/>
    </row>
    <row r="80" spans="2:28">
      <c r="B80" s="270"/>
      <c r="C80" s="270"/>
      <c r="D80" s="270"/>
      <c r="E80" s="46"/>
      <c r="F80" s="159"/>
      <c r="G80" s="159"/>
      <c r="H80" s="159"/>
      <c r="I80" s="159"/>
      <c r="J80" s="159"/>
      <c r="K80" s="159"/>
      <c r="L80" s="159"/>
      <c r="M80" s="159"/>
      <c r="N80" s="159"/>
      <c r="O80" s="159"/>
      <c r="P80" s="159"/>
      <c r="Q80" s="159"/>
      <c r="R80" s="159"/>
      <c r="S80" s="159"/>
      <c r="T80" s="159"/>
      <c r="U80" s="159"/>
      <c r="V80" s="159"/>
      <c r="W80" s="269"/>
      <c r="X80" s="269"/>
      <c r="Y80" s="114"/>
      <c r="Z80" s="114"/>
      <c r="AB80" s="46"/>
    </row>
    <row r="81" spans="2:28">
      <c r="B81" s="270"/>
      <c r="C81" s="270"/>
      <c r="D81" s="270"/>
      <c r="E81" s="46"/>
      <c r="F81" s="159"/>
      <c r="G81" s="159"/>
      <c r="H81" s="159"/>
      <c r="I81" s="159"/>
      <c r="J81" s="159"/>
      <c r="K81" s="159"/>
      <c r="L81" s="159"/>
      <c r="M81" s="159"/>
      <c r="N81" s="159"/>
      <c r="O81" s="159"/>
      <c r="P81" s="159"/>
      <c r="Q81" s="159"/>
      <c r="R81" s="159"/>
      <c r="S81" s="159"/>
      <c r="T81" s="159"/>
      <c r="U81" s="159"/>
      <c r="V81" s="159"/>
      <c r="W81" s="269"/>
      <c r="X81" s="269"/>
      <c r="Y81" s="114"/>
      <c r="Z81" s="114"/>
      <c r="AB81" s="46"/>
    </row>
    <row r="82" spans="2:28">
      <c r="B82" s="270"/>
      <c r="C82" s="270"/>
      <c r="D82" s="270"/>
      <c r="E82" s="46"/>
      <c r="F82" s="159"/>
      <c r="G82" s="159"/>
      <c r="H82" s="159"/>
      <c r="I82" s="159"/>
      <c r="J82" s="159"/>
      <c r="K82" s="159"/>
      <c r="L82" s="159"/>
      <c r="M82" s="159"/>
      <c r="N82" s="159"/>
      <c r="O82" s="159"/>
      <c r="P82" s="159"/>
      <c r="Q82" s="159"/>
      <c r="R82" s="159"/>
      <c r="S82" s="159"/>
      <c r="T82" s="159"/>
      <c r="U82" s="159"/>
      <c r="V82" s="159"/>
      <c r="W82" s="269"/>
      <c r="X82" s="269"/>
      <c r="Y82" s="114"/>
      <c r="Z82" s="114"/>
      <c r="AB82" s="46"/>
    </row>
    <row r="83" spans="2:28">
      <c r="E83" s="46"/>
      <c r="F83" s="116"/>
      <c r="G83" s="116"/>
      <c r="H83" s="116"/>
      <c r="I83" s="116"/>
      <c r="J83" s="116"/>
      <c r="K83" s="116"/>
      <c r="L83" s="116"/>
      <c r="M83" s="116"/>
      <c r="N83" s="116"/>
      <c r="O83" s="116"/>
      <c r="P83" s="116"/>
      <c r="Q83" s="116"/>
      <c r="R83" s="116"/>
      <c r="S83" s="116"/>
      <c r="T83" s="116"/>
      <c r="U83" s="116"/>
      <c r="V83" s="116"/>
      <c r="W83" s="269"/>
      <c r="X83" s="269"/>
      <c r="Y83" s="114"/>
      <c r="Z83" s="114"/>
      <c r="AB83" s="46"/>
    </row>
    <row r="84" spans="2:28">
      <c r="E84" s="8"/>
      <c r="F84" s="114"/>
      <c r="W84" s="269"/>
      <c r="X84" s="269"/>
      <c r="Y84" s="114"/>
      <c r="Z84" s="114"/>
    </row>
    <row r="85" spans="2:28">
      <c r="E85" s="8"/>
      <c r="F85" s="114"/>
      <c r="W85" s="269"/>
      <c r="X85" s="269"/>
      <c r="Y85" s="114"/>
      <c r="Z85" s="114"/>
    </row>
    <row r="86" spans="2:28">
      <c r="E86" s="8"/>
      <c r="F86" s="114"/>
      <c r="W86" s="269"/>
      <c r="X86" s="269"/>
      <c r="Y86" s="114"/>
      <c r="Z86" s="114"/>
    </row>
    <row r="87" spans="2:28">
      <c r="E87" s="8"/>
      <c r="F87" s="114"/>
      <c r="W87" s="269"/>
      <c r="X87" s="269"/>
      <c r="Y87" s="114"/>
      <c r="Z87" s="114"/>
    </row>
    <row r="88" spans="2:28">
      <c r="E88" s="8"/>
      <c r="F88" s="114"/>
      <c r="W88" s="269"/>
      <c r="X88" s="269"/>
      <c r="Y88" s="114"/>
      <c r="Z88" s="114"/>
    </row>
    <row r="89" spans="2:28">
      <c r="E89" s="8"/>
      <c r="F89" s="114"/>
      <c r="W89" s="269"/>
      <c r="X89" s="269"/>
      <c r="Y89" s="114"/>
      <c r="Z89" s="114"/>
    </row>
    <row r="90" spans="2:28">
      <c r="E90" s="8"/>
      <c r="F90" s="114"/>
      <c r="W90" s="269"/>
      <c r="X90" s="269"/>
      <c r="Y90" s="114"/>
      <c r="Z90" s="114"/>
    </row>
    <row r="91" spans="2:28">
      <c r="E91" s="8"/>
      <c r="F91" s="114"/>
      <c r="W91" s="269"/>
      <c r="X91" s="269"/>
      <c r="Y91" s="114"/>
      <c r="Z91" s="114"/>
    </row>
    <row r="92" spans="2:28">
      <c r="E92" s="8"/>
      <c r="F92" s="114"/>
      <c r="W92" s="269"/>
      <c r="X92" s="269"/>
      <c r="Y92" s="114"/>
      <c r="Z92" s="114"/>
    </row>
    <row r="93" spans="2:28">
      <c r="E93" s="8"/>
      <c r="F93" s="114"/>
      <c r="W93" s="269"/>
      <c r="X93" s="269"/>
      <c r="Y93" s="114"/>
      <c r="Z93" s="114"/>
    </row>
    <row r="94" spans="2:28">
      <c r="E94" s="8"/>
      <c r="F94" s="114"/>
      <c r="W94" s="269"/>
      <c r="X94" s="269"/>
      <c r="Y94" s="114"/>
      <c r="Z94" s="114"/>
    </row>
    <row r="95" spans="2:28">
      <c r="E95" s="8"/>
      <c r="F95" s="114"/>
      <c r="W95" s="269"/>
      <c r="X95" s="269"/>
      <c r="Y95" s="114"/>
      <c r="Z95" s="114"/>
    </row>
    <row r="96" spans="2:28">
      <c r="E96" s="8"/>
      <c r="F96" s="114"/>
      <c r="W96" s="269"/>
      <c r="X96" s="269"/>
      <c r="Y96" s="114"/>
      <c r="Z96" s="114"/>
    </row>
    <row r="97" spans="5:26">
      <c r="E97" s="8"/>
      <c r="F97" s="114"/>
      <c r="W97" s="269"/>
      <c r="X97" s="269"/>
      <c r="Y97" s="114"/>
      <c r="Z97" s="114"/>
    </row>
    <row r="98" spans="5:26">
      <c r="E98" s="8"/>
      <c r="F98" s="8"/>
      <c r="G98" s="8"/>
      <c r="H98" s="8"/>
      <c r="I98" s="8"/>
      <c r="J98" s="8"/>
      <c r="K98" s="8"/>
      <c r="L98" s="8"/>
      <c r="M98" s="8"/>
      <c r="N98" s="8"/>
      <c r="O98" s="8"/>
      <c r="P98" s="8"/>
      <c r="Q98" s="8"/>
      <c r="R98" s="8"/>
      <c r="S98" s="8"/>
      <c r="T98" s="8"/>
      <c r="U98" s="8"/>
      <c r="V98" s="8"/>
      <c r="W98" s="269"/>
      <c r="X98" s="269"/>
      <c r="Y98" s="114"/>
      <c r="Z98" s="114"/>
    </row>
    <row r="99" spans="5:26">
      <c r="E99" s="8"/>
      <c r="F99" s="114"/>
      <c r="W99" s="269"/>
      <c r="X99" s="269"/>
      <c r="Y99" s="114"/>
      <c r="Z99" s="114"/>
    </row>
    <row r="100" spans="5:26">
      <c r="E100" s="8"/>
      <c r="F100" s="114"/>
      <c r="W100" s="269"/>
      <c r="X100" s="269"/>
      <c r="Y100" s="114"/>
      <c r="Z100" s="114"/>
    </row>
    <row r="101" spans="5:26">
      <c r="E101" s="8"/>
      <c r="F101" s="114"/>
      <c r="W101" s="269"/>
      <c r="X101" s="269"/>
      <c r="Y101" s="114"/>
      <c r="Z101" s="114"/>
    </row>
    <row r="102" spans="5:26">
      <c r="E102" s="8"/>
      <c r="F102" s="114"/>
      <c r="W102" s="269"/>
      <c r="X102" s="269"/>
      <c r="Y102" s="114"/>
      <c r="Z102" s="114"/>
    </row>
    <row r="103" spans="5:26">
      <c r="E103" s="8"/>
      <c r="F103" s="114"/>
      <c r="W103" s="269"/>
      <c r="X103" s="269"/>
      <c r="Y103" s="114"/>
      <c r="Z103" s="114"/>
    </row>
    <row r="104" spans="5:26">
      <c r="E104" s="8"/>
      <c r="F104" s="114"/>
      <c r="W104" s="269"/>
      <c r="X104" s="269"/>
      <c r="Y104" s="114"/>
      <c r="Z104" s="114"/>
    </row>
    <row r="105" spans="5:26">
      <c r="E105" s="8"/>
      <c r="F105" s="114"/>
      <c r="W105" s="269"/>
      <c r="X105" s="269"/>
      <c r="Y105" s="114"/>
      <c r="Z105" s="114"/>
    </row>
    <row r="106" spans="5:26">
      <c r="E106" s="8"/>
      <c r="F106" s="114"/>
      <c r="W106" s="269"/>
      <c r="X106" s="269"/>
      <c r="Y106" s="114"/>
      <c r="Z106" s="114"/>
    </row>
    <row r="107" spans="5:26">
      <c r="E107" s="8"/>
      <c r="F107" s="114"/>
      <c r="W107" s="269"/>
      <c r="X107" s="269"/>
      <c r="Y107" s="114"/>
      <c r="Z107" s="114"/>
    </row>
    <row r="108" spans="5:26">
      <c r="E108" s="8"/>
      <c r="F108" s="114"/>
      <c r="W108" s="269"/>
      <c r="X108" s="269"/>
      <c r="Y108" s="114"/>
      <c r="Z108" s="114"/>
    </row>
    <row r="109" spans="5:26">
      <c r="E109" s="8"/>
      <c r="F109" s="114"/>
      <c r="W109" s="269"/>
      <c r="X109" s="269"/>
      <c r="Y109" s="114"/>
      <c r="Z109" s="114"/>
    </row>
    <row r="110" spans="5:26">
      <c r="E110" s="8"/>
      <c r="F110" s="114"/>
      <c r="W110" s="269"/>
      <c r="X110" s="269"/>
      <c r="Y110" s="114"/>
      <c r="Z110" s="114"/>
    </row>
    <row r="111" spans="5:26">
      <c r="E111" s="8"/>
      <c r="F111" s="114"/>
      <c r="W111" s="269"/>
      <c r="X111" s="269"/>
      <c r="Y111" s="114"/>
      <c r="Z111" s="114"/>
    </row>
    <row r="112" spans="5:26">
      <c r="E112" s="8"/>
      <c r="F112" s="114"/>
      <c r="W112" s="269"/>
      <c r="X112" s="269"/>
      <c r="Y112" s="114"/>
      <c r="Z112" s="114"/>
    </row>
    <row r="113" spans="5:26">
      <c r="E113" s="8"/>
      <c r="F113" s="114"/>
      <c r="W113" s="269"/>
      <c r="X113" s="269"/>
      <c r="Y113" s="114"/>
      <c r="Z113" s="114"/>
    </row>
    <row r="114" spans="5:26">
      <c r="E114" s="8"/>
      <c r="F114" s="114"/>
      <c r="W114" s="269"/>
      <c r="X114" s="269"/>
      <c r="Y114" s="114"/>
      <c r="Z114" s="114"/>
    </row>
    <row r="115" spans="5:26">
      <c r="E115" s="8"/>
      <c r="F115" s="114"/>
      <c r="W115" s="269"/>
      <c r="X115" s="269"/>
      <c r="Y115" s="114"/>
      <c r="Z115" s="114"/>
    </row>
    <row r="116" spans="5:26">
      <c r="E116" s="8"/>
      <c r="F116" s="114"/>
      <c r="W116" s="269"/>
      <c r="X116" s="269"/>
      <c r="Y116" s="114"/>
      <c r="Z116" s="114"/>
    </row>
    <row r="117" spans="5:26">
      <c r="E117" s="8"/>
      <c r="F117" s="114"/>
      <c r="W117" s="269"/>
      <c r="X117" s="269"/>
      <c r="Y117" s="114"/>
      <c r="Z117" s="114"/>
    </row>
    <row r="118" spans="5:26">
      <c r="E118" s="8"/>
      <c r="F118" s="114"/>
      <c r="W118" s="269"/>
      <c r="X118" s="269"/>
      <c r="Y118" s="114"/>
      <c r="Z118" s="114"/>
    </row>
    <row r="119" spans="5:26">
      <c r="E119" s="8"/>
      <c r="F119" s="114"/>
      <c r="W119" s="269"/>
      <c r="X119" s="269"/>
      <c r="Y119" s="114"/>
      <c r="Z119" s="114"/>
    </row>
    <row r="120" spans="5:26">
      <c r="E120" s="8"/>
      <c r="F120" s="114"/>
      <c r="W120" s="269"/>
      <c r="X120" s="269"/>
      <c r="Y120" s="114"/>
      <c r="Z120" s="114"/>
    </row>
    <row r="121" spans="5:26">
      <c r="E121" s="8"/>
      <c r="F121" s="114"/>
      <c r="W121" s="269"/>
      <c r="X121" s="269"/>
      <c r="Y121" s="114"/>
      <c r="Z121" s="114"/>
    </row>
    <row r="122" spans="5:26">
      <c r="E122" s="8"/>
      <c r="F122" s="114"/>
      <c r="W122" s="269"/>
      <c r="X122" s="269"/>
      <c r="Y122" s="114"/>
      <c r="Z122" s="114"/>
    </row>
    <row r="123" spans="5:26">
      <c r="E123" s="8"/>
      <c r="F123" s="114"/>
      <c r="W123" s="269"/>
      <c r="X123" s="269"/>
      <c r="Y123" s="114"/>
      <c r="Z123" s="114"/>
    </row>
    <row r="124" spans="5:26">
      <c r="E124" s="8"/>
      <c r="F124" s="114"/>
      <c r="W124" s="269"/>
      <c r="X124" s="269"/>
      <c r="Y124" s="114"/>
      <c r="Z124" s="114"/>
    </row>
    <row r="125" spans="5:26">
      <c r="E125" s="8"/>
      <c r="F125" s="114"/>
      <c r="W125" s="269"/>
      <c r="X125" s="269"/>
      <c r="Y125" s="114"/>
      <c r="Z125" s="114"/>
    </row>
    <row r="126" spans="5:26">
      <c r="E126" s="8"/>
      <c r="F126" s="114"/>
      <c r="W126" s="269"/>
      <c r="X126" s="269"/>
      <c r="Y126" s="114"/>
      <c r="Z126" s="114"/>
    </row>
    <row r="127" spans="5:26">
      <c r="E127" s="8"/>
      <c r="F127" s="114"/>
      <c r="W127" s="269"/>
      <c r="X127" s="269"/>
      <c r="Y127" s="114"/>
      <c r="Z127" s="114"/>
    </row>
    <row r="128" spans="5:26">
      <c r="E128" s="8"/>
      <c r="F128" s="114"/>
      <c r="W128" s="269"/>
      <c r="X128" s="269"/>
      <c r="Y128" s="114"/>
      <c r="Z128" s="114"/>
    </row>
    <row r="129" spans="5:26">
      <c r="E129" s="8"/>
      <c r="F129" s="114"/>
      <c r="W129" s="269"/>
      <c r="X129" s="269"/>
      <c r="Y129" s="114"/>
      <c r="Z129" s="114"/>
    </row>
    <row r="130" spans="5:26">
      <c r="E130" s="8"/>
      <c r="F130" s="114"/>
      <c r="W130" s="269"/>
      <c r="X130" s="269"/>
      <c r="Y130" s="114"/>
      <c r="Z130" s="114"/>
    </row>
    <row r="131" spans="5:26">
      <c r="E131" s="8"/>
      <c r="F131" s="114"/>
      <c r="W131" s="269"/>
      <c r="X131" s="269"/>
      <c r="Y131" s="114"/>
      <c r="Z131" s="114"/>
    </row>
    <row r="132" spans="5:26">
      <c r="E132" s="8"/>
      <c r="F132" s="114"/>
      <c r="W132" s="269"/>
      <c r="X132" s="269"/>
      <c r="Y132" s="114"/>
      <c r="Z132" s="114"/>
    </row>
    <row r="133" spans="5:26">
      <c r="E133" s="8"/>
      <c r="F133" s="114"/>
      <c r="W133" s="269"/>
      <c r="X133" s="269"/>
      <c r="Y133" s="114"/>
      <c r="Z133" s="114"/>
    </row>
    <row r="134" spans="5:26">
      <c r="E134" s="8"/>
      <c r="F134" s="114"/>
      <c r="W134" s="269"/>
      <c r="X134" s="269"/>
      <c r="Y134" s="114"/>
      <c r="Z134" s="114"/>
    </row>
    <row r="135" spans="5:26">
      <c r="E135" s="8"/>
      <c r="F135" s="114"/>
      <c r="W135" s="269"/>
      <c r="X135" s="269"/>
      <c r="Y135" s="114"/>
      <c r="Z135" s="114"/>
    </row>
    <row r="136" spans="5:26">
      <c r="E136" s="8"/>
      <c r="F136" s="114"/>
      <c r="W136" s="269"/>
      <c r="X136" s="269"/>
      <c r="Y136" s="114"/>
      <c r="Z136" s="114"/>
    </row>
    <row r="137" spans="5:26">
      <c r="E137" s="8"/>
      <c r="F137" s="114"/>
      <c r="W137" s="269"/>
      <c r="X137" s="269"/>
      <c r="Y137" s="114"/>
      <c r="Z137" s="114"/>
    </row>
    <row r="138" spans="5:26">
      <c r="E138" s="8"/>
      <c r="F138" s="114"/>
      <c r="W138" s="269"/>
      <c r="X138" s="269"/>
      <c r="Y138" s="114"/>
      <c r="Z138" s="114"/>
    </row>
    <row r="139" spans="5:26">
      <c r="E139" s="8"/>
      <c r="F139" s="114"/>
      <c r="W139" s="269"/>
      <c r="X139" s="269"/>
      <c r="Y139" s="114"/>
      <c r="Z139" s="114"/>
    </row>
    <row r="140" spans="5:26">
      <c r="E140" s="8"/>
      <c r="F140" s="114"/>
      <c r="W140" s="269"/>
      <c r="X140" s="269"/>
      <c r="Y140" s="114"/>
      <c r="Z140" s="114"/>
    </row>
    <row r="141" spans="5:26">
      <c r="E141" s="8"/>
      <c r="F141" s="114"/>
      <c r="W141" s="269"/>
      <c r="X141" s="269"/>
      <c r="Y141" s="114"/>
      <c r="Z141" s="114"/>
    </row>
    <row r="142" spans="5:26">
      <c r="E142" s="8"/>
      <c r="F142" s="114"/>
      <c r="W142" s="269"/>
      <c r="X142" s="269"/>
      <c r="Y142" s="114"/>
      <c r="Z142" s="114"/>
    </row>
    <row r="143" spans="5:26">
      <c r="E143" s="8"/>
      <c r="F143" s="114"/>
      <c r="W143" s="269"/>
      <c r="X143" s="269"/>
      <c r="Y143" s="114"/>
      <c r="Z143" s="114"/>
    </row>
    <row r="144" spans="5:26">
      <c r="E144" s="8"/>
      <c r="F144" s="114"/>
      <c r="W144" s="269"/>
      <c r="X144" s="269"/>
      <c r="Y144" s="114"/>
      <c r="Z144" s="114"/>
    </row>
    <row r="145" spans="5:26">
      <c r="E145" s="8"/>
      <c r="F145" s="114"/>
      <c r="W145" s="269"/>
      <c r="X145" s="269"/>
      <c r="Y145" s="114"/>
      <c r="Z145" s="114"/>
    </row>
    <row r="146" spans="5:26">
      <c r="E146" s="8"/>
      <c r="F146" s="114"/>
      <c r="W146" s="269"/>
      <c r="X146" s="269"/>
      <c r="Y146" s="114"/>
      <c r="Z146" s="114"/>
    </row>
    <row r="147" spans="5:26">
      <c r="E147" s="8"/>
      <c r="F147" s="114"/>
      <c r="W147" s="269"/>
      <c r="X147" s="269"/>
      <c r="Y147" s="114"/>
      <c r="Z147" s="114"/>
    </row>
    <row r="148" spans="5:26">
      <c r="E148" s="8"/>
      <c r="F148" s="114"/>
      <c r="W148" s="269"/>
      <c r="X148" s="269"/>
      <c r="Y148" s="114"/>
      <c r="Z148" s="114"/>
    </row>
    <row r="149" spans="5:26">
      <c r="E149" s="8"/>
      <c r="F149" s="114"/>
      <c r="W149" s="269"/>
      <c r="X149" s="269"/>
      <c r="Y149" s="114"/>
      <c r="Z149" s="114"/>
    </row>
    <row r="150" spans="5:26">
      <c r="E150" s="8"/>
      <c r="F150" s="114"/>
      <c r="W150" s="269"/>
      <c r="X150" s="269"/>
      <c r="Y150" s="114"/>
      <c r="Z150" s="114"/>
    </row>
    <row r="151" spans="5:26">
      <c r="E151" s="8"/>
      <c r="F151" s="114"/>
      <c r="W151" s="269"/>
      <c r="X151" s="269"/>
      <c r="Y151" s="114"/>
      <c r="Z151" s="114"/>
    </row>
    <row r="152" spans="5:26">
      <c r="E152" s="8"/>
      <c r="F152" s="114"/>
      <c r="W152" s="269"/>
      <c r="X152" s="269"/>
      <c r="Y152" s="114"/>
      <c r="Z152" s="114"/>
    </row>
    <row r="153" spans="5:26">
      <c r="E153" s="8"/>
      <c r="F153" s="114"/>
      <c r="W153" s="269"/>
      <c r="X153" s="269"/>
      <c r="Y153" s="114"/>
      <c r="Z153" s="114"/>
    </row>
    <row r="154" spans="5:26">
      <c r="E154" s="8"/>
      <c r="F154" s="114"/>
      <c r="W154" s="269"/>
      <c r="X154" s="269"/>
      <c r="Y154" s="114"/>
      <c r="Z154" s="114"/>
    </row>
    <row r="155" spans="5:26">
      <c r="E155" s="8"/>
      <c r="F155" s="114"/>
      <c r="W155" s="269"/>
      <c r="X155" s="269"/>
      <c r="Y155" s="114"/>
      <c r="Z155" s="114"/>
    </row>
    <row r="156" spans="5:26">
      <c r="E156" s="8"/>
      <c r="F156" s="114"/>
      <c r="W156" s="269"/>
      <c r="X156" s="269"/>
      <c r="Y156" s="114"/>
      <c r="Z156" s="114"/>
    </row>
    <row r="157" spans="5:26">
      <c r="E157" s="8"/>
      <c r="F157" s="114"/>
      <c r="W157" s="269"/>
      <c r="X157" s="269"/>
      <c r="Y157" s="114"/>
      <c r="Z157" s="114"/>
    </row>
    <row r="158" spans="5:26">
      <c r="E158" s="8"/>
      <c r="F158" s="114"/>
      <c r="W158" s="269"/>
      <c r="X158" s="269"/>
      <c r="Y158" s="114"/>
      <c r="Z158" s="114"/>
    </row>
    <row r="159" spans="5:26">
      <c r="E159" s="8"/>
      <c r="F159" s="114"/>
      <c r="W159" s="269"/>
      <c r="X159" s="269"/>
      <c r="Y159" s="114"/>
      <c r="Z159" s="114"/>
    </row>
    <row r="160" spans="5:26">
      <c r="E160" s="8"/>
      <c r="F160" s="114"/>
      <c r="W160" s="269"/>
      <c r="X160" s="269"/>
      <c r="Y160" s="114"/>
      <c r="Z160" s="114"/>
    </row>
    <row r="161" spans="5:26">
      <c r="E161" s="8"/>
      <c r="F161" s="114"/>
      <c r="W161" s="269"/>
      <c r="X161" s="269"/>
      <c r="Y161" s="114"/>
      <c r="Z161" s="114"/>
    </row>
    <row r="162" spans="5:26">
      <c r="E162" s="8"/>
      <c r="F162" s="114"/>
      <c r="W162" s="269"/>
      <c r="X162" s="269"/>
      <c r="Y162" s="114"/>
      <c r="Z162" s="114"/>
    </row>
    <row r="163" spans="5:26">
      <c r="E163" s="8"/>
      <c r="F163" s="114"/>
      <c r="W163" s="269"/>
      <c r="X163" s="269"/>
      <c r="Y163" s="114"/>
      <c r="Z163" s="114"/>
    </row>
    <row r="164" spans="5:26">
      <c r="E164" s="8"/>
      <c r="F164" s="114"/>
      <c r="W164" s="269"/>
      <c r="X164" s="269"/>
      <c r="Y164" s="114"/>
      <c r="Z164" s="114"/>
    </row>
    <row r="165" spans="5:26">
      <c r="E165" s="8"/>
      <c r="F165" s="114"/>
      <c r="W165" s="269"/>
      <c r="X165" s="269"/>
      <c r="Y165" s="114"/>
      <c r="Z165" s="114"/>
    </row>
    <row r="166" spans="5:26">
      <c r="E166" s="8"/>
      <c r="F166" s="114"/>
      <c r="W166" s="269"/>
      <c r="X166" s="269"/>
      <c r="Y166" s="114"/>
      <c r="Z166" s="114"/>
    </row>
    <row r="167" spans="5:26">
      <c r="E167" s="8"/>
      <c r="F167" s="114"/>
      <c r="W167" s="269"/>
      <c r="X167" s="269"/>
      <c r="Y167" s="114"/>
      <c r="Z167" s="114"/>
    </row>
    <row r="168" spans="5:26">
      <c r="E168" s="8"/>
      <c r="F168" s="114"/>
      <c r="W168" s="269"/>
      <c r="X168" s="269"/>
      <c r="Y168" s="114"/>
      <c r="Z168" s="114"/>
    </row>
    <row r="169" spans="5:26">
      <c r="E169" s="8"/>
      <c r="F169" s="114"/>
      <c r="W169" s="269"/>
      <c r="X169" s="269"/>
      <c r="Y169" s="114"/>
      <c r="Z169" s="114"/>
    </row>
    <row r="170" spans="5:26">
      <c r="E170" s="8"/>
      <c r="F170" s="114"/>
      <c r="W170" s="269"/>
      <c r="X170" s="269"/>
      <c r="Y170" s="114"/>
      <c r="Z170" s="114"/>
    </row>
    <row r="171" spans="5:26">
      <c r="E171" s="8"/>
      <c r="F171" s="114"/>
      <c r="W171" s="269"/>
      <c r="X171" s="269"/>
      <c r="Y171" s="114"/>
      <c r="Z171" s="114"/>
    </row>
    <row r="172" spans="5:26">
      <c r="E172" s="8"/>
      <c r="F172" s="114"/>
      <c r="W172" s="269"/>
      <c r="X172" s="269"/>
      <c r="Y172" s="114"/>
      <c r="Z172" s="114"/>
    </row>
    <row r="173" spans="5:26">
      <c r="E173" s="8"/>
      <c r="F173" s="114"/>
      <c r="W173" s="269"/>
      <c r="X173" s="269"/>
      <c r="Y173" s="114"/>
      <c r="Z173" s="114"/>
    </row>
    <row r="174" spans="5:26">
      <c r="E174" s="8"/>
      <c r="F174" s="114"/>
      <c r="W174" s="269"/>
      <c r="X174" s="269"/>
      <c r="Y174" s="114"/>
      <c r="Z174" s="114"/>
    </row>
    <row r="175" spans="5:26">
      <c r="E175" s="8"/>
      <c r="F175" s="114"/>
      <c r="W175" s="269"/>
      <c r="X175" s="269"/>
      <c r="Y175" s="114"/>
      <c r="Z175" s="114"/>
    </row>
    <row r="176" spans="5:26">
      <c r="E176" s="8"/>
      <c r="F176" s="114"/>
      <c r="W176" s="269"/>
      <c r="X176" s="269"/>
      <c r="Y176" s="114"/>
      <c r="Z176" s="114"/>
    </row>
    <row r="177" spans="5:26">
      <c r="E177" s="8"/>
      <c r="F177" s="114"/>
      <c r="W177" s="269"/>
      <c r="X177" s="269"/>
      <c r="Y177" s="114"/>
      <c r="Z177" s="114"/>
    </row>
    <row r="178" spans="5:26">
      <c r="E178" s="8"/>
      <c r="F178" s="114"/>
      <c r="W178" s="269"/>
      <c r="X178" s="269"/>
      <c r="Y178" s="114"/>
      <c r="Z178" s="114"/>
    </row>
    <row r="179" spans="5:26">
      <c r="E179" s="8"/>
      <c r="F179" s="114"/>
      <c r="W179" s="269"/>
      <c r="X179" s="269"/>
      <c r="Y179" s="114"/>
      <c r="Z179" s="114"/>
    </row>
    <row r="180" spans="5:26">
      <c r="E180" s="8"/>
      <c r="F180" s="114"/>
      <c r="W180" s="269"/>
      <c r="X180" s="269"/>
      <c r="Y180" s="114"/>
      <c r="Z180" s="114"/>
    </row>
    <row r="181" spans="5:26">
      <c r="E181" s="8"/>
      <c r="F181" s="114"/>
      <c r="W181" s="269"/>
      <c r="X181" s="269"/>
      <c r="Y181" s="114"/>
      <c r="Z181" s="114"/>
    </row>
    <row r="182" spans="5:26">
      <c r="E182" s="8"/>
      <c r="F182" s="114"/>
      <c r="W182" s="269"/>
      <c r="X182" s="269"/>
      <c r="Y182" s="114"/>
      <c r="Z182" s="114"/>
    </row>
    <row r="183" spans="5:26">
      <c r="E183" s="8"/>
      <c r="F183" s="114"/>
      <c r="W183" s="269"/>
      <c r="X183" s="269"/>
      <c r="Y183" s="114"/>
      <c r="Z183" s="114"/>
    </row>
    <row r="184" spans="5:26">
      <c r="E184" s="8"/>
      <c r="F184" s="114"/>
      <c r="W184" s="269"/>
      <c r="X184" s="269"/>
      <c r="Y184" s="114"/>
      <c r="Z184" s="114"/>
    </row>
    <row r="185" spans="5:26">
      <c r="E185" s="8"/>
      <c r="F185" s="114"/>
      <c r="W185" s="269"/>
      <c r="X185" s="269"/>
      <c r="Y185" s="114"/>
      <c r="Z185" s="114"/>
    </row>
    <row r="186" spans="5:26">
      <c r="E186" s="8"/>
      <c r="F186" s="114"/>
      <c r="W186" s="269"/>
      <c r="X186" s="269"/>
      <c r="Y186" s="114"/>
      <c r="Z186" s="114"/>
    </row>
    <row r="187" spans="5:26">
      <c r="E187" s="8"/>
      <c r="F187" s="114"/>
      <c r="W187" s="269"/>
      <c r="X187" s="269"/>
      <c r="Y187" s="114"/>
      <c r="Z187" s="114"/>
    </row>
    <row r="188" spans="5:26">
      <c r="E188" s="8"/>
      <c r="F188" s="114"/>
      <c r="W188" s="269"/>
      <c r="X188" s="269"/>
      <c r="Y188" s="114"/>
      <c r="Z188" s="114"/>
    </row>
    <row r="189" spans="5:26">
      <c r="E189" s="8"/>
      <c r="F189" s="114"/>
      <c r="W189" s="269"/>
      <c r="X189" s="269"/>
      <c r="Y189" s="114"/>
      <c r="Z189" s="114"/>
    </row>
    <row r="190" spans="5:26">
      <c r="E190" s="8"/>
      <c r="F190" s="114"/>
      <c r="W190" s="269"/>
      <c r="X190" s="269"/>
      <c r="Y190" s="114"/>
      <c r="Z190" s="114"/>
    </row>
    <row r="191" spans="5:26">
      <c r="E191" s="8"/>
      <c r="F191" s="114"/>
      <c r="W191" s="269"/>
      <c r="X191" s="269"/>
      <c r="Y191" s="114"/>
      <c r="Z191" s="114"/>
    </row>
    <row r="192" spans="5:26">
      <c r="E192" s="8"/>
      <c r="F192" s="114"/>
      <c r="W192" s="269"/>
      <c r="X192" s="269"/>
      <c r="Y192" s="114"/>
      <c r="Z192" s="114"/>
    </row>
    <row r="193" spans="5:26">
      <c r="E193" s="8"/>
      <c r="F193" s="114"/>
      <c r="W193" s="269"/>
      <c r="X193" s="269"/>
      <c r="Y193" s="114"/>
      <c r="Z193" s="114"/>
    </row>
    <row r="194" spans="5:26">
      <c r="E194" s="8"/>
      <c r="F194" s="114"/>
      <c r="W194" s="269"/>
      <c r="X194" s="269"/>
      <c r="Y194" s="114"/>
      <c r="Z194" s="114"/>
    </row>
    <row r="195" spans="5:26">
      <c r="E195" s="8"/>
      <c r="F195" s="114"/>
      <c r="W195" s="269"/>
      <c r="X195" s="269"/>
      <c r="Y195" s="114"/>
      <c r="Z195" s="114"/>
    </row>
    <row r="196" spans="5:26">
      <c r="E196" s="8"/>
      <c r="F196" s="114"/>
      <c r="W196" s="269"/>
      <c r="X196" s="269"/>
      <c r="Y196" s="114"/>
      <c r="Z196" s="114"/>
    </row>
    <row r="197" spans="5:26">
      <c r="E197" s="8"/>
      <c r="F197" s="114"/>
      <c r="W197" s="269"/>
      <c r="X197" s="269"/>
      <c r="Y197" s="114"/>
      <c r="Z197" s="114"/>
    </row>
    <row r="198" spans="5:26">
      <c r="E198" s="8"/>
      <c r="F198" s="114"/>
      <c r="W198" s="269"/>
      <c r="X198" s="269"/>
      <c r="Y198" s="114"/>
      <c r="Z198" s="114"/>
    </row>
    <row r="199" spans="5:26">
      <c r="E199" s="8"/>
      <c r="F199" s="114"/>
      <c r="W199" s="269"/>
      <c r="X199" s="269"/>
      <c r="Y199" s="114"/>
      <c r="Z199" s="114"/>
    </row>
    <row r="200" spans="5:26">
      <c r="E200" s="8"/>
      <c r="F200" s="114"/>
      <c r="W200" s="269"/>
      <c r="X200" s="269"/>
      <c r="Y200" s="114"/>
      <c r="Z200" s="114"/>
    </row>
    <row r="201" spans="5:26">
      <c r="E201" s="8"/>
      <c r="F201" s="114"/>
      <c r="W201" s="269"/>
      <c r="X201" s="269"/>
      <c r="Y201" s="114"/>
      <c r="Z201" s="114"/>
    </row>
    <row r="202" spans="5:26">
      <c r="E202" s="8"/>
      <c r="F202" s="114"/>
      <c r="W202" s="269"/>
      <c r="X202" s="269"/>
      <c r="Y202" s="114"/>
      <c r="Z202" s="114"/>
    </row>
    <row r="203" spans="5:26">
      <c r="E203" s="8"/>
      <c r="F203" s="114"/>
      <c r="W203" s="269"/>
      <c r="X203" s="269"/>
      <c r="Y203" s="114"/>
      <c r="Z203" s="114"/>
    </row>
    <row r="204" spans="5:26">
      <c r="E204" s="8"/>
      <c r="F204" s="114"/>
      <c r="W204" s="269"/>
      <c r="X204" s="269"/>
      <c r="Y204" s="114"/>
      <c r="Z204" s="114"/>
    </row>
    <row r="205" spans="5:26">
      <c r="E205" s="8"/>
      <c r="F205" s="114"/>
      <c r="W205" s="269"/>
      <c r="X205" s="269"/>
      <c r="Y205" s="114"/>
      <c r="Z205" s="114"/>
    </row>
    <row r="206" spans="5:26">
      <c r="E206" s="8"/>
      <c r="F206" s="114"/>
      <c r="W206" s="269"/>
      <c r="X206" s="269"/>
      <c r="Y206" s="114"/>
      <c r="Z206" s="114"/>
    </row>
    <row r="207" spans="5:26">
      <c r="E207" s="8"/>
      <c r="F207" s="114"/>
      <c r="W207" s="269"/>
      <c r="X207" s="269"/>
      <c r="Y207" s="114"/>
      <c r="Z207" s="114"/>
    </row>
    <row r="208" spans="5:26">
      <c r="E208" s="8"/>
      <c r="F208" s="114"/>
      <c r="W208" s="269"/>
      <c r="X208" s="269"/>
      <c r="Y208" s="114"/>
      <c r="Z208" s="114"/>
    </row>
    <row r="209" spans="5:26">
      <c r="E209" s="8"/>
      <c r="F209" s="114"/>
      <c r="W209" s="269"/>
      <c r="X209" s="269"/>
      <c r="Y209" s="114"/>
      <c r="Z209" s="114"/>
    </row>
    <row r="210" spans="5:26">
      <c r="E210" s="8"/>
      <c r="F210" s="114"/>
      <c r="W210" s="269"/>
      <c r="X210" s="269"/>
      <c r="Y210" s="114"/>
      <c r="Z210" s="114"/>
    </row>
    <row r="211" spans="5:26">
      <c r="E211" s="8"/>
      <c r="F211" s="114"/>
      <c r="W211" s="269"/>
      <c r="X211" s="269"/>
      <c r="Y211" s="114"/>
      <c r="Z211" s="114"/>
    </row>
    <row r="212" spans="5:26">
      <c r="E212" s="8"/>
      <c r="F212" s="114"/>
      <c r="W212" s="269"/>
      <c r="X212" s="269"/>
      <c r="Y212" s="114"/>
      <c r="Z212" s="114"/>
    </row>
    <row r="213" spans="5:26">
      <c r="E213" s="8"/>
      <c r="F213" s="114"/>
      <c r="W213" s="269"/>
      <c r="X213" s="269"/>
      <c r="Y213" s="114"/>
      <c r="Z213" s="114"/>
    </row>
    <row r="214" spans="5:26">
      <c r="E214" s="8"/>
      <c r="F214" s="114"/>
      <c r="W214" s="269"/>
      <c r="X214" s="269"/>
      <c r="Y214" s="114"/>
      <c r="Z214" s="114"/>
    </row>
    <row r="215" spans="5:26">
      <c r="E215" s="8"/>
      <c r="F215" s="114"/>
      <c r="W215" s="269"/>
      <c r="X215" s="269"/>
      <c r="Y215" s="114"/>
      <c r="Z215" s="114"/>
    </row>
    <row r="216" spans="5:26">
      <c r="E216" s="8"/>
      <c r="F216" s="114"/>
      <c r="W216" s="269"/>
      <c r="X216" s="269"/>
      <c r="Y216" s="114"/>
      <c r="Z216" s="114"/>
    </row>
    <row r="217" spans="5:26">
      <c r="E217" s="8"/>
      <c r="F217" s="114"/>
      <c r="W217" s="269"/>
      <c r="X217" s="269"/>
      <c r="Y217" s="114"/>
      <c r="Z217" s="114"/>
    </row>
    <row r="218" spans="5:26">
      <c r="E218" s="8"/>
      <c r="F218" s="114"/>
      <c r="W218" s="269"/>
      <c r="X218" s="269"/>
      <c r="Y218" s="114"/>
      <c r="Z218" s="114"/>
    </row>
    <row r="219" spans="5:26">
      <c r="E219" s="8"/>
      <c r="F219" s="114"/>
      <c r="W219" s="269"/>
      <c r="X219" s="269"/>
      <c r="Y219" s="114"/>
      <c r="Z219" s="114"/>
    </row>
    <row r="220" spans="5:26">
      <c r="E220" s="8"/>
      <c r="F220" s="114"/>
      <c r="W220" s="269"/>
      <c r="X220" s="269"/>
      <c r="Y220" s="114"/>
      <c r="Z220" s="114"/>
    </row>
    <row r="221" spans="5:26">
      <c r="E221" s="8"/>
      <c r="F221" s="114"/>
      <c r="W221" s="269"/>
      <c r="X221" s="269"/>
      <c r="Y221" s="114"/>
      <c r="Z221" s="114"/>
    </row>
    <row r="222" spans="5:26">
      <c r="E222" s="8"/>
      <c r="F222" s="114"/>
      <c r="W222" s="269"/>
      <c r="X222" s="269"/>
      <c r="Y222" s="114"/>
      <c r="Z222" s="114"/>
    </row>
    <row r="223" spans="5:26">
      <c r="E223" s="8"/>
      <c r="F223" s="114"/>
      <c r="W223" s="269"/>
      <c r="X223" s="269"/>
      <c r="Y223" s="114"/>
      <c r="Z223" s="114"/>
    </row>
    <row r="224" spans="5:26">
      <c r="E224" s="8"/>
      <c r="F224" s="114"/>
      <c r="W224" s="269"/>
      <c r="X224" s="269"/>
      <c r="Y224" s="114"/>
      <c r="Z224" s="114"/>
    </row>
    <row r="225" spans="5:26">
      <c r="E225" s="8"/>
      <c r="F225" s="114"/>
      <c r="W225" s="269"/>
      <c r="X225" s="269"/>
      <c r="Y225" s="114"/>
      <c r="Z225" s="114"/>
    </row>
    <row r="226" spans="5:26">
      <c r="E226" s="8"/>
      <c r="F226" s="114"/>
      <c r="W226" s="269"/>
      <c r="X226" s="269"/>
      <c r="Y226" s="114"/>
      <c r="Z226" s="114"/>
    </row>
    <row r="227" spans="5:26">
      <c r="E227" s="8"/>
      <c r="F227" s="114"/>
      <c r="W227" s="269"/>
      <c r="X227" s="269"/>
      <c r="Y227" s="114"/>
      <c r="Z227" s="114"/>
    </row>
    <row r="228" spans="5:26">
      <c r="E228" s="8"/>
      <c r="F228" s="114"/>
      <c r="W228" s="269"/>
      <c r="X228" s="269"/>
      <c r="Y228" s="114"/>
      <c r="Z228" s="114"/>
    </row>
    <row r="229" spans="5:26">
      <c r="E229" s="8"/>
      <c r="F229" s="114"/>
      <c r="W229" s="269"/>
      <c r="X229" s="269"/>
      <c r="Y229" s="114"/>
      <c r="Z229" s="114"/>
    </row>
    <row r="230" spans="5:26">
      <c r="E230" s="8"/>
      <c r="F230" s="114"/>
      <c r="W230" s="269"/>
      <c r="X230" s="269"/>
      <c r="Y230" s="114"/>
      <c r="Z230" s="114"/>
    </row>
    <row r="231" spans="5:26">
      <c r="E231" s="8"/>
      <c r="F231" s="114"/>
      <c r="W231" s="269"/>
      <c r="X231" s="269"/>
      <c r="Y231" s="114"/>
      <c r="Z231" s="114"/>
    </row>
    <row r="232" spans="5:26">
      <c r="E232" s="8"/>
      <c r="F232" s="114"/>
      <c r="W232" s="269"/>
      <c r="X232" s="269"/>
      <c r="Y232" s="114"/>
      <c r="Z232" s="114"/>
    </row>
    <row r="233" spans="5:26">
      <c r="E233" s="8"/>
      <c r="F233" s="114"/>
      <c r="W233" s="269"/>
      <c r="X233" s="269"/>
      <c r="Y233" s="114"/>
      <c r="Z233" s="114"/>
    </row>
    <row r="234" spans="5:26">
      <c r="E234" s="8"/>
      <c r="F234" s="114"/>
      <c r="W234" s="269"/>
      <c r="X234" s="269"/>
      <c r="Y234" s="114"/>
      <c r="Z234" s="114"/>
    </row>
    <row r="235" spans="5:26">
      <c r="E235" s="8"/>
      <c r="F235" s="114"/>
      <c r="W235" s="269"/>
      <c r="X235" s="269"/>
      <c r="Y235" s="114"/>
      <c r="Z235" s="114"/>
    </row>
    <row r="236" spans="5:26">
      <c r="E236" s="8"/>
      <c r="F236" s="114"/>
      <c r="W236" s="269"/>
      <c r="X236" s="269"/>
      <c r="Y236" s="114"/>
      <c r="Z236" s="114"/>
    </row>
    <row r="237" spans="5:26">
      <c r="E237" s="8"/>
      <c r="F237" s="114"/>
      <c r="W237" s="269"/>
      <c r="X237" s="269"/>
      <c r="Y237" s="114"/>
      <c r="Z237" s="114"/>
    </row>
    <row r="238" spans="5:26">
      <c r="E238" s="8"/>
      <c r="F238" s="114"/>
      <c r="W238" s="269"/>
      <c r="X238" s="269"/>
      <c r="Y238" s="114"/>
      <c r="Z238" s="114"/>
    </row>
    <row r="239" spans="5:26">
      <c r="E239" s="8"/>
      <c r="F239" s="114"/>
      <c r="W239" s="269"/>
      <c r="X239" s="269"/>
      <c r="Y239" s="114"/>
      <c r="Z239" s="114"/>
    </row>
    <row r="240" spans="5:26">
      <c r="E240" s="8"/>
      <c r="F240" s="114"/>
      <c r="W240" s="269"/>
      <c r="X240" s="269"/>
      <c r="Y240" s="114"/>
      <c r="Z240" s="114"/>
    </row>
    <row r="241" spans="5:26">
      <c r="E241" s="8"/>
      <c r="F241" s="114"/>
      <c r="W241" s="269"/>
      <c r="X241" s="269"/>
      <c r="Y241" s="114"/>
      <c r="Z241" s="114"/>
    </row>
    <row r="242" spans="5:26">
      <c r="E242" s="8"/>
      <c r="F242" s="114"/>
      <c r="W242" s="269"/>
      <c r="X242" s="269"/>
      <c r="Y242" s="114"/>
      <c r="Z242" s="114"/>
    </row>
    <row r="243" spans="5:26">
      <c r="E243" s="8"/>
      <c r="F243" s="114"/>
      <c r="W243" s="269"/>
      <c r="X243" s="269"/>
      <c r="Y243" s="114"/>
      <c r="Z243" s="114"/>
    </row>
    <row r="244" spans="5:26">
      <c r="E244" s="8"/>
      <c r="F244" s="114"/>
      <c r="W244" s="269"/>
      <c r="X244" s="269"/>
      <c r="Y244" s="114"/>
      <c r="Z244" s="114"/>
    </row>
    <row r="245" spans="5:26">
      <c r="E245" s="8"/>
      <c r="F245" s="114"/>
      <c r="W245" s="269"/>
      <c r="X245" s="269"/>
      <c r="Y245" s="114"/>
      <c r="Z245" s="114"/>
    </row>
    <row r="246" spans="5:26">
      <c r="E246" s="8"/>
      <c r="F246" s="114"/>
      <c r="W246" s="269"/>
      <c r="X246" s="269"/>
      <c r="Y246" s="114"/>
      <c r="Z246" s="114"/>
    </row>
    <row r="247" spans="5:26">
      <c r="E247" s="8"/>
      <c r="F247" s="114"/>
      <c r="W247" s="269"/>
      <c r="X247" s="269"/>
      <c r="Y247" s="114"/>
      <c r="Z247" s="114"/>
    </row>
    <row r="248" spans="5:26">
      <c r="E248" s="8"/>
      <c r="F248" s="114"/>
      <c r="W248" s="269"/>
      <c r="X248" s="269"/>
      <c r="Y248" s="114"/>
      <c r="Z248" s="114"/>
    </row>
    <row r="249" spans="5:26">
      <c r="E249" s="8"/>
      <c r="F249" s="114"/>
      <c r="W249" s="269"/>
      <c r="X249" s="269"/>
      <c r="Y249" s="114"/>
      <c r="Z249" s="114"/>
    </row>
    <row r="250" spans="5:26">
      <c r="E250" s="8"/>
      <c r="F250" s="114"/>
      <c r="W250" s="269"/>
      <c r="X250" s="269"/>
      <c r="Y250" s="114"/>
      <c r="Z250" s="114"/>
    </row>
    <row r="251" spans="5:26">
      <c r="E251" s="8"/>
      <c r="F251" s="114"/>
      <c r="W251" s="269"/>
      <c r="X251" s="269"/>
      <c r="Y251" s="114"/>
      <c r="Z251" s="114"/>
    </row>
    <row r="252" spans="5:26">
      <c r="E252" s="8"/>
      <c r="F252" s="114"/>
      <c r="W252" s="269"/>
      <c r="X252" s="269"/>
      <c r="Y252" s="114"/>
      <c r="Z252" s="114"/>
    </row>
    <row r="253" spans="5:26">
      <c r="E253" s="8"/>
      <c r="F253" s="114"/>
      <c r="W253" s="269"/>
      <c r="X253" s="269"/>
      <c r="Y253" s="114"/>
      <c r="Z253" s="114"/>
    </row>
    <row r="254" spans="5:26">
      <c r="E254" s="8"/>
      <c r="F254" s="114"/>
      <c r="W254" s="269"/>
      <c r="X254" s="269"/>
      <c r="Y254" s="114"/>
      <c r="Z254" s="114"/>
    </row>
    <row r="255" spans="5:26">
      <c r="E255" s="8"/>
      <c r="F255" s="114"/>
      <c r="W255" s="269"/>
      <c r="X255" s="269"/>
      <c r="Y255" s="114"/>
      <c r="Z255" s="114"/>
    </row>
    <row r="256" spans="5:26">
      <c r="E256" s="8"/>
      <c r="F256" s="114"/>
      <c r="W256" s="269"/>
      <c r="X256" s="269"/>
      <c r="Y256" s="114"/>
      <c r="Z256" s="114"/>
    </row>
    <row r="257" spans="5:26">
      <c r="E257" s="8"/>
      <c r="F257" s="114"/>
      <c r="W257" s="269"/>
      <c r="X257" s="269"/>
      <c r="Y257" s="114"/>
      <c r="Z257" s="114"/>
    </row>
    <row r="258" spans="5:26">
      <c r="E258" s="8"/>
      <c r="F258" s="114"/>
      <c r="W258" s="269"/>
      <c r="X258" s="269"/>
      <c r="Y258" s="114"/>
      <c r="Z258" s="114"/>
    </row>
    <row r="259" spans="5:26">
      <c r="E259" s="8"/>
      <c r="F259" s="114"/>
      <c r="W259" s="269"/>
      <c r="X259" s="269"/>
      <c r="Y259" s="114"/>
      <c r="Z259" s="114"/>
    </row>
    <row r="260" spans="5:26">
      <c r="E260" s="8"/>
      <c r="F260" s="114"/>
      <c r="W260" s="269"/>
      <c r="X260" s="269"/>
      <c r="Y260" s="114"/>
      <c r="Z260" s="114"/>
    </row>
    <row r="261" spans="5:26">
      <c r="E261" s="8"/>
      <c r="F261" s="114"/>
      <c r="W261" s="269"/>
      <c r="X261" s="269"/>
      <c r="Y261" s="114"/>
      <c r="Z261" s="114"/>
    </row>
    <row r="262" spans="5:26">
      <c r="E262" s="8"/>
      <c r="F262" s="114"/>
      <c r="W262" s="269"/>
      <c r="X262" s="269"/>
      <c r="Y262" s="114"/>
      <c r="Z262" s="114"/>
    </row>
    <row r="263" spans="5:26">
      <c r="E263" s="8"/>
      <c r="F263" s="114"/>
      <c r="W263" s="269"/>
      <c r="X263" s="269"/>
      <c r="Y263" s="114"/>
      <c r="Z263" s="114"/>
    </row>
    <row r="264" spans="5:26">
      <c r="E264" s="8"/>
      <c r="F264" s="114"/>
      <c r="W264" s="269"/>
      <c r="X264" s="269"/>
      <c r="Y264" s="114"/>
      <c r="Z264" s="114"/>
    </row>
    <row r="265" spans="5:26">
      <c r="E265" s="8"/>
      <c r="F265" s="114"/>
      <c r="W265" s="269"/>
      <c r="X265" s="269"/>
      <c r="Y265" s="114"/>
      <c r="Z265" s="114"/>
    </row>
    <row r="266" spans="5:26">
      <c r="E266" s="8"/>
      <c r="F266" s="114"/>
      <c r="W266" s="269"/>
      <c r="X266" s="269"/>
      <c r="Y266" s="114"/>
      <c r="Z266" s="114"/>
    </row>
    <row r="267" spans="5:26">
      <c r="E267" s="8"/>
      <c r="F267" s="114"/>
      <c r="W267" s="269"/>
      <c r="X267" s="269"/>
      <c r="Y267" s="114"/>
      <c r="Z267" s="114"/>
    </row>
    <row r="268" spans="5:26">
      <c r="E268" s="8"/>
      <c r="F268" s="114"/>
      <c r="W268" s="269"/>
      <c r="X268" s="269"/>
      <c r="Y268" s="114"/>
      <c r="Z268" s="114"/>
    </row>
    <row r="269" spans="5:26">
      <c r="E269" s="8"/>
      <c r="F269" s="114"/>
      <c r="W269" s="269"/>
      <c r="X269" s="269"/>
      <c r="Y269" s="114"/>
      <c r="Z269" s="114"/>
    </row>
    <row r="270" spans="5:26">
      <c r="E270" s="8"/>
      <c r="F270" s="114"/>
      <c r="W270" s="269"/>
      <c r="X270" s="269"/>
      <c r="Y270" s="114"/>
      <c r="Z270" s="114"/>
    </row>
    <row r="271" spans="5:26">
      <c r="E271" s="8"/>
      <c r="F271" s="114"/>
      <c r="W271" s="269"/>
      <c r="X271" s="269"/>
      <c r="Y271" s="114"/>
      <c r="Z271" s="114"/>
    </row>
    <row r="272" spans="5:26">
      <c r="E272" s="8"/>
      <c r="F272" s="114"/>
      <c r="W272" s="269"/>
      <c r="X272" s="269"/>
      <c r="Y272" s="114"/>
      <c r="Z272" s="114"/>
    </row>
    <row r="273" spans="5:26">
      <c r="E273" s="8"/>
      <c r="F273" s="114"/>
      <c r="W273" s="269"/>
      <c r="X273" s="269"/>
      <c r="Y273" s="114"/>
      <c r="Z273" s="114"/>
    </row>
    <row r="274" spans="5:26">
      <c r="E274" s="8"/>
      <c r="F274" s="114"/>
      <c r="W274" s="269"/>
      <c r="X274" s="269"/>
      <c r="Y274" s="114"/>
      <c r="Z274" s="114"/>
    </row>
    <row r="275" spans="5:26">
      <c r="E275" s="8"/>
      <c r="F275" s="114"/>
      <c r="W275" s="269"/>
      <c r="X275" s="269"/>
      <c r="Y275" s="114"/>
      <c r="Z275" s="114"/>
    </row>
    <row r="276" spans="5:26">
      <c r="E276" s="8"/>
      <c r="F276" s="114"/>
      <c r="W276" s="269"/>
      <c r="X276" s="269"/>
      <c r="Y276" s="114"/>
      <c r="Z276" s="114"/>
    </row>
    <row r="277" spans="5:26">
      <c r="E277" s="8"/>
      <c r="F277" s="114"/>
      <c r="W277" s="269"/>
      <c r="X277" s="269"/>
      <c r="Y277" s="114"/>
      <c r="Z277" s="114"/>
    </row>
    <row r="278" spans="5:26">
      <c r="E278" s="8"/>
      <c r="F278" s="114"/>
      <c r="W278" s="269"/>
      <c r="X278" s="269"/>
      <c r="Y278" s="114"/>
      <c r="Z278" s="114"/>
    </row>
    <row r="279" spans="5:26">
      <c r="E279" s="8"/>
      <c r="F279" s="114"/>
      <c r="W279" s="269"/>
      <c r="X279" s="269"/>
      <c r="Y279" s="114"/>
      <c r="Z279" s="114"/>
    </row>
    <row r="280" spans="5:26">
      <c r="E280" s="8"/>
      <c r="F280" s="114"/>
      <c r="W280" s="269"/>
      <c r="X280" s="269"/>
      <c r="Y280" s="114"/>
      <c r="Z280" s="114"/>
    </row>
    <row r="281" spans="5:26">
      <c r="E281" s="8"/>
      <c r="F281" s="114"/>
      <c r="W281" s="269"/>
      <c r="X281" s="269"/>
      <c r="Y281" s="114"/>
      <c r="Z281" s="114"/>
    </row>
    <row r="282" spans="5:26">
      <c r="E282" s="8"/>
      <c r="F282" s="114"/>
      <c r="W282" s="269"/>
      <c r="X282" s="269"/>
      <c r="Y282" s="114"/>
      <c r="Z282" s="114"/>
    </row>
    <row r="283" spans="5:26">
      <c r="E283" s="8"/>
      <c r="F283" s="114"/>
      <c r="W283" s="269"/>
      <c r="X283" s="269"/>
      <c r="Y283" s="114"/>
      <c r="Z283" s="114"/>
    </row>
    <row r="284" spans="5:26">
      <c r="E284" s="8"/>
      <c r="F284" s="114"/>
      <c r="W284" s="269"/>
      <c r="X284" s="269"/>
      <c r="Y284" s="114"/>
      <c r="Z284" s="114"/>
    </row>
    <row r="285" spans="5:26">
      <c r="E285" s="8"/>
      <c r="F285" s="114"/>
      <c r="W285" s="269"/>
      <c r="X285" s="269"/>
      <c r="Y285" s="114"/>
      <c r="Z285" s="114"/>
    </row>
    <row r="286" spans="5:26">
      <c r="E286" s="8"/>
      <c r="F286" s="114"/>
      <c r="W286" s="269"/>
      <c r="X286" s="269"/>
      <c r="Y286" s="114"/>
      <c r="Z286" s="114"/>
    </row>
    <row r="287" spans="5:26">
      <c r="E287" s="8"/>
      <c r="F287" s="114"/>
      <c r="W287" s="269"/>
      <c r="X287" s="269"/>
      <c r="Y287" s="114"/>
      <c r="Z287" s="114"/>
    </row>
    <row r="288" spans="5:26">
      <c r="E288" s="8"/>
      <c r="F288" s="114"/>
      <c r="W288" s="269"/>
      <c r="X288" s="269"/>
      <c r="Y288" s="114"/>
      <c r="Z288" s="114"/>
    </row>
    <row r="289" spans="5:26">
      <c r="E289" s="8"/>
      <c r="F289" s="114"/>
      <c r="W289" s="269"/>
      <c r="X289" s="269"/>
      <c r="Y289" s="114"/>
      <c r="Z289" s="114"/>
    </row>
    <row r="290" spans="5:26">
      <c r="E290" s="8"/>
      <c r="F290" s="114"/>
      <c r="W290" s="269"/>
      <c r="X290" s="269"/>
      <c r="Y290" s="114"/>
      <c r="Z290" s="114"/>
    </row>
    <row r="291" spans="5:26">
      <c r="E291" s="8"/>
      <c r="F291" s="114"/>
      <c r="W291" s="269"/>
      <c r="X291" s="269"/>
      <c r="Y291" s="114"/>
      <c r="Z291" s="114"/>
    </row>
    <row r="292" spans="5:26">
      <c r="E292" s="8"/>
      <c r="F292" s="114"/>
      <c r="W292" s="269"/>
      <c r="X292" s="269"/>
      <c r="Y292" s="114"/>
      <c r="Z292" s="114"/>
    </row>
    <row r="293" spans="5:26">
      <c r="E293" s="8"/>
      <c r="F293" s="114"/>
      <c r="W293" s="269"/>
      <c r="X293" s="269"/>
      <c r="Y293" s="114"/>
      <c r="Z293" s="114"/>
    </row>
    <row r="294" spans="5:26">
      <c r="E294" s="8"/>
      <c r="F294" s="114"/>
      <c r="W294" s="269"/>
      <c r="X294" s="269"/>
      <c r="Y294" s="114"/>
      <c r="Z294" s="114"/>
    </row>
    <row r="295" spans="5:26">
      <c r="E295" s="8"/>
      <c r="F295" s="114"/>
      <c r="W295" s="269"/>
      <c r="X295" s="269"/>
      <c r="Y295" s="114"/>
      <c r="Z295" s="114"/>
    </row>
    <row r="296" spans="5:26">
      <c r="E296" s="8"/>
      <c r="F296" s="114"/>
      <c r="W296" s="269"/>
      <c r="X296" s="269"/>
      <c r="Y296" s="114"/>
      <c r="Z296" s="114"/>
    </row>
    <row r="297" spans="5:26">
      <c r="E297" s="8"/>
      <c r="F297" s="114"/>
      <c r="W297" s="269"/>
      <c r="X297" s="269"/>
      <c r="Y297" s="114"/>
      <c r="Z297" s="114"/>
    </row>
    <row r="298" spans="5:26">
      <c r="E298" s="8"/>
      <c r="F298" s="114"/>
      <c r="W298" s="269"/>
      <c r="X298" s="269"/>
      <c r="Y298" s="114"/>
      <c r="Z298" s="114"/>
    </row>
    <row r="299" spans="5:26">
      <c r="E299" s="8"/>
      <c r="F299" s="114"/>
      <c r="W299" s="269"/>
      <c r="X299" s="269"/>
      <c r="Y299" s="114"/>
      <c r="Z299" s="114"/>
    </row>
    <row r="300" spans="5:26">
      <c r="E300" s="8"/>
      <c r="F300" s="114"/>
      <c r="W300" s="269"/>
      <c r="X300" s="269"/>
      <c r="Y300" s="114"/>
      <c r="Z300" s="114"/>
    </row>
    <row r="301" spans="5:26">
      <c r="E301" s="8"/>
      <c r="F301" s="114"/>
      <c r="W301" s="269"/>
      <c r="X301" s="269"/>
      <c r="Y301" s="114"/>
      <c r="Z301" s="114"/>
    </row>
    <row r="302" spans="5:26">
      <c r="E302" s="8"/>
      <c r="F302" s="114"/>
      <c r="W302" s="269"/>
      <c r="X302" s="269"/>
      <c r="Y302" s="114"/>
      <c r="Z302" s="114"/>
    </row>
    <row r="303" spans="5:26">
      <c r="E303" s="8"/>
      <c r="F303" s="114"/>
      <c r="W303" s="269"/>
      <c r="X303" s="269"/>
      <c r="Y303" s="114"/>
      <c r="Z303" s="114"/>
    </row>
    <row r="304" spans="5:26">
      <c r="E304" s="8"/>
      <c r="F304" s="114"/>
      <c r="W304" s="269"/>
      <c r="X304" s="269"/>
      <c r="Y304" s="114"/>
      <c r="Z304" s="114"/>
    </row>
    <row r="305" spans="5:26">
      <c r="E305" s="8"/>
      <c r="F305" s="114"/>
      <c r="W305" s="269"/>
      <c r="X305" s="269"/>
      <c r="Y305" s="114"/>
      <c r="Z305" s="114"/>
    </row>
    <row r="306" spans="5:26">
      <c r="E306" s="8"/>
      <c r="F306" s="114"/>
      <c r="W306" s="269"/>
      <c r="X306" s="269"/>
      <c r="Y306" s="114"/>
      <c r="Z306" s="114"/>
    </row>
    <row r="307" spans="5:26">
      <c r="E307" s="8"/>
      <c r="F307" s="114"/>
      <c r="W307" s="269"/>
      <c r="X307" s="269"/>
      <c r="Y307" s="114"/>
      <c r="Z307" s="114"/>
    </row>
    <row r="308" spans="5:26">
      <c r="E308" s="8"/>
      <c r="F308" s="114"/>
      <c r="W308" s="269"/>
      <c r="X308" s="269"/>
      <c r="Y308" s="114"/>
      <c r="Z308" s="114"/>
    </row>
    <row r="309" spans="5:26">
      <c r="E309" s="8"/>
      <c r="F309" s="114"/>
      <c r="W309" s="269"/>
      <c r="X309" s="269"/>
      <c r="Y309" s="114"/>
      <c r="Z309" s="114"/>
    </row>
    <row r="310" spans="5:26">
      <c r="E310" s="8"/>
      <c r="F310" s="114"/>
      <c r="W310" s="269"/>
      <c r="X310" s="269"/>
      <c r="Y310" s="114"/>
      <c r="Z310" s="114"/>
    </row>
    <row r="311" spans="5:26">
      <c r="E311" s="8"/>
      <c r="F311" s="114"/>
      <c r="W311" s="269"/>
      <c r="X311" s="269"/>
      <c r="Y311" s="114"/>
      <c r="Z311" s="114"/>
    </row>
    <row r="312" spans="5:26">
      <c r="E312" s="8"/>
      <c r="F312" s="114"/>
      <c r="W312" s="269"/>
      <c r="X312" s="269"/>
      <c r="Y312" s="114"/>
      <c r="Z312" s="114"/>
    </row>
    <row r="313" spans="5:26">
      <c r="E313" s="8"/>
      <c r="F313" s="114"/>
      <c r="W313" s="269"/>
      <c r="X313" s="269"/>
      <c r="Y313" s="114"/>
      <c r="Z313" s="114"/>
    </row>
    <row r="314" spans="5:26">
      <c r="E314" s="8"/>
      <c r="F314" s="114"/>
      <c r="W314" s="269"/>
      <c r="X314" s="269"/>
      <c r="Y314" s="114"/>
      <c r="Z314" s="114"/>
    </row>
    <row r="315" spans="5:26">
      <c r="E315" s="8"/>
      <c r="F315" s="114"/>
      <c r="W315" s="269"/>
      <c r="X315" s="269"/>
      <c r="Y315" s="114"/>
      <c r="Z315" s="114"/>
    </row>
    <row r="316" spans="5:26">
      <c r="E316" s="8"/>
      <c r="F316" s="114"/>
      <c r="W316" s="269"/>
      <c r="X316" s="269"/>
      <c r="Y316" s="114"/>
      <c r="Z316" s="114"/>
    </row>
    <row r="317" spans="5:26">
      <c r="E317" s="8"/>
      <c r="F317" s="114"/>
      <c r="W317" s="269"/>
      <c r="X317" s="269"/>
      <c r="Y317" s="114"/>
      <c r="Z317" s="114"/>
    </row>
    <row r="318" spans="5:26">
      <c r="E318" s="8"/>
      <c r="F318" s="114"/>
      <c r="W318" s="269"/>
      <c r="X318" s="269"/>
      <c r="Y318" s="114"/>
      <c r="Z318" s="114"/>
    </row>
    <row r="319" spans="5:26">
      <c r="E319" s="8"/>
      <c r="F319" s="114"/>
      <c r="W319" s="269"/>
      <c r="X319" s="269"/>
      <c r="Y319" s="114"/>
      <c r="Z319" s="114"/>
    </row>
    <row r="320" spans="5:26">
      <c r="E320" s="8"/>
      <c r="F320" s="114"/>
      <c r="W320" s="269"/>
      <c r="X320" s="269"/>
      <c r="Y320" s="114"/>
      <c r="Z320" s="114"/>
    </row>
    <row r="321" spans="5:26">
      <c r="E321" s="8"/>
      <c r="F321" s="114"/>
      <c r="W321" s="269"/>
      <c r="X321" s="269"/>
      <c r="Y321" s="114"/>
      <c r="Z321" s="114"/>
    </row>
    <row r="322" spans="5:26">
      <c r="E322" s="8"/>
      <c r="F322" s="114"/>
      <c r="W322" s="269"/>
      <c r="X322" s="269"/>
      <c r="Y322" s="114"/>
      <c r="Z322" s="114"/>
    </row>
    <row r="323" spans="5:26">
      <c r="E323" s="8"/>
      <c r="F323" s="114"/>
      <c r="W323" s="269"/>
      <c r="X323" s="269"/>
      <c r="Y323" s="114"/>
      <c r="Z323" s="114"/>
    </row>
    <row r="324" spans="5:26">
      <c r="E324" s="8"/>
      <c r="F324" s="114"/>
      <c r="W324" s="269"/>
      <c r="X324" s="269"/>
      <c r="Y324" s="114"/>
      <c r="Z324" s="114"/>
    </row>
    <row r="325" spans="5:26">
      <c r="E325" s="8"/>
      <c r="F325" s="114"/>
      <c r="W325" s="269"/>
      <c r="X325" s="269"/>
      <c r="Y325" s="114"/>
      <c r="Z325" s="114"/>
    </row>
    <row r="326" spans="5:26">
      <c r="E326" s="8"/>
      <c r="F326" s="114"/>
      <c r="W326" s="269"/>
      <c r="X326" s="269"/>
      <c r="Y326" s="114"/>
      <c r="Z326" s="114"/>
    </row>
    <row r="327" spans="5:26">
      <c r="E327" s="8"/>
      <c r="F327" s="114"/>
      <c r="W327" s="269"/>
      <c r="X327" s="269"/>
      <c r="Y327" s="114"/>
      <c r="Z327" s="114"/>
    </row>
    <row r="328" spans="5:26">
      <c r="E328" s="8"/>
      <c r="F328" s="114"/>
      <c r="W328" s="269"/>
      <c r="X328" s="269"/>
      <c r="Y328" s="114"/>
      <c r="Z328" s="114"/>
    </row>
    <row r="329" spans="5:26">
      <c r="E329" s="8"/>
      <c r="F329" s="114"/>
      <c r="W329" s="269"/>
      <c r="X329" s="269"/>
      <c r="Y329" s="114"/>
      <c r="Z329" s="114"/>
    </row>
    <row r="330" spans="5:26">
      <c r="E330" s="8"/>
      <c r="F330" s="114"/>
      <c r="W330" s="269"/>
      <c r="X330" s="269"/>
      <c r="Y330" s="114"/>
      <c r="Z330" s="114"/>
    </row>
    <row r="331" spans="5:26">
      <c r="E331" s="8"/>
      <c r="F331" s="114"/>
      <c r="W331" s="269"/>
      <c r="X331" s="269"/>
      <c r="Y331" s="114"/>
      <c r="Z331" s="114"/>
    </row>
    <row r="332" spans="5:26">
      <c r="E332" s="8"/>
      <c r="F332" s="114"/>
      <c r="W332" s="269"/>
      <c r="X332" s="269"/>
      <c r="Y332" s="114"/>
      <c r="Z332" s="114"/>
    </row>
    <row r="333" spans="5:26">
      <c r="E333" s="8"/>
      <c r="F333" s="114"/>
      <c r="W333" s="269"/>
      <c r="X333" s="269"/>
      <c r="Y333" s="114"/>
      <c r="Z333" s="114"/>
    </row>
    <row r="334" spans="5:26">
      <c r="E334" s="8"/>
      <c r="F334" s="114"/>
      <c r="W334" s="269"/>
      <c r="X334" s="269"/>
      <c r="Y334" s="114"/>
      <c r="Z334" s="114"/>
    </row>
    <row r="335" spans="5:26">
      <c r="E335" s="8"/>
      <c r="F335" s="114"/>
      <c r="W335" s="269"/>
      <c r="X335" s="269"/>
      <c r="Y335" s="114"/>
      <c r="Z335" s="114"/>
    </row>
    <row r="336" spans="5:26">
      <c r="E336" s="8"/>
      <c r="F336" s="114"/>
      <c r="Y336" s="114"/>
      <c r="Z336" s="114"/>
    </row>
    <row r="337" spans="5:26">
      <c r="E337" s="8"/>
      <c r="F337" s="114"/>
      <c r="Y337" s="114"/>
      <c r="Z337" s="114"/>
    </row>
    <row r="338" spans="5:26">
      <c r="E338" s="8"/>
      <c r="F338" s="114"/>
      <c r="Y338" s="114"/>
      <c r="Z338" s="114"/>
    </row>
    <row r="339" spans="5:26">
      <c r="E339" s="8"/>
      <c r="F339" s="114"/>
      <c r="Y339" s="114"/>
      <c r="Z339" s="114"/>
    </row>
    <row r="340" spans="5:26">
      <c r="E340" s="8"/>
      <c r="F340" s="114"/>
      <c r="Y340" s="114"/>
      <c r="Z340" s="114"/>
    </row>
    <row r="341" spans="5:26">
      <c r="E341" s="8"/>
      <c r="F341" s="114"/>
      <c r="Y341" s="114"/>
      <c r="Z341" s="114"/>
    </row>
    <row r="342" spans="5:26">
      <c r="E342" s="8"/>
      <c r="F342" s="114"/>
      <c r="Y342" s="114"/>
      <c r="Z342" s="114"/>
    </row>
    <row r="343" spans="5:26">
      <c r="E343" s="8"/>
      <c r="F343" s="114"/>
      <c r="Y343" s="114"/>
      <c r="Z343" s="114"/>
    </row>
    <row r="344" spans="5:26">
      <c r="E344" s="8"/>
      <c r="F344" s="114"/>
      <c r="Y344" s="114"/>
      <c r="Z344" s="114"/>
    </row>
    <row r="345" spans="5:26">
      <c r="E345" s="8"/>
      <c r="F345" s="114"/>
      <c r="Y345" s="114"/>
      <c r="Z345" s="114"/>
    </row>
    <row r="346" spans="5:26">
      <c r="E346" s="8"/>
      <c r="F346" s="114"/>
      <c r="Y346" s="114"/>
      <c r="Z346" s="114"/>
    </row>
    <row r="347" spans="5:26">
      <c r="E347" s="8"/>
      <c r="F347" s="114"/>
      <c r="Y347" s="114"/>
      <c r="Z347" s="114"/>
    </row>
    <row r="348" spans="5:26">
      <c r="E348" s="8"/>
      <c r="F348" s="114"/>
      <c r="Y348" s="114"/>
      <c r="Z348" s="114"/>
    </row>
    <row r="349" spans="5:26">
      <c r="E349" s="8"/>
      <c r="F349" s="114"/>
      <c r="Y349" s="114"/>
      <c r="Z349" s="114"/>
    </row>
    <row r="350" spans="5:26">
      <c r="E350" s="8"/>
      <c r="F350" s="114"/>
      <c r="Y350" s="114"/>
      <c r="Z350" s="114"/>
    </row>
    <row r="351" spans="5:26">
      <c r="E351" s="8"/>
      <c r="F351" s="114"/>
      <c r="Y351" s="114"/>
      <c r="Z351" s="114"/>
    </row>
    <row r="352" spans="5:26">
      <c r="E352" s="8"/>
      <c r="F352" s="114"/>
      <c r="Y352" s="114"/>
      <c r="Z352" s="114"/>
    </row>
    <row r="353" spans="5:26">
      <c r="E353" s="8"/>
      <c r="F353" s="114"/>
      <c r="Y353" s="114"/>
      <c r="Z353" s="114"/>
    </row>
    <row r="354" spans="5:26">
      <c r="E354" s="8"/>
      <c r="F354" s="114"/>
      <c r="Y354" s="114"/>
      <c r="Z354" s="114"/>
    </row>
    <row r="355" spans="5:26">
      <c r="E355" s="8"/>
      <c r="F355" s="114"/>
      <c r="Y355" s="114"/>
      <c r="Z355" s="114"/>
    </row>
    <row r="356" spans="5:26">
      <c r="E356" s="8"/>
      <c r="F356" s="114"/>
      <c r="Y356" s="114"/>
      <c r="Z356" s="114"/>
    </row>
    <row r="357" spans="5:26">
      <c r="E357" s="8"/>
      <c r="F357" s="114"/>
      <c r="Y357" s="114"/>
      <c r="Z357" s="114"/>
    </row>
    <row r="358" spans="5:26">
      <c r="E358" s="8"/>
      <c r="F358" s="114"/>
      <c r="Y358" s="114"/>
      <c r="Z358" s="114"/>
    </row>
    <row r="359" spans="5:26">
      <c r="E359" s="8"/>
      <c r="F359" s="114"/>
      <c r="Y359" s="114"/>
      <c r="Z359" s="114"/>
    </row>
    <row r="360" spans="5:26">
      <c r="E360" s="8"/>
      <c r="F360" s="114"/>
      <c r="Y360" s="114"/>
      <c r="Z360" s="114"/>
    </row>
    <row r="361" spans="5:26">
      <c r="E361" s="8"/>
      <c r="F361" s="114"/>
      <c r="Y361" s="114"/>
      <c r="Z361" s="114"/>
    </row>
    <row r="362" spans="5:26">
      <c r="E362" s="8"/>
      <c r="F362" s="114"/>
      <c r="Y362" s="114"/>
      <c r="Z362" s="114"/>
    </row>
    <row r="363" spans="5:26">
      <c r="E363" s="8"/>
      <c r="F363" s="114"/>
      <c r="Y363" s="114"/>
      <c r="Z363" s="114"/>
    </row>
    <row r="364" spans="5:26">
      <c r="E364" s="8"/>
      <c r="F364" s="114"/>
      <c r="Y364" s="114"/>
      <c r="Z364" s="114"/>
    </row>
    <row r="365" spans="5:26">
      <c r="E365" s="8"/>
      <c r="F365" s="114"/>
      <c r="Y365" s="114"/>
      <c r="Z365" s="114"/>
    </row>
    <row r="366" spans="5:26">
      <c r="E366" s="8"/>
      <c r="F366" s="114"/>
      <c r="Y366" s="114"/>
      <c r="Z366" s="114"/>
    </row>
    <row r="367" spans="5:26">
      <c r="E367" s="8"/>
      <c r="F367" s="114"/>
    </row>
    <row r="368" spans="5:26">
      <c r="E368" s="8"/>
      <c r="F368" s="114"/>
    </row>
    <row r="369" spans="5:6">
      <c r="E369" s="8"/>
      <c r="F369" s="114"/>
    </row>
    <row r="370" spans="5:6">
      <c r="E370" s="8"/>
      <c r="F370" s="114"/>
    </row>
    <row r="371" spans="5:6">
      <c r="E371" s="8"/>
      <c r="F371" s="114"/>
    </row>
    <row r="372" spans="5:6">
      <c r="E372" s="8"/>
      <c r="F372" s="114"/>
    </row>
    <row r="373" spans="5:6">
      <c r="E373" s="8"/>
      <c r="F373" s="114"/>
    </row>
    <row r="374" spans="5:6">
      <c r="E374" s="8"/>
      <c r="F374" s="114"/>
    </row>
    <row r="375" spans="5:6">
      <c r="E375" s="8"/>
      <c r="F375" s="114"/>
    </row>
    <row r="376" spans="5:6">
      <c r="E376" s="8"/>
      <c r="F376" s="114"/>
    </row>
    <row r="377" spans="5:6">
      <c r="E377" s="8"/>
      <c r="F377" s="114"/>
    </row>
    <row r="378" spans="5:6">
      <c r="E378" s="8"/>
      <c r="F378" s="114"/>
    </row>
    <row r="379" spans="5:6">
      <c r="E379" s="8"/>
      <c r="F379" s="114"/>
    </row>
    <row r="380" spans="5:6">
      <c r="E380" s="8"/>
      <c r="F380" s="114"/>
    </row>
    <row r="381" spans="5:6">
      <c r="E381" s="8"/>
      <c r="F381" s="114"/>
    </row>
    <row r="382" spans="5:6">
      <c r="E382" s="8"/>
      <c r="F382" s="114"/>
    </row>
    <row r="383" spans="5:6">
      <c r="E383" s="8"/>
      <c r="F383" s="114"/>
    </row>
    <row r="384" spans="5:6">
      <c r="E384" s="8"/>
      <c r="F384" s="114"/>
    </row>
    <row r="385" spans="5:6">
      <c r="E385" s="8"/>
      <c r="F385" s="114"/>
    </row>
    <row r="386" spans="5:6">
      <c r="E386" s="8"/>
      <c r="F386" s="114"/>
    </row>
    <row r="387" spans="5:6">
      <c r="E387" s="8"/>
      <c r="F387" s="114"/>
    </row>
    <row r="388" spans="5:6">
      <c r="E388" s="8"/>
      <c r="F388" s="114"/>
    </row>
    <row r="389" spans="5:6">
      <c r="E389" s="8"/>
      <c r="F389" s="114"/>
    </row>
    <row r="390" spans="5:6">
      <c r="E390" s="8"/>
      <c r="F390" s="114"/>
    </row>
    <row r="391" spans="5:6">
      <c r="E391" s="8"/>
      <c r="F391" s="114"/>
    </row>
    <row r="392" spans="5:6">
      <c r="E392" s="8"/>
      <c r="F392" s="114"/>
    </row>
    <row r="393" spans="5:6">
      <c r="E393" s="8"/>
      <c r="F393" s="114"/>
    </row>
    <row r="394" spans="5:6">
      <c r="E394" s="8"/>
      <c r="F394" s="114"/>
    </row>
    <row r="395" spans="5:6">
      <c r="E395" s="8"/>
      <c r="F395" s="114"/>
    </row>
    <row r="396" spans="5:6">
      <c r="E396" s="8"/>
      <c r="F396" s="114"/>
    </row>
    <row r="397" spans="5:6">
      <c r="E397" s="8"/>
      <c r="F397" s="114"/>
    </row>
    <row r="398" spans="5:6">
      <c r="E398" s="8"/>
      <c r="F398" s="114"/>
    </row>
    <row r="399" spans="5:6">
      <c r="E399" s="8"/>
      <c r="F399" s="114"/>
    </row>
    <row r="400" spans="5:6">
      <c r="E400" s="8"/>
      <c r="F400" s="114"/>
    </row>
    <row r="401" spans="5:6">
      <c r="E401" s="8"/>
      <c r="F401" s="114"/>
    </row>
    <row r="402" spans="5:6">
      <c r="E402" s="8"/>
      <c r="F402" s="114"/>
    </row>
    <row r="403" spans="5:6">
      <c r="E403" s="8"/>
      <c r="F403" s="114"/>
    </row>
    <row r="404" spans="5:6">
      <c r="E404" s="8"/>
      <c r="F404" s="114"/>
    </row>
    <row r="405" spans="5:6">
      <c r="E405" s="8"/>
      <c r="F405" s="114"/>
    </row>
    <row r="406" spans="5:6">
      <c r="E406" s="8"/>
      <c r="F406" s="114"/>
    </row>
    <row r="407" spans="5:6">
      <c r="E407" s="8"/>
      <c r="F407" s="114"/>
    </row>
    <row r="408" spans="5:6">
      <c r="E408" s="8"/>
      <c r="F408" s="114"/>
    </row>
    <row r="409" spans="5:6">
      <c r="E409" s="8"/>
      <c r="F409" s="114"/>
    </row>
    <row r="410" spans="5:6">
      <c r="E410" s="8"/>
      <c r="F410" s="114"/>
    </row>
    <row r="411" spans="5:6">
      <c r="E411" s="8"/>
      <c r="F411" s="114"/>
    </row>
    <row r="412" spans="5:6">
      <c r="E412" s="8"/>
      <c r="F412" s="114"/>
    </row>
    <row r="413" spans="5:6">
      <c r="E413" s="8"/>
      <c r="F413" s="114"/>
    </row>
    <row r="414" spans="5:6">
      <c r="E414" s="8"/>
      <c r="F414" s="114"/>
    </row>
    <row r="415" spans="5:6">
      <c r="E415" s="8"/>
      <c r="F415" s="114"/>
    </row>
    <row r="416" spans="5:6">
      <c r="E416" s="8"/>
      <c r="F416" s="114"/>
    </row>
    <row r="417" spans="5:6">
      <c r="E417" s="8"/>
      <c r="F417" s="114"/>
    </row>
    <row r="418" spans="5:6">
      <c r="E418" s="8"/>
      <c r="F418" s="114"/>
    </row>
    <row r="419" spans="5:6">
      <c r="E419" s="8"/>
      <c r="F419" s="114"/>
    </row>
    <row r="420" spans="5:6">
      <c r="E420" s="8"/>
      <c r="F420" s="114"/>
    </row>
    <row r="421" spans="5:6">
      <c r="E421" s="8"/>
      <c r="F421" s="114"/>
    </row>
    <row r="422" spans="5:6">
      <c r="E422" s="8"/>
      <c r="F422" s="114"/>
    </row>
    <row r="423" spans="5:6">
      <c r="E423" s="8"/>
      <c r="F423" s="114"/>
    </row>
    <row r="424" spans="5:6">
      <c r="E424" s="8"/>
      <c r="F424" s="114"/>
    </row>
    <row r="425" spans="5:6">
      <c r="E425" s="8"/>
      <c r="F425" s="114"/>
    </row>
    <row r="426" spans="5:6">
      <c r="E426" s="8"/>
      <c r="F426" s="114"/>
    </row>
    <row r="427" spans="5:6">
      <c r="E427" s="8"/>
      <c r="F427" s="114"/>
    </row>
    <row r="428" spans="5:6">
      <c r="E428" s="8"/>
      <c r="F428" s="114"/>
    </row>
    <row r="429" spans="5:6">
      <c r="E429" s="8"/>
      <c r="F429" s="114"/>
    </row>
    <row r="430" spans="5:6">
      <c r="E430" s="8"/>
      <c r="F430" s="114"/>
    </row>
    <row r="431" spans="5:6">
      <c r="E431" s="8"/>
      <c r="F431" s="114"/>
    </row>
    <row r="432" spans="5:6">
      <c r="E432" s="8"/>
      <c r="F432" s="114"/>
    </row>
    <row r="433" spans="5:6">
      <c r="E433" s="8"/>
      <c r="F433" s="114"/>
    </row>
    <row r="434" spans="5:6">
      <c r="E434" s="8"/>
      <c r="F434" s="114"/>
    </row>
    <row r="435" spans="5:6">
      <c r="E435" s="8"/>
      <c r="F435" s="114"/>
    </row>
    <row r="436" spans="5:6">
      <c r="E436" s="8"/>
      <c r="F436" s="114"/>
    </row>
    <row r="437" spans="5:6">
      <c r="E437" s="8"/>
      <c r="F437" s="114"/>
    </row>
    <row r="438" spans="5:6">
      <c r="E438" s="8"/>
      <c r="F438" s="114"/>
    </row>
    <row r="439" spans="5:6">
      <c r="E439" s="8"/>
      <c r="F439" s="114"/>
    </row>
    <row r="440" spans="5:6">
      <c r="E440" s="8"/>
      <c r="F440" s="114"/>
    </row>
    <row r="441" spans="5:6">
      <c r="E441" s="8"/>
      <c r="F441" s="114"/>
    </row>
    <row r="442" spans="5:6">
      <c r="E442" s="8"/>
      <c r="F442" s="114"/>
    </row>
    <row r="443" spans="5:6">
      <c r="E443" s="8"/>
      <c r="F443" s="114"/>
    </row>
    <row r="444" spans="5:6">
      <c r="E444" s="8"/>
      <c r="F444" s="114"/>
    </row>
    <row r="445" spans="5:6">
      <c r="E445" s="8"/>
      <c r="F445" s="114"/>
    </row>
    <row r="446" spans="5:6">
      <c r="E446" s="8"/>
      <c r="F446" s="114"/>
    </row>
    <row r="447" spans="5:6">
      <c r="E447" s="8"/>
      <c r="F447" s="114"/>
    </row>
    <row r="448" spans="5:6">
      <c r="E448" s="8"/>
      <c r="F448" s="114"/>
    </row>
    <row r="449" spans="5:6">
      <c r="E449" s="8"/>
      <c r="F449" s="114"/>
    </row>
    <row r="450" spans="5:6">
      <c r="E450" s="8"/>
      <c r="F450" s="114"/>
    </row>
    <row r="451" spans="5:6">
      <c r="E451" s="8"/>
      <c r="F451" s="114"/>
    </row>
    <row r="452" spans="5:6">
      <c r="E452" s="8"/>
      <c r="F452" s="114"/>
    </row>
    <row r="453" spans="5:6">
      <c r="E453" s="8"/>
      <c r="F453" s="114"/>
    </row>
    <row r="454" spans="5:6">
      <c r="E454" s="8"/>
      <c r="F454" s="114"/>
    </row>
    <row r="455" spans="5:6">
      <c r="E455" s="8"/>
      <c r="F455" s="114"/>
    </row>
    <row r="456" spans="5:6">
      <c r="E456" s="8"/>
      <c r="F456" s="114"/>
    </row>
    <row r="457" spans="5:6">
      <c r="E457" s="8"/>
      <c r="F457" s="114"/>
    </row>
    <row r="458" spans="5:6">
      <c r="E458" s="8"/>
      <c r="F458" s="114"/>
    </row>
    <row r="459" spans="5:6">
      <c r="E459" s="8"/>
      <c r="F459" s="114"/>
    </row>
    <row r="460" spans="5:6">
      <c r="E460" s="8"/>
      <c r="F460" s="114"/>
    </row>
    <row r="461" spans="5:6">
      <c r="E461" s="8"/>
      <c r="F461" s="114"/>
    </row>
    <row r="462" spans="5:6">
      <c r="E462" s="8"/>
      <c r="F462" s="114"/>
    </row>
    <row r="463" spans="5:6">
      <c r="E463" s="8"/>
      <c r="F463" s="114"/>
    </row>
    <row r="464" spans="5:6">
      <c r="E464" s="8"/>
      <c r="F464" s="114"/>
    </row>
    <row r="465" spans="5:6">
      <c r="E465" s="8"/>
      <c r="F465" s="114"/>
    </row>
    <row r="466" spans="5:6">
      <c r="E466" s="8"/>
      <c r="F466" s="114"/>
    </row>
    <row r="467" spans="5:6">
      <c r="E467" s="8"/>
      <c r="F467" s="114"/>
    </row>
    <row r="468" spans="5:6">
      <c r="E468" s="8"/>
      <c r="F468" s="114"/>
    </row>
    <row r="469" spans="5:6">
      <c r="E469" s="8"/>
      <c r="F469" s="114"/>
    </row>
    <row r="470" spans="5:6">
      <c r="E470" s="8"/>
      <c r="F470" s="114"/>
    </row>
    <row r="471" spans="5:6">
      <c r="E471" s="8"/>
      <c r="F471" s="114"/>
    </row>
    <row r="472" spans="5:6">
      <c r="E472" s="8"/>
      <c r="F472" s="114"/>
    </row>
    <row r="473" spans="5:6">
      <c r="E473" s="8"/>
      <c r="F473" s="114"/>
    </row>
    <row r="474" spans="5:6">
      <c r="E474" s="8"/>
      <c r="F474" s="114"/>
    </row>
    <row r="475" spans="5:6">
      <c r="E475" s="8"/>
      <c r="F475" s="114"/>
    </row>
    <row r="476" spans="5:6">
      <c r="E476" s="8"/>
      <c r="F476" s="114"/>
    </row>
    <row r="477" spans="5:6">
      <c r="E477" s="8"/>
      <c r="F477" s="114"/>
    </row>
    <row r="478" spans="5:6">
      <c r="E478" s="8"/>
      <c r="F478" s="114"/>
    </row>
    <row r="479" spans="5:6">
      <c r="E479" s="8"/>
      <c r="F479" s="114"/>
    </row>
    <row r="480" spans="5:6">
      <c r="E480" s="8"/>
      <c r="F480" s="114"/>
    </row>
    <row r="481" spans="5:6">
      <c r="E481" s="8"/>
      <c r="F481" s="114"/>
    </row>
    <row r="482" spans="5:6">
      <c r="E482" s="8"/>
      <c r="F482" s="114"/>
    </row>
    <row r="483" spans="5:6">
      <c r="E483" s="8"/>
      <c r="F483" s="114"/>
    </row>
    <row r="484" spans="5:6">
      <c r="E484" s="8"/>
      <c r="F484" s="114"/>
    </row>
    <row r="485" spans="5:6">
      <c r="E485" s="8"/>
      <c r="F485" s="114"/>
    </row>
    <row r="486" spans="5:6">
      <c r="E486" s="8"/>
      <c r="F486" s="114"/>
    </row>
    <row r="487" spans="5:6">
      <c r="E487" s="8"/>
      <c r="F487" s="114"/>
    </row>
    <row r="488" spans="5:6">
      <c r="E488" s="8"/>
      <c r="F488" s="114"/>
    </row>
    <row r="489" spans="5:6">
      <c r="E489" s="8"/>
      <c r="F489" s="114"/>
    </row>
    <row r="490" spans="5:6">
      <c r="E490" s="8"/>
      <c r="F490" s="114"/>
    </row>
    <row r="491" spans="5:6">
      <c r="E491" s="8"/>
      <c r="F491" s="114"/>
    </row>
    <row r="492" spans="5:6">
      <c r="E492" s="8"/>
      <c r="F492" s="114"/>
    </row>
    <row r="493" spans="5:6">
      <c r="E493" s="8"/>
      <c r="F493" s="114"/>
    </row>
    <row r="494" spans="5:6">
      <c r="E494" s="8"/>
      <c r="F494" s="114"/>
    </row>
    <row r="495" spans="5:6">
      <c r="E495" s="8"/>
      <c r="F495" s="114"/>
    </row>
    <row r="496" spans="5:6">
      <c r="E496" s="8"/>
      <c r="F496" s="114"/>
    </row>
    <row r="497" spans="5:6">
      <c r="E497" s="8"/>
      <c r="F497" s="114"/>
    </row>
    <row r="498" spans="5:6">
      <c r="E498" s="8"/>
      <c r="F498" s="114"/>
    </row>
    <row r="499" spans="5:6">
      <c r="E499" s="8"/>
      <c r="F499" s="114"/>
    </row>
    <row r="500" spans="5:6">
      <c r="E500" s="8"/>
      <c r="F500" s="114"/>
    </row>
    <row r="501" spans="5:6">
      <c r="E501" s="8"/>
      <c r="F501" s="114"/>
    </row>
    <row r="502" spans="5:6">
      <c r="E502" s="8"/>
      <c r="F502" s="114"/>
    </row>
    <row r="503" spans="5:6">
      <c r="E503" s="8"/>
      <c r="F503" s="114"/>
    </row>
    <row r="504" spans="5:6">
      <c r="E504" s="8"/>
      <c r="F504" s="114"/>
    </row>
    <row r="505" spans="5:6">
      <c r="E505" s="8"/>
      <c r="F505" s="114"/>
    </row>
    <row r="506" spans="5:6">
      <c r="E506" s="8"/>
      <c r="F506" s="114"/>
    </row>
    <row r="507" spans="5:6">
      <c r="E507" s="8"/>
      <c r="F507" s="114"/>
    </row>
    <row r="508" spans="5:6">
      <c r="E508" s="8"/>
      <c r="F508" s="114"/>
    </row>
    <row r="509" spans="5:6">
      <c r="E509" s="8"/>
      <c r="F509" s="114"/>
    </row>
    <row r="510" spans="5:6">
      <c r="E510" s="8"/>
      <c r="F510" s="114"/>
    </row>
    <row r="511" spans="5:6">
      <c r="E511" s="8"/>
      <c r="F511" s="114"/>
    </row>
    <row r="512" spans="5:6">
      <c r="E512" s="8"/>
      <c r="F512" s="114"/>
    </row>
    <row r="513" spans="5:6">
      <c r="E513" s="8"/>
      <c r="F513" s="114"/>
    </row>
    <row r="514" spans="5:6">
      <c r="E514" s="8"/>
      <c r="F514" s="114"/>
    </row>
    <row r="515" spans="5:6">
      <c r="E515" s="8"/>
      <c r="F515" s="114"/>
    </row>
    <row r="516" spans="5:6">
      <c r="E516" s="8"/>
      <c r="F516" s="114"/>
    </row>
    <row r="517" spans="5:6">
      <c r="E517" s="8"/>
      <c r="F517" s="114"/>
    </row>
    <row r="518" spans="5:6">
      <c r="E518" s="8"/>
      <c r="F518" s="114"/>
    </row>
    <row r="519" spans="5:6">
      <c r="E519" s="8"/>
      <c r="F519" s="114"/>
    </row>
    <row r="520" spans="5:6">
      <c r="E520" s="8"/>
      <c r="F520" s="114"/>
    </row>
    <row r="521" spans="5:6">
      <c r="E521" s="8"/>
      <c r="F521" s="114"/>
    </row>
    <row r="522" spans="5:6">
      <c r="E522" s="8"/>
      <c r="F522" s="114"/>
    </row>
    <row r="523" spans="5:6">
      <c r="E523" s="8"/>
      <c r="F523" s="114"/>
    </row>
    <row r="524" spans="5:6">
      <c r="E524" s="8"/>
      <c r="F524" s="114"/>
    </row>
    <row r="525" spans="5:6">
      <c r="E525" s="8"/>
      <c r="F525" s="114"/>
    </row>
    <row r="526" spans="5:6">
      <c r="E526" s="8"/>
      <c r="F526" s="114"/>
    </row>
    <row r="527" spans="5:6">
      <c r="E527" s="8"/>
      <c r="F527" s="114"/>
    </row>
    <row r="528" spans="5:6">
      <c r="E528" s="8"/>
      <c r="F528" s="114"/>
    </row>
    <row r="529" spans="5:6">
      <c r="E529" s="8"/>
      <c r="F529" s="114"/>
    </row>
    <row r="530" spans="5:6">
      <c r="E530" s="8"/>
      <c r="F530" s="114"/>
    </row>
    <row r="531" spans="5:6">
      <c r="E531" s="8"/>
      <c r="F531" s="114"/>
    </row>
    <row r="532" spans="5:6">
      <c r="E532" s="8"/>
      <c r="F532" s="114"/>
    </row>
    <row r="533" spans="5:6">
      <c r="E533" s="8"/>
      <c r="F533" s="114"/>
    </row>
    <row r="534" spans="5:6">
      <c r="E534" s="8"/>
      <c r="F534" s="114"/>
    </row>
    <row r="535" spans="5:6">
      <c r="E535" s="8"/>
      <c r="F535" s="114"/>
    </row>
    <row r="536" spans="5:6">
      <c r="E536" s="8"/>
      <c r="F536" s="114"/>
    </row>
    <row r="537" spans="5:6">
      <c r="E537" s="8"/>
      <c r="F537" s="114"/>
    </row>
    <row r="538" spans="5:6">
      <c r="E538" s="8"/>
      <c r="F538" s="114"/>
    </row>
    <row r="539" spans="5:6">
      <c r="E539" s="8"/>
      <c r="F539" s="114"/>
    </row>
    <row r="540" spans="5:6">
      <c r="E540" s="8"/>
      <c r="F540" s="114"/>
    </row>
    <row r="541" spans="5:6">
      <c r="E541" s="8"/>
      <c r="F541" s="114"/>
    </row>
    <row r="542" spans="5:6">
      <c r="E542" s="8"/>
      <c r="F542" s="114"/>
    </row>
    <row r="543" spans="5:6">
      <c r="E543" s="8"/>
      <c r="F543" s="114"/>
    </row>
    <row r="544" spans="5:6">
      <c r="E544" s="8"/>
      <c r="F544" s="114"/>
    </row>
    <row r="545" spans="5:6">
      <c r="E545" s="8"/>
      <c r="F545" s="114"/>
    </row>
    <row r="546" spans="5:6">
      <c r="E546" s="8"/>
      <c r="F546" s="114"/>
    </row>
    <row r="547" spans="5:6">
      <c r="E547" s="8"/>
      <c r="F547" s="114"/>
    </row>
    <row r="548" spans="5:6">
      <c r="E548" s="8"/>
      <c r="F548" s="114"/>
    </row>
    <row r="549" spans="5:6">
      <c r="E549" s="8"/>
      <c r="F549" s="114"/>
    </row>
    <row r="550" spans="5:6">
      <c r="E550" s="8"/>
      <c r="F550" s="114"/>
    </row>
    <row r="551" spans="5:6">
      <c r="E551" s="8"/>
      <c r="F551" s="114"/>
    </row>
    <row r="552" spans="5:6">
      <c r="E552" s="8"/>
      <c r="F552" s="114"/>
    </row>
    <row r="553" spans="5:6">
      <c r="E553" s="8"/>
      <c r="F553" s="114"/>
    </row>
    <row r="554" spans="5:6">
      <c r="E554" s="8"/>
      <c r="F554" s="114"/>
    </row>
    <row r="555" spans="5:6">
      <c r="E555" s="8"/>
      <c r="F555" s="114"/>
    </row>
    <row r="556" spans="5:6">
      <c r="E556" s="8"/>
      <c r="F556" s="114"/>
    </row>
  </sheetData>
  <mergeCells count="34">
    <mergeCell ref="A50:AA50"/>
    <mergeCell ref="A3:A6"/>
    <mergeCell ref="C4:C5"/>
    <mergeCell ref="D4:D5"/>
    <mergeCell ref="AA3:AA6"/>
    <mergeCell ref="Y5:Y6"/>
    <mergeCell ref="B4:B5"/>
    <mergeCell ref="E4:E5"/>
    <mergeCell ref="F4:F5"/>
    <mergeCell ref="B3:E3"/>
    <mergeCell ref="Z5:Z6"/>
    <mergeCell ref="B6:X6"/>
    <mergeCell ref="F3:I3"/>
    <mergeCell ref="N4:N5"/>
    <mergeCell ref="W4:Z4"/>
    <mergeCell ref="M4:M5"/>
    <mergeCell ref="J3:M3"/>
    <mergeCell ref="O4:O5"/>
    <mergeCell ref="P4:P5"/>
    <mergeCell ref="Q4:Q5"/>
    <mergeCell ref="N3:Q3"/>
    <mergeCell ref="J4:J5"/>
    <mergeCell ref="L4:L5"/>
    <mergeCell ref="H4:H5"/>
    <mergeCell ref="I4:I5"/>
    <mergeCell ref="G4:G5"/>
    <mergeCell ref="K4:K5"/>
    <mergeCell ref="R4:R5"/>
    <mergeCell ref="V3:Z3"/>
    <mergeCell ref="V4:V5"/>
    <mergeCell ref="R3:U3"/>
    <mergeCell ref="U4:U5"/>
    <mergeCell ref="T4:T5"/>
    <mergeCell ref="S4:S5"/>
  </mergeCells>
  <hyperlinks>
    <hyperlink ref="AB1" location="Wyszczególnienie_Specification!A1" display="Powrót do spisu treści" xr:uid="{00000000-0004-0000-0900-000000000000}"/>
    <hyperlink ref="AB2" location="Wyszczególnienie_Specification!A1" display="Return to list of tables" xr:uid="{00000000-0004-0000-0900-000001000000}"/>
  </hyperlinks>
  <pageMargins left="0.7" right="0.7" top="0.75" bottom="0.75" header="0.3" footer="0.3"/>
  <pageSetup paperSize="9" scale="39" orientation="portrait" verticalDpi="597" r:id="rId1"/>
  <colBreaks count="1" manualBreakCount="1">
    <brk id="26" max="3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18"/>
  <sheetViews>
    <sheetView zoomScaleNormal="100" workbookViewId="0">
      <pane xSplit="1" ySplit="6" topLeftCell="P7" activePane="bottomRight" state="frozen"/>
      <selection pane="topRight" activeCell="B1" sqref="B1"/>
      <selection pane="bottomLeft" activeCell="A7" sqref="A7"/>
      <selection pane="bottomRight" sqref="A1:D1"/>
    </sheetView>
  </sheetViews>
  <sheetFormatPr defaultColWidth="9" defaultRowHeight="12.75"/>
  <cols>
    <col min="1" max="1" width="45.125" style="12" customWidth="1"/>
    <col min="2" max="2" width="10.625" style="12" customWidth="1"/>
    <col min="3" max="4" width="10.625" style="7" customWidth="1"/>
    <col min="5" max="5" width="10.5" style="7" customWidth="1"/>
    <col min="6" max="22" width="10.75" style="114" customWidth="1"/>
    <col min="23" max="24" width="15.5" style="7" customWidth="1"/>
    <col min="25" max="26" width="11.5" style="7" customWidth="1"/>
    <col min="27" max="27" width="36.375" style="59" customWidth="1"/>
    <col min="28" max="28" width="13.625" style="7" customWidth="1"/>
    <col min="29" max="16384" width="9" style="7"/>
  </cols>
  <sheetData>
    <row r="1" spans="1:29" s="12" customFormat="1" ht="20.100000000000001" customHeight="1">
      <c r="A1" s="308" t="s">
        <v>356</v>
      </c>
      <c r="B1" s="308"/>
      <c r="C1" s="332"/>
      <c r="D1" s="332"/>
      <c r="E1" s="57"/>
      <c r="F1" s="57"/>
      <c r="G1" s="57"/>
      <c r="H1" s="57"/>
      <c r="I1" s="57"/>
      <c r="J1" s="57"/>
      <c r="K1" s="57"/>
      <c r="L1" s="57"/>
      <c r="M1" s="57"/>
      <c r="N1" s="57"/>
      <c r="O1" s="57"/>
      <c r="P1" s="57"/>
      <c r="Q1" s="57"/>
      <c r="R1" s="57"/>
      <c r="S1" s="57"/>
      <c r="T1" s="57"/>
      <c r="U1" s="57"/>
      <c r="V1" s="57"/>
      <c r="AA1" s="59"/>
      <c r="AB1" s="264" t="s">
        <v>524</v>
      </c>
    </row>
    <row r="2" spans="1:29" s="12" customFormat="1" ht="20.100000000000001" customHeight="1">
      <c r="A2" s="102" t="s">
        <v>522</v>
      </c>
      <c r="B2" s="102"/>
      <c r="C2" s="271"/>
      <c r="D2" s="271"/>
      <c r="E2" s="57"/>
      <c r="F2" s="57"/>
      <c r="G2" s="57"/>
      <c r="H2" s="57"/>
      <c r="I2" s="57"/>
      <c r="J2" s="57"/>
      <c r="K2" s="57"/>
      <c r="L2" s="57"/>
      <c r="M2" s="57"/>
      <c r="N2" s="57"/>
      <c r="O2" s="57"/>
      <c r="P2" s="57"/>
      <c r="Q2" s="57"/>
      <c r="R2" s="57"/>
      <c r="S2" s="57"/>
      <c r="T2" s="57"/>
      <c r="U2" s="57"/>
      <c r="V2" s="57"/>
      <c r="W2" s="106"/>
      <c r="X2" s="106"/>
      <c r="AA2" s="59"/>
      <c r="AB2" s="264" t="s">
        <v>525</v>
      </c>
    </row>
    <row r="3" spans="1:29" ht="14.25" customHeight="1">
      <c r="A3" s="294" t="s">
        <v>0</v>
      </c>
      <c r="B3" s="285">
        <v>2021</v>
      </c>
      <c r="C3" s="286"/>
      <c r="D3" s="286"/>
      <c r="E3" s="287"/>
      <c r="F3" s="285">
        <v>2022</v>
      </c>
      <c r="G3" s="286"/>
      <c r="H3" s="286"/>
      <c r="I3" s="286"/>
      <c r="J3" s="285">
        <v>2023</v>
      </c>
      <c r="K3" s="286"/>
      <c r="L3" s="286"/>
      <c r="M3" s="287"/>
      <c r="N3" s="285">
        <v>2024</v>
      </c>
      <c r="O3" s="286"/>
      <c r="P3" s="286"/>
      <c r="Q3" s="287"/>
      <c r="R3" s="285">
        <v>2025</v>
      </c>
      <c r="S3" s="286"/>
      <c r="T3" s="286"/>
      <c r="U3" s="286"/>
      <c r="V3" s="286">
        <v>2026</v>
      </c>
      <c r="W3" s="286"/>
      <c r="X3" s="286"/>
      <c r="Y3" s="286"/>
      <c r="Z3" s="287"/>
      <c r="AA3" s="314" t="s">
        <v>29</v>
      </c>
      <c r="AB3" s="42"/>
    </row>
    <row r="4" spans="1:29" s="30" customFormat="1" ht="12.75" customHeight="1">
      <c r="A4" s="295"/>
      <c r="B4" s="297" t="s">
        <v>329</v>
      </c>
      <c r="C4" s="317" t="s">
        <v>330</v>
      </c>
      <c r="D4" s="319" t="s">
        <v>331</v>
      </c>
      <c r="E4" s="322" t="s">
        <v>332</v>
      </c>
      <c r="F4" s="324" t="s">
        <v>333</v>
      </c>
      <c r="G4" s="303" t="s">
        <v>330</v>
      </c>
      <c r="H4" s="303" t="s">
        <v>331</v>
      </c>
      <c r="I4" s="322" t="s">
        <v>332</v>
      </c>
      <c r="J4" s="324" t="s">
        <v>333</v>
      </c>
      <c r="K4" s="324" t="s">
        <v>502</v>
      </c>
      <c r="L4" s="322" t="s">
        <v>331</v>
      </c>
      <c r="M4" s="322" t="s">
        <v>332</v>
      </c>
      <c r="N4" s="324" t="s">
        <v>333</v>
      </c>
      <c r="O4" s="324" t="s">
        <v>502</v>
      </c>
      <c r="P4" s="322" t="s">
        <v>331</v>
      </c>
      <c r="Q4" s="322" t="s">
        <v>332</v>
      </c>
      <c r="R4" s="324" t="s">
        <v>333</v>
      </c>
      <c r="S4" s="324" t="s">
        <v>502</v>
      </c>
      <c r="T4" s="324" t="s">
        <v>564</v>
      </c>
      <c r="U4" s="299" t="s">
        <v>565</v>
      </c>
      <c r="V4" s="324" t="s">
        <v>333</v>
      </c>
      <c r="W4" s="326"/>
      <c r="X4" s="326"/>
      <c r="Y4" s="326"/>
      <c r="Z4" s="327"/>
      <c r="AA4" s="315"/>
      <c r="AB4" s="56"/>
    </row>
    <row r="5" spans="1:29" ht="54.6" customHeight="1">
      <c r="A5" s="295"/>
      <c r="B5" s="321"/>
      <c r="C5" s="318"/>
      <c r="D5" s="320"/>
      <c r="E5" s="323"/>
      <c r="F5" s="300"/>
      <c r="G5" s="304"/>
      <c r="H5" s="318"/>
      <c r="I5" s="304"/>
      <c r="J5" s="285"/>
      <c r="K5" s="285"/>
      <c r="L5" s="318"/>
      <c r="M5" s="318"/>
      <c r="N5" s="285"/>
      <c r="O5" s="285"/>
      <c r="P5" s="318"/>
      <c r="Q5" s="318"/>
      <c r="R5" s="285"/>
      <c r="S5" s="285"/>
      <c r="T5" s="285"/>
      <c r="U5" s="300"/>
      <c r="V5" s="285"/>
      <c r="W5" s="274" t="s">
        <v>629</v>
      </c>
      <c r="X5" s="274" t="s">
        <v>630</v>
      </c>
      <c r="Y5" s="297" t="s">
        <v>576</v>
      </c>
      <c r="Z5" s="297" t="s">
        <v>577</v>
      </c>
      <c r="AA5" s="315"/>
      <c r="AB5" s="57"/>
    </row>
    <row r="6" spans="1:29" ht="27" customHeight="1">
      <c r="A6" s="296"/>
      <c r="B6" s="288" t="s">
        <v>335</v>
      </c>
      <c r="C6" s="305"/>
      <c r="D6" s="305"/>
      <c r="E6" s="305"/>
      <c r="F6" s="305"/>
      <c r="G6" s="305"/>
      <c r="H6" s="305"/>
      <c r="I6" s="305"/>
      <c r="J6" s="305"/>
      <c r="K6" s="305"/>
      <c r="L6" s="305"/>
      <c r="M6" s="305"/>
      <c r="N6" s="305"/>
      <c r="O6" s="305"/>
      <c r="P6" s="305"/>
      <c r="Q6" s="305"/>
      <c r="R6" s="305"/>
      <c r="S6" s="305"/>
      <c r="T6" s="305"/>
      <c r="U6" s="305"/>
      <c r="V6" s="305"/>
      <c r="W6" s="305"/>
      <c r="X6" s="325"/>
      <c r="Y6" s="298"/>
      <c r="Z6" s="298"/>
      <c r="AA6" s="316"/>
      <c r="AB6" s="49"/>
    </row>
    <row r="7" spans="1:29" ht="15" customHeight="1">
      <c r="A7" s="26" t="s">
        <v>2</v>
      </c>
      <c r="B7" s="209">
        <v>12955</v>
      </c>
      <c r="C7" s="209">
        <v>12816</v>
      </c>
      <c r="D7" s="209">
        <v>12633</v>
      </c>
      <c r="E7" s="209">
        <v>12684</v>
      </c>
      <c r="F7" s="209">
        <v>12660</v>
      </c>
      <c r="G7" s="209">
        <v>12658</v>
      </c>
      <c r="H7" s="209">
        <v>12674</v>
      </c>
      <c r="I7" s="209">
        <v>12557</v>
      </c>
      <c r="J7" s="209">
        <v>12513</v>
      </c>
      <c r="K7" s="209">
        <v>12608</v>
      </c>
      <c r="L7" s="209">
        <v>12588</v>
      </c>
      <c r="M7" s="209">
        <v>12492</v>
      </c>
      <c r="N7" s="209">
        <v>12600</v>
      </c>
      <c r="O7" s="174">
        <v>12667</v>
      </c>
      <c r="P7" s="174">
        <v>12552</v>
      </c>
      <c r="Q7" s="174">
        <v>12610</v>
      </c>
      <c r="R7" s="174">
        <v>12709</v>
      </c>
      <c r="S7" s="174">
        <v>12658</v>
      </c>
      <c r="T7" s="174">
        <v>12440</v>
      </c>
      <c r="U7" s="174">
        <v>12456</v>
      </c>
      <c r="V7" s="174">
        <v>12538</v>
      </c>
      <c r="W7" s="243">
        <f>V7-U7</f>
        <v>82</v>
      </c>
      <c r="X7" s="243">
        <f>V7-R7</f>
        <v>-171</v>
      </c>
      <c r="Y7" s="241">
        <f>ROUND(V7/U7*100,1)</f>
        <v>100.7</v>
      </c>
      <c r="Z7" s="241">
        <f>ROUND(V7/R7*100,1)</f>
        <v>98.7</v>
      </c>
      <c r="AA7" s="97" t="s">
        <v>49</v>
      </c>
      <c r="AB7" s="38"/>
      <c r="AC7" s="38"/>
    </row>
    <row r="8" spans="1:29" ht="14.25">
      <c r="A8" s="6" t="s">
        <v>147</v>
      </c>
      <c r="B8" s="28">
        <v>4969</v>
      </c>
      <c r="C8" s="28">
        <v>4958</v>
      </c>
      <c r="D8" s="28">
        <v>4878</v>
      </c>
      <c r="E8" s="28">
        <v>4899</v>
      </c>
      <c r="F8" s="28">
        <v>4883</v>
      </c>
      <c r="G8" s="28">
        <v>4943</v>
      </c>
      <c r="H8" s="28">
        <v>4932</v>
      </c>
      <c r="I8" s="28">
        <v>4901</v>
      </c>
      <c r="J8" s="28">
        <v>4854</v>
      </c>
      <c r="K8" s="28">
        <v>4942</v>
      </c>
      <c r="L8" s="163">
        <v>4969</v>
      </c>
      <c r="M8" s="163">
        <v>4954</v>
      </c>
      <c r="N8" s="163">
        <v>4972</v>
      </c>
      <c r="O8" s="163">
        <v>5016</v>
      </c>
      <c r="P8" s="163">
        <v>4994</v>
      </c>
      <c r="Q8" s="163">
        <v>5016</v>
      </c>
      <c r="R8" s="163">
        <v>5035</v>
      </c>
      <c r="S8" s="163">
        <v>5054</v>
      </c>
      <c r="T8" s="163">
        <v>4981</v>
      </c>
      <c r="U8" s="163">
        <v>4978</v>
      </c>
      <c r="V8" s="163">
        <v>5043</v>
      </c>
      <c r="W8" s="245">
        <f t="shared" ref="W8:W70" si="0">V8-U8</f>
        <v>65</v>
      </c>
      <c r="X8" s="245">
        <f t="shared" ref="X8:X70" si="1">V8-R8</f>
        <v>8</v>
      </c>
      <c r="Y8" s="202">
        <f t="shared" ref="Y8:Y70" si="2">ROUND(V8/U8*100,1)</f>
        <v>101.3</v>
      </c>
      <c r="Z8" s="202">
        <f t="shared" ref="Z8:Z70" si="3">ROUND(V8/R8*100,1)</f>
        <v>100.2</v>
      </c>
      <c r="AA8" s="67" t="s">
        <v>320</v>
      </c>
      <c r="AB8" s="38"/>
      <c r="AC8" s="38"/>
    </row>
    <row r="9" spans="1:29" ht="14.25">
      <c r="A9" s="6" t="s">
        <v>148</v>
      </c>
      <c r="B9" s="28">
        <v>7986</v>
      </c>
      <c r="C9" s="28">
        <v>7858</v>
      </c>
      <c r="D9" s="28">
        <v>7755</v>
      </c>
      <c r="E9" s="28">
        <v>7784</v>
      </c>
      <c r="F9" s="28">
        <v>7778</v>
      </c>
      <c r="G9" s="28">
        <v>7715</v>
      </c>
      <c r="H9" s="28">
        <v>7742</v>
      </c>
      <c r="I9" s="28">
        <v>7656</v>
      </c>
      <c r="J9" s="28">
        <v>7659</v>
      </c>
      <c r="K9" s="28">
        <v>7666</v>
      </c>
      <c r="L9" s="163">
        <v>7619</v>
      </c>
      <c r="M9" s="163">
        <v>7537</v>
      </c>
      <c r="N9" s="163">
        <v>7628</v>
      </c>
      <c r="O9" s="163">
        <v>7651</v>
      </c>
      <c r="P9" s="163">
        <v>7558</v>
      </c>
      <c r="Q9" s="163">
        <v>7595</v>
      </c>
      <c r="R9" s="163">
        <v>7674</v>
      </c>
      <c r="S9" s="163">
        <v>7604</v>
      </c>
      <c r="T9" s="163">
        <v>7459</v>
      </c>
      <c r="U9" s="163">
        <v>7478</v>
      </c>
      <c r="V9" s="163">
        <v>7496</v>
      </c>
      <c r="W9" s="245">
        <f t="shared" si="0"/>
        <v>18</v>
      </c>
      <c r="X9" s="245">
        <f t="shared" si="1"/>
        <v>-178</v>
      </c>
      <c r="Y9" s="202">
        <f t="shared" si="2"/>
        <v>100.2</v>
      </c>
      <c r="Z9" s="202">
        <f t="shared" si="3"/>
        <v>97.7</v>
      </c>
      <c r="AA9" s="67" t="s">
        <v>321</v>
      </c>
      <c r="AB9" s="38"/>
      <c r="AC9" s="38"/>
    </row>
    <row r="10" spans="1:29" ht="14.25">
      <c r="A10" s="6" t="s">
        <v>20</v>
      </c>
      <c r="B10" s="28">
        <v>7775</v>
      </c>
      <c r="C10" s="28">
        <v>7627</v>
      </c>
      <c r="D10" s="28">
        <v>7557</v>
      </c>
      <c r="E10" s="28">
        <v>7571</v>
      </c>
      <c r="F10" s="28">
        <v>7566</v>
      </c>
      <c r="G10" s="28">
        <v>7594</v>
      </c>
      <c r="H10" s="28">
        <v>7616</v>
      </c>
      <c r="I10" s="28">
        <v>7533</v>
      </c>
      <c r="J10" s="28">
        <v>7466</v>
      </c>
      <c r="K10" s="28">
        <v>7524</v>
      </c>
      <c r="L10" s="163">
        <v>7562</v>
      </c>
      <c r="M10" s="163">
        <v>7546</v>
      </c>
      <c r="N10" s="163">
        <v>7524</v>
      </c>
      <c r="O10" s="163">
        <v>7489</v>
      </c>
      <c r="P10" s="163">
        <v>7491</v>
      </c>
      <c r="Q10" s="163">
        <v>7545</v>
      </c>
      <c r="R10" s="163">
        <v>7597</v>
      </c>
      <c r="S10" s="163">
        <v>7549</v>
      </c>
      <c r="T10" s="163">
        <v>7423</v>
      </c>
      <c r="U10" s="163">
        <v>7455</v>
      </c>
      <c r="V10" s="163">
        <v>7509</v>
      </c>
      <c r="W10" s="245">
        <f t="shared" si="0"/>
        <v>54</v>
      </c>
      <c r="X10" s="245">
        <f t="shared" si="1"/>
        <v>-88</v>
      </c>
      <c r="Y10" s="202">
        <f t="shared" si="2"/>
        <v>100.7</v>
      </c>
      <c r="Z10" s="202">
        <f t="shared" si="3"/>
        <v>98.8</v>
      </c>
      <c r="AA10" s="61" t="s">
        <v>45</v>
      </c>
      <c r="AB10" s="38"/>
      <c r="AC10" s="38"/>
    </row>
    <row r="11" spans="1:29" ht="14.25">
      <c r="A11" s="6" t="s">
        <v>21</v>
      </c>
      <c r="B11" s="28">
        <v>5180</v>
      </c>
      <c r="C11" s="28">
        <v>5190</v>
      </c>
      <c r="D11" s="28">
        <v>5076</v>
      </c>
      <c r="E11" s="28">
        <v>5113</v>
      </c>
      <c r="F11" s="28">
        <v>5095</v>
      </c>
      <c r="G11" s="28">
        <v>5065</v>
      </c>
      <c r="H11" s="28">
        <v>5058</v>
      </c>
      <c r="I11" s="28">
        <v>5025</v>
      </c>
      <c r="J11" s="28">
        <v>5046</v>
      </c>
      <c r="K11" s="28">
        <v>5084</v>
      </c>
      <c r="L11" s="163">
        <v>5026</v>
      </c>
      <c r="M11" s="163">
        <v>4945</v>
      </c>
      <c r="N11" s="163">
        <v>5076</v>
      </c>
      <c r="O11" s="163">
        <v>5178</v>
      </c>
      <c r="P11" s="163">
        <v>5061</v>
      </c>
      <c r="Q11" s="163">
        <v>5065</v>
      </c>
      <c r="R11" s="163">
        <v>5112</v>
      </c>
      <c r="S11" s="163">
        <v>5109</v>
      </c>
      <c r="T11" s="163">
        <v>5017</v>
      </c>
      <c r="U11" s="163">
        <v>5000</v>
      </c>
      <c r="V11" s="163">
        <v>5029</v>
      </c>
      <c r="W11" s="245">
        <f t="shared" si="0"/>
        <v>29</v>
      </c>
      <c r="X11" s="245">
        <f t="shared" si="1"/>
        <v>-83</v>
      </c>
      <c r="Y11" s="202">
        <f t="shared" si="2"/>
        <v>100.6</v>
      </c>
      <c r="Z11" s="202">
        <f t="shared" si="3"/>
        <v>98.4</v>
      </c>
      <c r="AA11" s="61" t="s">
        <v>46</v>
      </c>
      <c r="AB11" s="38"/>
      <c r="AC11" s="38"/>
    </row>
    <row r="12" spans="1:29" ht="15" customHeight="1">
      <c r="A12" s="6"/>
      <c r="B12" s="28"/>
      <c r="C12" s="28"/>
      <c r="D12" s="28"/>
      <c r="E12" s="28"/>
      <c r="F12" s="28"/>
      <c r="G12" s="28"/>
      <c r="H12" s="28"/>
      <c r="I12" s="28"/>
      <c r="J12" s="28"/>
      <c r="K12" s="28"/>
      <c r="L12" s="163"/>
      <c r="M12" s="163"/>
      <c r="N12" s="163"/>
      <c r="O12" s="163"/>
      <c r="P12" s="163"/>
      <c r="Q12" s="163"/>
      <c r="R12" s="163"/>
      <c r="S12" s="163"/>
      <c r="T12" s="163"/>
      <c r="U12" s="163"/>
      <c r="V12" s="163"/>
      <c r="W12" s="245"/>
      <c r="X12" s="245"/>
      <c r="Y12" s="202"/>
      <c r="Z12" s="202"/>
      <c r="AA12" s="61"/>
      <c r="AB12" s="38"/>
      <c r="AC12" s="38"/>
    </row>
    <row r="13" spans="1:29" ht="14.25">
      <c r="A13" s="26" t="s">
        <v>131</v>
      </c>
      <c r="B13" s="28"/>
      <c r="C13" s="28"/>
      <c r="D13" s="28"/>
      <c r="E13" s="28"/>
      <c r="F13" s="28"/>
      <c r="G13" s="28"/>
      <c r="H13" s="28"/>
      <c r="I13" s="28"/>
      <c r="J13" s="28"/>
      <c r="K13" s="28"/>
      <c r="L13" s="163"/>
      <c r="M13" s="163"/>
      <c r="N13" s="163"/>
      <c r="O13" s="163"/>
      <c r="P13" s="163"/>
      <c r="Q13" s="163"/>
      <c r="R13" s="163"/>
      <c r="S13" s="163"/>
      <c r="T13" s="163"/>
      <c r="U13" s="163"/>
      <c r="V13" s="163"/>
      <c r="W13" s="245"/>
      <c r="X13" s="245"/>
      <c r="Y13" s="202"/>
      <c r="Z13" s="202"/>
      <c r="AA13" s="71" t="s">
        <v>132</v>
      </c>
      <c r="AB13" s="38"/>
      <c r="AC13" s="38"/>
    </row>
    <row r="14" spans="1:29" ht="14.25">
      <c r="A14" s="6" t="s">
        <v>151</v>
      </c>
      <c r="B14" s="28">
        <v>2467</v>
      </c>
      <c r="C14" s="28">
        <v>2451</v>
      </c>
      <c r="D14" s="28">
        <v>2397</v>
      </c>
      <c r="E14" s="28">
        <v>2422</v>
      </c>
      <c r="F14" s="28">
        <v>2403</v>
      </c>
      <c r="G14" s="28">
        <v>2418</v>
      </c>
      <c r="H14" s="28">
        <v>2373</v>
      </c>
      <c r="I14" s="28">
        <v>2397</v>
      </c>
      <c r="J14" s="28">
        <v>2376</v>
      </c>
      <c r="K14" s="28">
        <v>2394</v>
      </c>
      <c r="L14" s="163">
        <v>2386</v>
      </c>
      <c r="M14" s="163">
        <v>2347</v>
      </c>
      <c r="N14" s="163">
        <v>2419</v>
      </c>
      <c r="O14" s="163">
        <v>2463</v>
      </c>
      <c r="P14" s="163">
        <v>2378</v>
      </c>
      <c r="Q14" s="163">
        <v>2388</v>
      </c>
      <c r="R14" s="163">
        <v>2466</v>
      </c>
      <c r="S14" s="163">
        <v>2525</v>
      </c>
      <c r="T14" s="163">
        <v>2429</v>
      </c>
      <c r="U14" s="163">
        <v>2469</v>
      </c>
      <c r="V14" s="163">
        <v>2504</v>
      </c>
      <c r="W14" s="245">
        <f t="shared" si="0"/>
        <v>35</v>
      </c>
      <c r="X14" s="245">
        <f t="shared" si="1"/>
        <v>38</v>
      </c>
      <c r="Y14" s="202">
        <f t="shared" si="2"/>
        <v>101.4</v>
      </c>
      <c r="Z14" s="202">
        <f t="shared" si="3"/>
        <v>101.5</v>
      </c>
      <c r="AA14" s="67" t="s">
        <v>158</v>
      </c>
      <c r="AB14" s="38"/>
      <c r="AC14" s="38"/>
    </row>
    <row r="15" spans="1:29" ht="14.25">
      <c r="A15" s="6" t="s">
        <v>152</v>
      </c>
      <c r="B15" s="28">
        <v>677</v>
      </c>
      <c r="C15" s="28">
        <v>630</v>
      </c>
      <c r="D15" s="28">
        <v>646</v>
      </c>
      <c r="E15" s="28">
        <v>608</v>
      </c>
      <c r="F15" s="28">
        <v>648</v>
      </c>
      <c r="G15" s="28">
        <v>610</v>
      </c>
      <c r="H15" s="28">
        <v>611</v>
      </c>
      <c r="I15" s="28">
        <v>564</v>
      </c>
      <c r="J15" s="28">
        <v>534</v>
      </c>
      <c r="K15" s="28">
        <v>538</v>
      </c>
      <c r="L15" s="163">
        <v>550</v>
      </c>
      <c r="M15" s="163">
        <v>478</v>
      </c>
      <c r="N15" s="163">
        <v>507</v>
      </c>
      <c r="O15" s="163">
        <v>516</v>
      </c>
      <c r="P15" s="163">
        <v>513</v>
      </c>
      <c r="Q15" s="163">
        <v>524</v>
      </c>
      <c r="R15" s="163">
        <v>503</v>
      </c>
      <c r="S15" s="163">
        <v>458</v>
      </c>
      <c r="T15" s="163">
        <v>426</v>
      </c>
      <c r="U15" s="163">
        <v>454</v>
      </c>
      <c r="V15" s="163">
        <v>457</v>
      </c>
      <c r="W15" s="245">
        <f t="shared" si="0"/>
        <v>3</v>
      </c>
      <c r="X15" s="245">
        <f t="shared" si="1"/>
        <v>-46</v>
      </c>
      <c r="Y15" s="202">
        <f t="shared" si="2"/>
        <v>100.7</v>
      </c>
      <c r="Z15" s="202">
        <f t="shared" si="3"/>
        <v>90.9</v>
      </c>
      <c r="AA15" s="67" t="s">
        <v>152</v>
      </c>
      <c r="AB15" s="38"/>
      <c r="AC15" s="38"/>
    </row>
    <row r="16" spans="1:29" ht="14.25">
      <c r="A16" s="6" t="s">
        <v>153</v>
      </c>
      <c r="B16" s="28">
        <v>644</v>
      </c>
      <c r="C16" s="28">
        <v>619</v>
      </c>
      <c r="D16" s="28">
        <v>610</v>
      </c>
      <c r="E16" s="28">
        <v>613</v>
      </c>
      <c r="F16" s="28">
        <v>603</v>
      </c>
      <c r="G16" s="28">
        <v>599</v>
      </c>
      <c r="H16" s="28">
        <v>623</v>
      </c>
      <c r="I16" s="28">
        <v>574</v>
      </c>
      <c r="J16" s="28">
        <v>587</v>
      </c>
      <c r="K16" s="28">
        <v>622</v>
      </c>
      <c r="L16" s="163">
        <v>581</v>
      </c>
      <c r="M16" s="163">
        <v>560</v>
      </c>
      <c r="N16" s="163">
        <v>541</v>
      </c>
      <c r="O16" s="163">
        <v>593</v>
      </c>
      <c r="P16" s="163">
        <v>547</v>
      </c>
      <c r="Q16" s="163">
        <v>536</v>
      </c>
      <c r="R16" s="163">
        <v>555</v>
      </c>
      <c r="S16" s="163">
        <v>538</v>
      </c>
      <c r="T16" s="163">
        <v>515</v>
      </c>
      <c r="U16" s="163">
        <v>482</v>
      </c>
      <c r="V16" s="163">
        <v>489</v>
      </c>
      <c r="W16" s="245">
        <f t="shared" si="0"/>
        <v>7</v>
      </c>
      <c r="X16" s="245">
        <f t="shared" si="1"/>
        <v>-66</v>
      </c>
      <c r="Y16" s="202">
        <f t="shared" si="2"/>
        <v>101.5</v>
      </c>
      <c r="Z16" s="202">
        <f t="shared" si="3"/>
        <v>88.1</v>
      </c>
      <c r="AA16" s="67" t="s">
        <v>153</v>
      </c>
      <c r="AB16" s="38"/>
      <c r="AC16" s="38"/>
    </row>
    <row r="17" spans="1:29" ht="14.25">
      <c r="A17" s="6" t="s">
        <v>154</v>
      </c>
      <c r="B17" s="28">
        <v>1784</v>
      </c>
      <c r="C17" s="28">
        <v>1757</v>
      </c>
      <c r="D17" s="28">
        <v>1635</v>
      </c>
      <c r="E17" s="28">
        <v>1657</v>
      </c>
      <c r="F17" s="28">
        <v>1620</v>
      </c>
      <c r="G17" s="28">
        <v>1645</v>
      </c>
      <c r="H17" s="28">
        <v>1641</v>
      </c>
      <c r="I17" s="28">
        <v>1560</v>
      </c>
      <c r="J17" s="28">
        <v>1540</v>
      </c>
      <c r="K17" s="28">
        <v>1539</v>
      </c>
      <c r="L17" s="163">
        <v>1520</v>
      </c>
      <c r="M17" s="163">
        <v>1511</v>
      </c>
      <c r="N17" s="163">
        <v>1494</v>
      </c>
      <c r="O17" s="163">
        <v>1470</v>
      </c>
      <c r="P17" s="163">
        <v>1497</v>
      </c>
      <c r="Q17" s="163">
        <v>1501</v>
      </c>
      <c r="R17" s="163">
        <v>1493</v>
      </c>
      <c r="S17" s="163">
        <v>1461</v>
      </c>
      <c r="T17" s="163">
        <v>1417</v>
      </c>
      <c r="U17" s="163">
        <v>1390</v>
      </c>
      <c r="V17" s="163">
        <v>1392</v>
      </c>
      <c r="W17" s="245">
        <f t="shared" si="0"/>
        <v>2</v>
      </c>
      <c r="X17" s="245">
        <f t="shared" si="1"/>
        <v>-101</v>
      </c>
      <c r="Y17" s="202">
        <f t="shared" si="2"/>
        <v>100.1</v>
      </c>
      <c r="Z17" s="202">
        <f t="shared" si="3"/>
        <v>93.2</v>
      </c>
      <c r="AA17" s="67" t="s">
        <v>154</v>
      </c>
      <c r="AB17" s="38"/>
      <c r="AC17" s="38"/>
    </row>
    <row r="18" spans="1:29" ht="14.25">
      <c r="A18" s="6" t="s">
        <v>221</v>
      </c>
      <c r="B18" s="28">
        <v>7383</v>
      </c>
      <c r="C18" s="28">
        <v>7359</v>
      </c>
      <c r="D18" s="28">
        <v>7345</v>
      </c>
      <c r="E18" s="28">
        <v>7383</v>
      </c>
      <c r="F18" s="28">
        <v>7387</v>
      </c>
      <c r="G18" s="28">
        <v>7386</v>
      </c>
      <c r="H18" s="28">
        <v>7425</v>
      </c>
      <c r="I18" s="28">
        <v>7464</v>
      </c>
      <c r="J18" s="28">
        <v>7475</v>
      </c>
      <c r="K18" s="28">
        <v>7515</v>
      </c>
      <c r="L18" s="163">
        <v>7551</v>
      </c>
      <c r="M18" s="163">
        <v>7596</v>
      </c>
      <c r="N18" s="163">
        <v>7640</v>
      </c>
      <c r="O18" s="163">
        <v>7624</v>
      </c>
      <c r="P18" s="163">
        <v>7617</v>
      </c>
      <c r="Q18" s="163">
        <v>7662</v>
      </c>
      <c r="R18" s="163">
        <v>7692</v>
      </c>
      <c r="S18" s="163">
        <v>7676</v>
      </c>
      <c r="T18" s="163">
        <v>7654</v>
      </c>
      <c r="U18" s="163">
        <v>7661</v>
      </c>
      <c r="V18" s="163">
        <v>7697</v>
      </c>
      <c r="W18" s="245">
        <f t="shared" si="0"/>
        <v>36</v>
      </c>
      <c r="X18" s="245">
        <f t="shared" si="1"/>
        <v>5</v>
      </c>
      <c r="Y18" s="202">
        <f t="shared" si="2"/>
        <v>100.5</v>
      </c>
      <c r="Z18" s="202">
        <f t="shared" si="3"/>
        <v>100.1</v>
      </c>
      <c r="AA18" s="67" t="s">
        <v>222</v>
      </c>
      <c r="AB18" s="38"/>
      <c r="AC18" s="38"/>
    </row>
    <row r="19" spans="1:29" ht="15.75" customHeight="1">
      <c r="A19" s="6"/>
      <c r="B19" s="28"/>
      <c r="C19" s="28"/>
      <c r="D19" s="28"/>
      <c r="E19" s="28"/>
      <c r="F19" s="28"/>
      <c r="G19" s="28"/>
      <c r="H19" s="28"/>
      <c r="I19" s="28"/>
      <c r="J19" s="28"/>
      <c r="K19" s="28"/>
      <c r="L19" s="163"/>
      <c r="M19" s="163"/>
      <c r="N19" s="163"/>
      <c r="O19" s="163"/>
      <c r="P19" s="163"/>
      <c r="Q19" s="163"/>
      <c r="R19" s="163"/>
      <c r="S19" s="163"/>
      <c r="T19" s="163"/>
      <c r="U19" s="163"/>
      <c r="V19" s="163"/>
      <c r="W19" s="245"/>
      <c r="X19" s="245"/>
      <c r="Y19" s="202"/>
      <c r="Z19" s="202"/>
      <c r="AA19" s="61"/>
      <c r="AB19" s="38"/>
      <c r="AC19" s="38"/>
    </row>
    <row r="20" spans="1:29" ht="15.75" customHeight="1">
      <c r="A20" s="6" t="s">
        <v>156</v>
      </c>
      <c r="B20" s="28"/>
      <c r="C20" s="28"/>
      <c r="D20" s="28"/>
      <c r="E20" s="28"/>
      <c r="F20" s="28"/>
      <c r="G20" s="28"/>
      <c r="H20" s="28"/>
      <c r="I20" s="28"/>
      <c r="J20" s="28"/>
      <c r="K20" s="28"/>
      <c r="L20" s="163"/>
      <c r="M20" s="163"/>
      <c r="N20" s="163"/>
      <c r="O20" s="163"/>
      <c r="P20" s="163"/>
      <c r="Q20" s="163"/>
      <c r="R20" s="163"/>
      <c r="S20" s="163"/>
      <c r="T20" s="163"/>
      <c r="U20" s="163"/>
      <c r="V20" s="163"/>
      <c r="W20" s="245"/>
      <c r="X20" s="245"/>
      <c r="Y20" s="202"/>
      <c r="Z20" s="202"/>
      <c r="AA20" s="67" t="s">
        <v>157</v>
      </c>
      <c r="AB20" s="38"/>
      <c r="AC20" s="38"/>
    </row>
    <row r="21" spans="1:29" ht="15.75" customHeight="1">
      <c r="A21" s="6" t="s">
        <v>9</v>
      </c>
      <c r="B21" s="28">
        <v>985</v>
      </c>
      <c r="C21" s="28">
        <v>993</v>
      </c>
      <c r="D21" s="28">
        <v>992</v>
      </c>
      <c r="E21" s="28">
        <v>997</v>
      </c>
      <c r="F21" s="28">
        <v>1011</v>
      </c>
      <c r="G21" s="28">
        <v>1024</v>
      </c>
      <c r="H21" s="28">
        <v>1033</v>
      </c>
      <c r="I21" s="28">
        <v>1046</v>
      </c>
      <c r="J21" s="28">
        <v>1062</v>
      </c>
      <c r="K21" s="28">
        <v>1074</v>
      </c>
      <c r="L21" s="163">
        <v>1084</v>
      </c>
      <c r="M21" s="163">
        <v>1098</v>
      </c>
      <c r="N21" s="163">
        <v>1113</v>
      </c>
      <c r="O21" s="163">
        <v>1132</v>
      </c>
      <c r="P21" s="163">
        <v>1134</v>
      </c>
      <c r="Q21" s="163">
        <v>1152</v>
      </c>
      <c r="R21" s="163">
        <v>1158</v>
      </c>
      <c r="S21" s="163">
        <v>1165</v>
      </c>
      <c r="T21" s="163">
        <v>1169</v>
      </c>
      <c r="U21" s="163">
        <v>1174</v>
      </c>
      <c r="V21" s="163">
        <v>1177</v>
      </c>
      <c r="W21" s="245">
        <f t="shared" si="0"/>
        <v>3</v>
      </c>
      <c r="X21" s="245">
        <f t="shared" si="1"/>
        <v>19</v>
      </c>
      <c r="Y21" s="202">
        <f t="shared" si="2"/>
        <v>100.3</v>
      </c>
      <c r="Z21" s="202">
        <f t="shared" si="3"/>
        <v>101.6</v>
      </c>
      <c r="AA21" s="61" t="s">
        <v>75</v>
      </c>
      <c r="AB21" s="38"/>
      <c r="AC21" s="38"/>
    </row>
    <row r="22" spans="1:29" ht="15.75" customHeight="1">
      <c r="A22" s="6" t="s">
        <v>116</v>
      </c>
      <c r="B22" s="28">
        <v>4588</v>
      </c>
      <c r="C22" s="28">
        <v>4464</v>
      </c>
      <c r="D22" s="28">
        <v>4296</v>
      </c>
      <c r="E22" s="28">
        <v>4304</v>
      </c>
      <c r="F22" s="28">
        <v>4263</v>
      </c>
      <c r="G22" s="28">
        <v>4248</v>
      </c>
      <c r="H22" s="28">
        <v>4215</v>
      </c>
      <c r="I22" s="28">
        <v>4048</v>
      </c>
      <c r="J22" s="28">
        <v>3975</v>
      </c>
      <c r="K22" s="28">
        <v>4019</v>
      </c>
      <c r="L22" s="163">
        <v>3953</v>
      </c>
      <c r="M22" s="163">
        <v>3798</v>
      </c>
      <c r="N22" s="163">
        <v>3847</v>
      </c>
      <c r="O22" s="163">
        <v>3911</v>
      </c>
      <c r="P22" s="163">
        <v>3801</v>
      </c>
      <c r="Q22" s="163">
        <v>3797</v>
      </c>
      <c r="R22" s="163">
        <v>3859</v>
      </c>
      <c r="S22" s="163">
        <v>3816</v>
      </c>
      <c r="T22" s="163">
        <v>3617</v>
      </c>
      <c r="U22" s="163">
        <v>3620</v>
      </c>
      <c r="V22" s="163">
        <v>3665</v>
      </c>
      <c r="W22" s="245">
        <f t="shared" si="0"/>
        <v>45</v>
      </c>
      <c r="X22" s="245">
        <f t="shared" si="1"/>
        <v>-194</v>
      </c>
      <c r="Y22" s="202">
        <f t="shared" si="2"/>
        <v>101.2</v>
      </c>
      <c r="Z22" s="202">
        <f t="shared" si="3"/>
        <v>95</v>
      </c>
      <c r="AA22" s="77" t="s">
        <v>118</v>
      </c>
      <c r="AB22" s="38"/>
      <c r="AC22" s="38"/>
    </row>
    <row r="23" spans="1:29" ht="15.75" customHeight="1">
      <c r="A23" s="6" t="s">
        <v>117</v>
      </c>
      <c r="B23" s="28">
        <v>7383</v>
      </c>
      <c r="C23" s="28">
        <v>7359</v>
      </c>
      <c r="D23" s="28">
        <v>7345</v>
      </c>
      <c r="E23" s="28">
        <v>7383</v>
      </c>
      <c r="F23" s="28">
        <v>7387</v>
      </c>
      <c r="G23" s="28">
        <v>7386</v>
      </c>
      <c r="H23" s="28">
        <v>7425</v>
      </c>
      <c r="I23" s="28">
        <v>7464</v>
      </c>
      <c r="J23" s="28">
        <v>7475</v>
      </c>
      <c r="K23" s="28">
        <v>7515</v>
      </c>
      <c r="L23" s="163">
        <v>7551</v>
      </c>
      <c r="M23" s="163">
        <v>7596</v>
      </c>
      <c r="N23" s="163">
        <v>7640</v>
      </c>
      <c r="O23" s="163">
        <v>7624</v>
      </c>
      <c r="P23" s="163">
        <v>7617</v>
      </c>
      <c r="Q23" s="163">
        <v>7662</v>
      </c>
      <c r="R23" s="163">
        <v>7692</v>
      </c>
      <c r="S23" s="163">
        <v>7676</v>
      </c>
      <c r="T23" s="163">
        <v>7654</v>
      </c>
      <c r="U23" s="163">
        <v>7661</v>
      </c>
      <c r="V23" s="163">
        <v>7697</v>
      </c>
      <c r="W23" s="245">
        <f t="shared" si="0"/>
        <v>36</v>
      </c>
      <c r="X23" s="245">
        <f t="shared" si="1"/>
        <v>5</v>
      </c>
      <c r="Y23" s="202">
        <f t="shared" si="2"/>
        <v>100.5</v>
      </c>
      <c r="Z23" s="202">
        <f t="shared" si="3"/>
        <v>100.1</v>
      </c>
      <c r="AA23" s="77" t="s">
        <v>119</v>
      </c>
      <c r="AB23" s="38"/>
      <c r="AC23" s="38"/>
    </row>
    <row r="24" spans="1:29" ht="14.25">
      <c r="A24" s="6" t="s">
        <v>102</v>
      </c>
      <c r="B24" s="28">
        <v>858</v>
      </c>
      <c r="C24" s="28">
        <v>846</v>
      </c>
      <c r="D24" s="28">
        <v>816</v>
      </c>
      <c r="E24" s="28">
        <v>817</v>
      </c>
      <c r="F24" s="28">
        <v>791</v>
      </c>
      <c r="G24" s="28">
        <v>804</v>
      </c>
      <c r="H24" s="28">
        <v>776</v>
      </c>
      <c r="I24" s="28">
        <v>780</v>
      </c>
      <c r="J24" s="28">
        <v>749</v>
      </c>
      <c r="K24" s="28">
        <v>745</v>
      </c>
      <c r="L24" s="163">
        <v>740</v>
      </c>
      <c r="M24" s="163">
        <v>677</v>
      </c>
      <c r="N24" s="163">
        <v>710</v>
      </c>
      <c r="O24" s="163">
        <v>738</v>
      </c>
      <c r="P24" s="163">
        <v>670</v>
      </c>
      <c r="Q24" s="163">
        <v>654</v>
      </c>
      <c r="R24" s="163">
        <v>712</v>
      </c>
      <c r="S24" s="163">
        <v>752</v>
      </c>
      <c r="T24" s="163">
        <v>681</v>
      </c>
      <c r="U24" s="163">
        <v>687</v>
      </c>
      <c r="V24" s="163">
        <v>695</v>
      </c>
      <c r="W24" s="245">
        <f t="shared" si="0"/>
        <v>8</v>
      </c>
      <c r="X24" s="245">
        <f t="shared" si="1"/>
        <v>-17</v>
      </c>
      <c r="Y24" s="202">
        <f t="shared" si="2"/>
        <v>101.2</v>
      </c>
      <c r="Z24" s="202">
        <f t="shared" si="3"/>
        <v>97.6</v>
      </c>
      <c r="AA24" s="67" t="s">
        <v>102</v>
      </c>
      <c r="AB24" s="38"/>
      <c r="AC24" s="38"/>
    </row>
    <row r="25" spans="1:29" ht="14.25">
      <c r="A25" s="6" t="s">
        <v>103</v>
      </c>
      <c r="B25" s="28">
        <v>5028</v>
      </c>
      <c r="C25" s="28">
        <v>4892</v>
      </c>
      <c r="D25" s="28">
        <v>4729</v>
      </c>
      <c r="E25" s="28">
        <v>4713</v>
      </c>
      <c r="F25" s="28">
        <v>4658</v>
      </c>
      <c r="G25" s="28">
        <v>4631</v>
      </c>
      <c r="H25" s="28">
        <v>4625</v>
      </c>
      <c r="I25" s="28">
        <v>4438</v>
      </c>
      <c r="J25" s="28">
        <v>4357</v>
      </c>
      <c r="K25" s="28">
        <v>4377</v>
      </c>
      <c r="L25" s="163">
        <v>4297</v>
      </c>
      <c r="M25" s="163">
        <v>4128</v>
      </c>
      <c r="N25" s="163">
        <v>4162</v>
      </c>
      <c r="O25" s="163">
        <v>4217</v>
      </c>
      <c r="P25" s="163">
        <v>4072</v>
      </c>
      <c r="Q25" s="163">
        <v>4047</v>
      </c>
      <c r="R25" s="163">
        <v>4109</v>
      </c>
      <c r="S25" s="163">
        <v>4032</v>
      </c>
      <c r="T25" s="163">
        <v>3842</v>
      </c>
      <c r="U25" s="163">
        <v>3804</v>
      </c>
      <c r="V25" s="163">
        <v>3816</v>
      </c>
      <c r="W25" s="245">
        <f t="shared" si="0"/>
        <v>12</v>
      </c>
      <c r="X25" s="245">
        <f t="shared" si="1"/>
        <v>-293</v>
      </c>
      <c r="Y25" s="202">
        <f t="shared" si="2"/>
        <v>100.3</v>
      </c>
      <c r="Z25" s="202">
        <f t="shared" si="3"/>
        <v>92.9</v>
      </c>
      <c r="AA25" s="67" t="s">
        <v>103</v>
      </c>
      <c r="AB25" s="38"/>
      <c r="AC25" s="38"/>
    </row>
    <row r="26" spans="1:29" ht="14.25">
      <c r="A26" s="6" t="s">
        <v>104</v>
      </c>
      <c r="B26" s="28">
        <v>2167</v>
      </c>
      <c r="C26" s="28">
        <v>2120</v>
      </c>
      <c r="D26" s="28">
        <v>2014</v>
      </c>
      <c r="E26" s="28">
        <v>2003</v>
      </c>
      <c r="F26" s="28">
        <v>1985</v>
      </c>
      <c r="G26" s="28">
        <v>1956</v>
      </c>
      <c r="H26" s="28">
        <v>1944</v>
      </c>
      <c r="I26" s="28">
        <v>1874</v>
      </c>
      <c r="J26" s="28">
        <v>1867</v>
      </c>
      <c r="K26" s="28">
        <v>1829</v>
      </c>
      <c r="L26" s="163">
        <v>1776</v>
      </c>
      <c r="M26" s="163">
        <v>1759</v>
      </c>
      <c r="N26" s="163">
        <v>1777</v>
      </c>
      <c r="O26" s="163">
        <v>1735</v>
      </c>
      <c r="P26" s="163">
        <v>1683</v>
      </c>
      <c r="Q26" s="163">
        <v>1660</v>
      </c>
      <c r="R26" s="163">
        <v>1685</v>
      </c>
      <c r="S26" s="163">
        <v>1656</v>
      </c>
      <c r="T26" s="163">
        <v>1619</v>
      </c>
      <c r="U26" s="163">
        <v>1582</v>
      </c>
      <c r="V26" s="163">
        <v>1582</v>
      </c>
      <c r="W26" s="245">
        <f t="shared" si="0"/>
        <v>0</v>
      </c>
      <c r="X26" s="245">
        <f t="shared" si="1"/>
        <v>-103</v>
      </c>
      <c r="Y26" s="202">
        <f t="shared" si="2"/>
        <v>100</v>
      </c>
      <c r="Z26" s="202">
        <f t="shared" si="3"/>
        <v>93.9</v>
      </c>
      <c r="AA26" s="67" t="s">
        <v>104</v>
      </c>
      <c r="AB26" s="38"/>
      <c r="AC26" s="38"/>
    </row>
    <row r="27" spans="1:29" ht="14.25">
      <c r="A27" s="6" t="s">
        <v>105</v>
      </c>
      <c r="B27" s="28">
        <v>6636</v>
      </c>
      <c r="C27" s="28">
        <v>6497</v>
      </c>
      <c r="D27" s="28">
        <v>6311</v>
      </c>
      <c r="E27" s="28">
        <v>6318</v>
      </c>
      <c r="F27" s="28">
        <v>6270</v>
      </c>
      <c r="G27" s="28">
        <v>6245</v>
      </c>
      <c r="H27" s="28">
        <v>6222</v>
      </c>
      <c r="I27" s="28">
        <v>6055</v>
      </c>
      <c r="J27" s="28">
        <v>5985</v>
      </c>
      <c r="K27" s="28">
        <v>6027</v>
      </c>
      <c r="L27" s="163">
        <v>5944</v>
      </c>
      <c r="M27" s="163">
        <v>5799</v>
      </c>
      <c r="N27" s="163">
        <v>5870</v>
      </c>
      <c r="O27" s="163">
        <v>5942</v>
      </c>
      <c r="P27" s="163">
        <v>5781</v>
      </c>
      <c r="Q27" s="163">
        <v>5781</v>
      </c>
      <c r="R27" s="163">
        <v>5862</v>
      </c>
      <c r="S27" s="163">
        <v>5805</v>
      </c>
      <c r="T27" s="163">
        <v>5590</v>
      </c>
      <c r="U27" s="163">
        <v>5586</v>
      </c>
      <c r="V27" s="163">
        <v>5625</v>
      </c>
      <c r="W27" s="245">
        <f t="shared" si="0"/>
        <v>39</v>
      </c>
      <c r="X27" s="245">
        <f t="shared" si="1"/>
        <v>-237</v>
      </c>
      <c r="Y27" s="202">
        <f t="shared" si="2"/>
        <v>100.7</v>
      </c>
      <c r="Z27" s="202">
        <f t="shared" si="3"/>
        <v>96</v>
      </c>
      <c r="AA27" s="98" t="s">
        <v>106</v>
      </c>
      <c r="AB27" s="38"/>
      <c r="AC27" s="38"/>
    </row>
    <row r="28" spans="1:29" ht="15.75" customHeight="1">
      <c r="A28" s="6"/>
      <c r="B28" s="28"/>
      <c r="C28" s="28"/>
      <c r="D28" s="28"/>
      <c r="E28" s="137"/>
      <c r="F28" s="28"/>
      <c r="G28" s="28"/>
      <c r="H28" s="28"/>
      <c r="I28" s="185"/>
      <c r="J28" s="28"/>
      <c r="K28" s="28"/>
      <c r="L28" s="163"/>
      <c r="M28" s="163"/>
      <c r="N28" s="163"/>
      <c r="O28" s="163"/>
      <c r="P28" s="163"/>
      <c r="Q28" s="163"/>
      <c r="R28" s="163"/>
      <c r="S28" s="163"/>
      <c r="T28" s="163"/>
      <c r="U28" s="163"/>
      <c r="V28" s="163"/>
      <c r="W28" s="245"/>
      <c r="X28" s="245"/>
      <c r="Y28" s="202"/>
      <c r="Z28" s="202"/>
      <c r="AA28" s="61"/>
      <c r="AB28" s="38"/>
      <c r="AC28" s="38"/>
    </row>
    <row r="29" spans="1:29" ht="15.75" customHeight="1">
      <c r="A29" s="95" t="s">
        <v>142</v>
      </c>
      <c r="B29" s="28"/>
      <c r="C29" s="28"/>
      <c r="D29" s="28"/>
      <c r="E29" s="16"/>
      <c r="F29" s="28"/>
      <c r="G29" s="28"/>
      <c r="H29" s="28"/>
      <c r="I29" s="185"/>
      <c r="J29" s="28"/>
      <c r="K29" s="28"/>
      <c r="L29" s="163"/>
      <c r="M29" s="163"/>
      <c r="N29" s="163"/>
      <c r="O29" s="163"/>
      <c r="P29" s="163"/>
      <c r="Q29" s="163"/>
      <c r="R29" s="163"/>
      <c r="S29" s="163"/>
      <c r="T29" s="163"/>
      <c r="U29" s="163"/>
      <c r="V29" s="163"/>
      <c r="W29" s="245"/>
      <c r="X29" s="245"/>
      <c r="Y29" s="202"/>
      <c r="Z29" s="202"/>
      <c r="AA29" s="86" t="s">
        <v>143</v>
      </c>
      <c r="AB29" s="38"/>
      <c r="AC29" s="38"/>
    </row>
    <row r="30" spans="1:29" ht="26.25" customHeight="1">
      <c r="A30" s="65" t="s">
        <v>223</v>
      </c>
      <c r="B30" s="28">
        <v>32</v>
      </c>
      <c r="C30" s="28">
        <v>34</v>
      </c>
      <c r="D30" s="28">
        <v>23</v>
      </c>
      <c r="E30" s="28">
        <v>32</v>
      </c>
      <c r="F30" s="28">
        <v>34</v>
      </c>
      <c r="G30" s="28">
        <v>36</v>
      </c>
      <c r="H30" s="28">
        <v>32</v>
      </c>
      <c r="I30" s="39">
        <v>16</v>
      </c>
      <c r="J30" s="163">
        <v>30</v>
      </c>
      <c r="K30" s="163">
        <v>32</v>
      </c>
      <c r="L30" s="163">
        <v>15</v>
      </c>
      <c r="M30" s="163">
        <v>32</v>
      </c>
      <c r="N30" s="163">
        <v>29</v>
      </c>
      <c r="O30" s="163">
        <v>32</v>
      </c>
      <c r="P30" s="163">
        <v>25</v>
      </c>
      <c r="Q30" s="163">
        <v>27</v>
      </c>
      <c r="R30" s="163">
        <v>24</v>
      </c>
      <c r="S30" s="163">
        <v>28</v>
      </c>
      <c r="T30" s="163">
        <v>26</v>
      </c>
      <c r="U30" s="163">
        <v>24</v>
      </c>
      <c r="V30" s="163">
        <v>22</v>
      </c>
      <c r="W30" s="245">
        <f t="shared" si="0"/>
        <v>-2</v>
      </c>
      <c r="X30" s="245">
        <f t="shared" si="1"/>
        <v>-2</v>
      </c>
      <c r="Y30" s="202">
        <f t="shared" si="2"/>
        <v>91.7</v>
      </c>
      <c r="Z30" s="202">
        <f t="shared" si="3"/>
        <v>91.7</v>
      </c>
      <c r="AA30" s="96" t="s">
        <v>263</v>
      </c>
      <c r="AB30" s="38"/>
      <c r="AC30" s="38"/>
    </row>
    <row r="31" spans="1:29" ht="14.25">
      <c r="A31" s="48" t="s">
        <v>224</v>
      </c>
      <c r="B31" s="28">
        <v>90</v>
      </c>
      <c r="C31" s="28">
        <v>69</v>
      </c>
      <c r="D31" s="28">
        <v>77</v>
      </c>
      <c r="E31" s="28">
        <v>58</v>
      </c>
      <c r="F31" s="28">
        <v>60</v>
      </c>
      <c r="G31" s="28">
        <v>53</v>
      </c>
      <c r="H31" s="28">
        <v>55</v>
      </c>
      <c r="I31" s="39">
        <v>43</v>
      </c>
      <c r="J31" s="163">
        <v>48</v>
      </c>
      <c r="K31" s="163">
        <v>47</v>
      </c>
      <c r="L31" s="163">
        <v>48</v>
      </c>
      <c r="M31" s="163">
        <v>51</v>
      </c>
      <c r="N31" s="163">
        <v>59</v>
      </c>
      <c r="O31" s="163">
        <v>55</v>
      </c>
      <c r="P31" s="163">
        <v>48</v>
      </c>
      <c r="Q31" s="163">
        <v>53</v>
      </c>
      <c r="R31" s="163">
        <v>61</v>
      </c>
      <c r="S31" s="163">
        <v>44</v>
      </c>
      <c r="T31" s="163">
        <v>44</v>
      </c>
      <c r="U31" s="163">
        <v>49</v>
      </c>
      <c r="V31" s="163">
        <v>59</v>
      </c>
      <c r="W31" s="245">
        <f t="shared" si="0"/>
        <v>10</v>
      </c>
      <c r="X31" s="245">
        <f t="shared" si="1"/>
        <v>-2</v>
      </c>
      <c r="Y31" s="202">
        <f t="shared" si="2"/>
        <v>120.4</v>
      </c>
      <c r="Z31" s="202">
        <f t="shared" si="3"/>
        <v>96.7</v>
      </c>
      <c r="AA31" s="61" t="s">
        <v>264</v>
      </c>
      <c r="AB31" s="38"/>
      <c r="AC31" s="38"/>
    </row>
    <row r="32" spans="1:29" ht="14.25">
      <c r="A32" s="48" t="s">
        <v>225</v>
      </c>
      <c r="B32" s="28">
        <v>2358</v>
      </c>
      <c r="C32" s="28">
        <v>2326</v>
      </c>
      <c r="D32" s="28">
        <v>2283</v>
      </c>
      <c r="E32" s="28">
        <v>2301</v>
      </c>
      <c r="F32" s="28">
        <v>2312</v>
      </c>
      <c r="G32" s="28">
        <v>2294</v>
      </c>
      <c r="H32" s="28">
        <v>2202</v>
      </c>
      <c r="I32" s="39">
        <v>2312</v>
      </c>
      <c r="J32" s="163">
        <v>2273</v>
      </c>
      <c r="K32" s="163">
        <v>2279</v>
      </c>
      <c r="L32" s="163">
        <v>2247</v>
      </c>
      <c r="M32" s="163">
        <v>2236</v>
      </c>
      <c r="N32" s="163">
        <v>2288</v>
      </c>
      <c r="O32" s="163">
        <v>2324</v>
      </c>
      <c r="P32" s="163">
        <v>2199</v>
      </c>
      <c r="Q32" s="163">
        <v>2278</v>
      </c>
      <c r="R32" s="163">
        <v>2325</v>
      </c>
      <c r="S32" s="163">
        <v>2377</v>
      </c>
      <c r="T32" s="163">
        <v>2268</v>
      </c>
      <c r="U32" s="163">
        <v>2337</v>
      </c>
      <c r="V32" s="163">
        <v>2393</v>
      </c>
      <c r="W32" s="245">
        <f t="shared" si="0"/>
        <v>56</v>
      </c>
      <c r="X32" s="245">
        <f t="shared" si="1"/>
        <v>68</v>
      </c>
      <c r="Y32" s="202">
        <f t="shared" si="2"/>
        <v>102.4</v>
      </c>
      <c r="Z32" s="202">
        <f t="shared" si="3"/>
        <v>102.9</v>
      </c>
      <c r="AA32" s="61" t="s">
        <v>229</v>
      </c>
      <c r="AB32" s="38"/>
      <c r="AC32" s="38"/>
    </row>
    <row r="33" spans="1:29" ht="14.25">
      <c r="A33" s="48" t="s">
        <v>226</v>
      </c>
      <c r="B33" s="28">
        <v>1013</v>
      </c>
      <c r="C33" s="28">
        <v>933</v>
      </c>
      <c r="D33" s="28">
        <v>899</v>
      </c>
      <c r="E33" s="28">
        <v>875</v>
      </c>
      <c r="F33" s="28">
        <v>836</v>
      </c>
      <c r="G33" s="28">
        <v>843</v>
      </c>
      <c r="H33" s="28">
        <v>911</v>
      </c>
      <c r="I33" s="39">
        <v>796</v>
      </c>
      <c r="J33" s="163">
        <v>775</v>
      </c>
      <c r="K33" s="163">
        <v>824</v>
      </c>
      <c r="L33" s="163">
        <v>836</v>
      </c>
      <c r="M33" s="163">
        <v>764</v>
      </c>
      <c r="N33" s="163">
        <v>785</v>
      </c>
      <c r="O33" s="163">
        <v>837</v>
      </c>
      <c r="P33" s="163">
        <v>779</v>
      </c>
      <c r="Q33" s="163">
        <v>751</v>
      </c>
      <c r="R33" s="163">
        <v>782</v>
      </c>
      <c r="S33" s="163">
        <v>752</v>
      </c>
      <c r="T33" s="163">
        <v>693</v>
      </c>
      <c r="U33" s="163">
        <v>662</v>
      </c>
      <c r="V33" s="163">
        <v>660</v>
      </c>
      <c r="W33" s="245">
        <f t="shared" si="0"/>
        <v>-2</v>
      </c>
      <c r="X33" s="245">
        <f t="shared" si="1"/>
        <v>-122</v>
      </c>
      <c r="Y33" s="202">
        <f t="shared" si="2"/>
        <v>99.7</v>
      </c>
      <c r="Z33" s="202">
        <f t="shared" si="3"/>
        <v>84.4</v>
      </c>
      <c r="AA33" s="61" t="s">
        <v>230</v>
      </c>
      <c r="AB33" s="38"/>
      <c r="AC33" s="38"/>
    </row>
    <row r="34" spans="1:29" ht="14.25">
      <c r="A34" s="48" t="s">
        <v>227</v>
      </c>
      <c r="B34" s="28">
        <v>5262</v>
      </c>
      <c r="C34" s="28">
        <v>5291</v>
      </c>
      <c r="D34" s="28">
        <v>5304</v>
      </c>
      <c r="E34" s="28">
        <v>5310</v>
      </c>
      <c r="F34" s="28">
        <v>5343</v>
      </c>
      <c r="G34" s="28">
        <v>5290</v>
      </c>
      <c r="H34" s="28">
        <v>5245</v>
      </c>
      <c r="I34" s="39">
        <v>5239</v>
      </c>
      <c r="J34" s="163">
        <v>5259</v>
      </c>
      <c r="K34" s="163">
        <v>5208</v>
      </c>
      <c r="L34" s="163">
        <v>5178</v>
      </c>
      <c r="M34" s="163">
        <v>5188</v>
      </c>
      <c r="N34" s="163">
        <v>5178</v>
      </c>
      <c r="O34" s="163">
        <v>5130</v>
      </c>
      <c r="P34" s="163">
        <v>5117</v>
      </c>
      <c r="Q34" s="163">
        <v>5130</v>
      </c>
      <c r="R34" s="163">
        <v>5137</v>
      </c>
      <c r="S34" s="163">
        <v>5097</v>
      </c>
      <c r="T34" s="163">
        <v>4970</v>
      </c>
      <c r="U34" s="163">
        <v>4950</v>
      </c>
      <c r="V34" s="163">
        <v>5021</v>
      </c>
      <c r="W34" s="245">
        <f t="shared" si="0"/>
        <v>71</v>
      </c>
      <c r="X34" s="245">
        <f t="shared" si="1"/>
        <v>-116</v>
      </c>
      <c r="Y34" s="202">
        <f t="shared" si="2"/>
        <v>101.4</v>
      </c>
      <c r="Z34" s="202">
        <f t="shared" si="3"/>
        <v>97.7</v>
      </c>
      <c r="AA34" s="61" t="s">
        <v>231</v>
      </c>
      <c r="AB34" s="38"/>
      <c r="AC34" s="38"/>
    </row>
    <row r="35" spans="1:29" ht="14.25">
      <c r="A35" s="48" t="s">
        <v>228</v>
      </c>
      <c r="B35" s="28">
        <v>1282</v>
      </c>
      <c r="C35" s="28">
        <v>1232</v>
      </c>
      <c r="D35" s="28">
        <v>1188</v>
      </c>
      <c r="E35" s="28">
        <v>1192</v>
      </c>
      <c r="F35" s="28">
        <v>1186</v>
      </c>
      <c r="G35" s="28">
        <v>1151</v>
      </c>
      <c r="H35" s="28">
        <v>1197</v>
      </c>
      <c r="I35" s="39">
        <v>1143</v>
      </c>
      <c r="J35" s="163">
        <v>1047</v>
      </c>
      <c r="K35" s="163">
        <v>1089</v>
      </c>
      <c r="L35" s="163">
        <v>1147</v>
      </c>
      <c r="M35" s="163">
        <v>1075</v>
      </c>
      <c r="N35" s="163">
        <v>1047</v>
      </c>
      <c r="O35" s="163">
        <v>1050</v>
      </c>
      <c r="P35" s="163">
        <v>1055</v>
      </c>
      <c r="Q35" s="163">
        <v>1092</v>
      </c>
      <c r="R35" s="163">
        <v>1100</v>
      </c>
      <c r="S35" s="163">
        <v>1041</v>
      </c>
      <c r="T35" s="163">
        <v>1035</v>
      </c>
      <c r="U35" s="163">
        <v>994</v>
      </c>
      <c r="V35" s="163">
        <v>1000</v>
      </c>
      <c r="W35" s="245">
        <f t="shared" si="0"/>
        <v>6</v>
      </c>
      <c r="X35" s="245">
        <f t="shared" si="1"/>
        <v>-100</v>
      </c>
      <c r="Y35" s="202">
        <f t="shared" si="2"/>
        <v>100.6</v>
      </c>
      <c r="Z35" s="202">
        <f t="shared" si="3"/>
        <v>90.9</v>
      </c>
      <c r="AA35" s="61" t="s">
        <v>232</v>
      </c>
      <c r="AB35" s="38"/>
      <c r="AC35" s="38"/>
    </row>
    <row r="36" spans="1:29" ht="14.25">
      <c r="A36" s="65"/>
      <c r="B36" s="28"/>
      <c r="C36" s="28"/>
      <c r="D36" s="28"/>
      <c r="E36" s="28"/>
      <c r="F36" s="28"/>
      <c r="G36" s="28"/>
      <c r="H36" s="28"/>
      <c r="I36" s="185"/>
      <c r="J36" s="28"/>
      <c r="K36" s="163"/>
      <c r="L36" s="163"/>
      <c r="M36" s="163"/>
      <c r="N36" s="163"/>
      <c r="O36" s="163"/>
      <c r="P36" s="163"/>
      <c r="Q36" s="163"/>
      <c r="R36" s="163"/>
      <c r="S36" s="163"/>
      <c r="T36" s="163"/>
      <c r="U36" s="163"/>
      <c r="V36" s="163"/>
      <c r="W36" s="245"/>
      <c r="X36" s="245"/>
      <c r="Y36" s="202"/>
      <c r="Z36" s="202"/>
      <c r="AA36" s="61"/>
      <c r="AB36" s="38"/>
      <c r="AC36" s="38"/>
    </row>
    <row r="37" spans="1:29" ht="14.25">
      <c r="A37" s="65" t="s">
        <v>233</v>
      </c>
      <c r="B37" s="28"/>
      <c r="C37" s="28"/>
      <c r="D37" s="28"/>
      <c r="E37" s="28"/>
      <c r="F37" s="28"/>
      <c r="G37" s="28"/>
      <c r="H37" s="28"/>
      <c r="I37" s="185"/>
      <c r="J37" s="28"/>
      <c r="K37" s="163"/>
      <c r="L37" s="163"/>
      <c r="M37" s="163"/>
      <c r="N37" s="163"/>
      <c r="O37" s="163"/>
      <c r="P37" s="163"/>
      <c r="Q37" s="163"/>
      <c r="R37" s="163"/>
      <c r="S37" s="163"/>
      <c r="T37" s="163"/>
      <c r="U37" s="163"/>
      <c r="V37" s="163"/>
      <c r="W37" s="245"/>
      <c r="X37" s="245"/>
      <c r="Y37" s="202"/>
      <c r="Z37" s="202"/>
      <c r="AA37" s="59" t="s">
        <v>234</v>
      </c>
      <c r="AB37" s="38"/>
      <c r="AC37" s="38"/>
    </row>
    <row r="38" spans="1:29" ht="38.25">
      <c r="A38" s="65" t="s">
        <v>223</v>
      </c>
      <c r="B38" s="28">
        <v>30</v>
      </c>
      <c r="C38" s="28">
        <v>34</v>
      </c>
      <c r="D38" s="28">
        <v>23</v>
      </c>
      <c r="E38" s="28">
        <v>32</v>
      </c>
      <c r="F38" s="28">
        <v>34</v>
      </c>
      <c r="G38" s="28">
        <v>33</v>
      </c>
      <c r="H38" s="28">
        <v>32</v>
      </c>
      <c r="I38" s="39">
        <v>16</v>
      </c>
      <c r="J38" s="163">
        <v>29</v>
      </c>
      <c r="K38" s="163">
        <v>32</v>
      </c>
      <c r="L38" s="163">
        <v>14</v>
      </c>
      <c r="M38" s="163">
        <v>32</v>
      </c>
      <c r="N38" s="163">
        <v>29</v>
      </c>
      <c r="O38" s="163">
        <v>30</v>
      </c>
      <c r="P38" s="163">
        <v>23</v>
      </c>
      <c r="Q38" s="163">
        <v>27</v>
      </c>
      <c r="R38" s="163">
        <v>23</v>
      </c>
      <c r="S38" s="163">
        <v>28</v>
      </c>
      <c r="T38" s="163">
        <v>26</v>
      </c>
      <c r="U38" s="163">
        <v>24</v>
      </c>
      <c r="V38" s="163">
        <v>21</v>
      </c>
      <c r="W38" s="245">
        <f t="shared" si="0"/>
        <v>-3</v>
      </c>
      <c r="X38" s="245">
        <f t="shared" si="1"/>
        <v>-2</v>
      </c>
      <c r="Y38" s="202">
        <f t="shared" si="2"/>
        <v>87.5</v>
      </c>
      <c r="Z38" s="202">
        <f t="shared" si="3"/>
        <v>91.3</v>
      </c>
      <c r="AA38" s="96" t="s">
        <v>263</v>
      </c>
      <c r="AB38" s="38"/>
      <c r="AC38" s="38"/>
    </row>
    <row r="39" spans="1:29" ht="14.25">
      <c r="A39" s="48" t="s">
        <v>224</v>
      </c>
      <c r="B39" s="28">
        <v>82</v>
      </c>
      <c r="C39" s="28">
        <v>66</v>
      </c>
      <c r="D39" s="28">
        <v>75</v>
      </c>
      <c r="E39" s="28">
        <v>56</v>
      </c>
      <c r="F39" s="28">
        <v>57</v>
      </c>
      <c r="G39" s="28">
        <v>51</v>
      </c>
      <c r="H39" s="28">
        <v>51</v>
      </c>
      <c r="I39" s="39">
        <v>41</v>
      </c>
      <c r="J39" s="163">
        <v>43</v>
      </c>
      <c r="K39" s="163">
        <v>40</v>
      </c>
      <c r="L39" s="163">
        <v>43</v>
      </c>
      <c r="M39" s="163">
        <v>48</v>
      </c>
      <c r="N39" s="163">
        <v>53</v>
      </c>
      <c r="O39" s="163">
        <v>51</v>
      </c>
      <c r="P39" s="163">
        <v>44</v>
      </c>
      <c r="Q39" s="163">
        <v>51</v>
      </c>
      <c r="R39" s="163">
        <v>59</v>
      </c>
      <c r="S39" s="163">
        <v>40</v>
      </c>
      <c r="T39" s="163">
        <v>41</v>
      </c>
      <c r="U39" s="163">
        <v>48</v>
      </c>
      <c r="V39" s="163">
        <v>53</v>
      </c>
      <c r="W39" s="245">
        <f t="shared" si="0"/>
        <v>5</v>
      </c>
      <c r="X39" s="245">
        <f t="shared" si="1"/>
        <v>-6</v>
      </c>
      <c r="Y39" s="202">
        <f t="shared" si="2"/>
        <v>110.4</v>
      </c>
      <c r="Z39" s="202">
        <f t="shared" si="3"/>
        <v>89.8</v>
      </c>
      <c r="AA39" s="61" t="s">
        <v>264</v>
      </c>
      <c r="AB39" s="38"/>
      <c r="AC39" s="38"/>
    </row>
    <row r="40" spans="1:29" ht="14.25">
      <c r="A40" s="48" t="s">
        <v>225</v>
      </c>
      <c r="B40" s="28">
        <v>1379</v>
      </c>
      <c r="C40" s="28">
        <v>1342</v>
      </c>
      <c r="D40" s="28">
        <v>1303</v>
      </c>
      <c r="E40" s="28">
        <v>1309</v>
      </c>
      <c r="F40" s="28">
        <v>1307</v>
      </c>
      <c r="G40" s="28">
        <v>1281</v>
      </c>
      <c r="H40" s="28">
        <v>1177</v>
      </c>
      <c r="I40" s="39">
        <v>1270</v>
      </c>
      <c r="J40" s="163">
        <v>1222</v>
      </c>
      <c r="K40" s="163">
        <v>1215</v>
      </c>
      <c r="L40" s="163">
        <v>1174</v>
      </c>
      <c r="M40" s="163">
        <v>1148</v>
      </c>
      <c r="N40" s="163">
        <v>1187</v>
      </c>
      <c r="O40" s="163">
        <v>1205</v>
      </c>
      <c r="P40" s="163">
        <v>1077</v>
      </c>
      <c r="Q40" s="163">
        <v>1134</v>
      </c>
      <c r="R40" s="163">
        <v>1179</v>
      </c>
      <c r="S40" s="163">
        <v>1221</v>
      </c>
      <c r="T40" s="163">
        <v>1113</v>
      </c>
      <c r="U40" s="163">
        <v>1177</v>
      </c>
      <c r="V40" s="163">
        <v>1224</v>
      </c>
      <c r="W40" s="245">
        <f t="shared" si="0"/>
        <v>47</v>
      </c>
      <c r="X40" s="245">
        <f t="shared" si="1"/>
        <v>45</v>
      </c>
      <c r="Y40" s="202">
        <f t="shared" si="2"/>
        <v>104</v>
      </c>
      <c r="Z40" s="202">
        <f t="shared" si="3"/>
        <v>103.8</v>
      </c>
      <c r="AA40" s="61" t="s">
        <v>229</v>
      </c>
      <c r="AB40" s="38"/>
      <c r="AC40" s="38"/>
    </row>
    <row r="41" spans="1:29" ht="14.25">
      <c r="A41" s="48" t="s">
        <v>226</v>
      </c>
      <c r="B41" s="28">
        <v>973</v>
      </c>
      <c r="C41" s="28">
        <v>888</v>
      </c>
      <c r="D41" s="28">
        <v>859</v>
      </c>
      <c r="E41" s="28">
        <v>830</v>
      </c>
      <c r="F41" s="28">
        <v>800</v>
      </c>
      <c r="G41" s="28">
        <v>808</v>
      </c>
      <c r="H41" s="28">
        <v>864</v>
      </c>
      <c r="I41" s="39">
        <v>756</v>
      </c>
      <c r="J41" s="163">
        <v>735</v>
      </c>
      <c r="K41" s="163">
        <v>776</v>
      </c>
      <c r="L41" s="163">
        <v>795</v>
      </c>
      <c r="M41" s="163">
        <v>724</v>
      </c>
      <c r="N41" s="163">
        <v>749</v>
      </c>
      <c r="O41" s="163">
        <v>796</v>
      </c>
      <c r="P41" s="163">
        <v>744</v>
      </c>
      <c r="Q41" s="163">
        <v>713</v>
      </c>
      <c r="R41" s="163">
        <v>748</v>
      </c>
      <c r="S41" s="163">
        <v>721</v>
      </c>
      <c r="T41" s="163">
        <v>657</v>
      </c>
      <c r="U41" s="163">
        <v>628</v>
      </c>
      <c r="V41" s="163">
        <v>628</v>
      </c>
      <c r="W41" s="245">
        <f t="shared" si="0"/>
        <v>0</v>
      </c>
      <c r="X41" s="245">
        <f t="shared" si="1"/>
        <v>-120</v>
      </c>
      <c r="Y41" s="202">
        <f t="shared" si="2"/>
        <v>100</v>
      </c>
      <c r="Z41" s="202">
        <f t="shared" si="3"/>
        <v>84</v>
      </c>
      <c r="AA41" s="61" t="s">
        <v>230</v>
      </c>
      <c r="AB41" s="38"/>
      <c r="AC41" s="38"/>
    </row>
    <row r="42" spans="1:29" ht="14.25">
      <c r="A42" s="48" t="s">
        <v>227</v>
      </c>
      <c r="B42" s="28">
        <v>457</v>
      </c>
      <c r="C42" s="28">
        <v>431</v>
      </c>
      <c r="D42" s="28">
        <v>387</v>
      </c>
      <c r="E42" s="28">
        <v>394</v>
      </c>
      <c r="F42" s="28">
        <v>415</v>
      </c>
      <c r="G42" s="28">
        <v>385</v>
      </c>
      <c r="H42" s="28">
        <v>368</v>
      </c>
      <c r="I42" s="39">
        <v>328</v>
      </c>
      <c r="J42" s="163">
        <v>351</v>
      </c>
      <c r="K42" s="163">
        <v>354</v>
      </c>
      <c r="L42" s="163">
        <v>312</v>
      </c>
      <c r="M42" s="163">
        <v>308</v>
      </c>
      <c r="N42" s="163">
        <v>310</v>
      </c>
      <c r="O42" s="163">
        <v>316</v>
      </c>
      <c r="P42" s="163">
        <v>333</v>
      </c>
      <c r="Q42" s="163">
        <v>329</v>
      </c>
      <c r="R42" s="163">
        <v>301</v>
      </c>
      <c r="S42" s="163">
        <v>318</v>
      </c>
      <c r="T42" s="163">
        <v>313</v>
      </c>
      <c r="U42" s="163">
        <v>299</v>
      </c>
      <c r="V42" s="163">
        <v>310</v>
      </c>
      <c r="W42" s="245">
        <f t="shared" si="0"/>
        <v>11</v>
      </c>
      <c r="X42" s="245">
        <f t="shared" si="1"/>
        <v>9</v>
      </c>
      <c r="Y42" s="202">
        <f t="shared" si="2"/>
        <v>103.7</v>
      </c>
      <c r="Z42" s="202">
        <f t="shared" si="3"/>
        <v>103</v>
      </c>
      <c r="AA42" s="61" t="s">
        <v>231</v>
      </c>
      <c r="AB42" s="38"/>
      <c r="AC42" s="38"/>
    </row>
    <row r="43" spans="1:29" ht="14.25">
      <c r="A43" s="48" t="s">
        <v>228</v>
      </c>
      <c r="B43" s="28">
        <v>1073</v>
      </c>
      <c r="C43" s="28">
        <v>1044</v>
      </c>
      <c r="D43" s="28">
        <v>1037</v>
      </c>
      <c r="E43" s="28">
        <v>1066</v>
      </c>
      <c r="F43" s="28">
        <v>1025</v>
      </c>
      <c r="G43" s="28">
        <v>1014</v>
      </c>
      <c r="H43" s="28">
        <v>1055</v>
      </c>
      <c r="I43" s="39">
        <v>999</v>
      </c>
      <c r="J43" s="163">
        <v>901</v>
      </c>
      <c r="K43" s="163">
        <v>938</v>
      </c>
      <c r="L43" s="163">
        <v>999</v>
      </c>
      <c r="M43" s="163">
        <v>934</v>
      </c>
      <c r="N43" s="163">
        <v>924</v>
      </c>
      <c r="O43" s="163">
        <v>930</v>
      </c>
      <c r="P43" s="163">
        <v>941</v>
      </c>
      <c r="Q43" s="163">
        <v>947</v>
      </c>
      <c r="R43" s="163">
        <v>969</v>
      </c>
      <c r="S43" s="163">
        <v>925</v>
      </c>
      <c r="T43" s="163">
        <v>902</v>
      </c>
      <c r="U43" s="163">
        <v>859</v>
      </c>
      <c r="V43" s="163">
        <v>886</v>
      </c>
      <c r="W43" s="245">
        <f t="shared" si="0"/>
        <v>27</v>
      </c>
      <c r="X43" s="245">
        <f t="shared" si="1"/>
        <v>-83</v>
      </c>
      <c r="Y43" s="202">
        <f t="shared" si="2"/>
        <v>103.1</v>
      </c>
      <c r="Z43" s="202">
        <f t="shared" si="3"/>
        <v>91.4</v>
      </c>
      <c r="AA43" s="61" t="s">
        <v>232</v>
      </c>
      <c r="AB43" s="38"/>
      <c r="AC43" s="38"/>
    </row>
    <row r="44" spans="1:29" ht="14.25">
      <c r="A44" s="65"/>
      <c r="B44" s="28"/>
      <c r="C44" s="28"/>
      <c r="D44" s="28"/>
      <c r="E44" s="28"/>
      <c r="F44" s="28"/>
      <c r="G44" s="28"/>
      <c r="H44" s="28"/>
      <c r="I44" s="39"/>
      <c r="J44" s="163"/>
      <c r="K44" s="163"/>
      <c r="L44" s="163"/>
      <c r="M44" s="163"/>
      <c r="N44" s="163"/>
      <c r="O44" s="163"/>
      <c r="P44" s="163"/>
      <c r="Q44" s="163"/>
      <c r="R44" s="163"/>
      <c r="S44" s="163"/>
      <c r="T44" s="163"/>
      <c r="U44" s="163"/>
      <c r="V44" s="163"/>
      <c r="W44" s="245"/>
      <c r="X44" s="245"/>
      <c r="Y44" s="202"/>
      <c r="Z44" s="202"/>
      <c r="AA44" s="61"/>
      <c r="AB44" s="38"/>
      <c r="AC44" s="38"/>
    </row>
    <row r="45" spans="1:29" ht="15.75" customHeight="1">
      <c r="A45" s="26" t="s">
        <v>144</v>
      </c>
      <c r="B45" s="28"/>
      <c r="C45" s="28"/>
      <c r="D45" s="28"/>
      <c r="E45" s="28"/>
      <c r="F45" s="28"/>
      <c r="G45" s="28"/>
      <c r="H45" s="28"/>
      <c r="I45" s="39"/>
      <c r="J45" s="163"/>
      <c r="K45" s="163"/>
      <c r="L45" s="163"/>
      <c r="M45" s="163"/>
      <c r="N45" s="163"/>
      <c r="O45" s="163"/>
      <c r="P45" s="163"/>
      <c r="Q45" s="163"/>
      <c r="R45" s="163"/>
      <c r="S45" s="163"/>
      <c r="T45" s="163"/>
      <c r="U45" s="163"/>
      <c r="V45" s="163"/>
      <c r="W45" s="245"/>
      <c r="X45" s="245"/>
      <c r="Y45" s="202"/>
      <c r="Z45" s="202"/>
      <c r="AA45" s="69" t="s">
        <v>133</v>
      </c>
      <c r="AB45" s="38"/>
      <c r="AC45" s="38"/>
    </row>
    <row r="46" spans="1:29" ht="14.25">
      <c r="A46" s="6" t="s">
        <v>160</v>
      </c>
      <c r="B46" s="28">
        <v>1436</v>
      </c>
      <c r="C46" s="28">
        <v>1433</v>
      </c>
      <c r="D46" s="28">
        <v>1467</v>
      </c>
      <c r="E46" s="28">
        <v>1433</v>
      </c>
      <c r="F46" s="28">
        <v>1416</v>
      </c>
      <c r="G46" s="28">
        <v>1430</v>
      </c>
      <c r="H46" s="28">
        <v>1479</v>
      </c>
      <c r="I46" s="28">
        <v>1533</v>
      </c>
      <c r="J46" s="28">
        <v>1582</v>
      </c>
      <c r="K46" s="28">
        <v>1608</v>
      </c>
      <c r="L46" s="163">
        <v>1645</v>
      </c>
      <c r="M46" s="163">
        <v>1675</v>
      </c>
      <c r="N46" s="163">
        <v>1625</v>
      </c>
      <c r="O46" s="163">
        <v>1612</v>
      </c>
      <c r="P46" s="163">
        <v>1665</v>
      </c>
      <c r="Q46" s="163">
        <v>1693</v>
      </c>
      <c r="R46" s="163">
        <v>1631</v>
      </c>
      <c r="S46" s="163">
        <v>1608</v>
      </c>
      <c r="T46" s="163">
        <v>1614</v>
      </c>
      <c r="U46" s="163">
        <v>1614</v>
      </c>
      <c r="V46" s="163">
        <v>1629</v>
      </c>
      <c r="W46" s="245">
        <f t="shared" si="0"/>
        <v>15</v>
      </c>
      <c r="X46" s="245">
        <f t="shared" si="1"/>
        <v>-2</v>
      </c>
      <c r="Y46" s="202">
        <f t="shared" si="2"/>
        <v>100.9</v>
      </c>
      <c r="Z46" s="202">
        <f t="shared" si="3"/>
        <v>99.9</v>
      </c>
      <c r="AA46" s="67" t="s">
        <v>179</v>
      </c>
      <c r="AB46" s="38"/>
      <c r="AC46" s="38"/>
    </row>
    <row r="47" spans="1:29" ht="27.75" customHeight="1">
      <c r="A47" s="6" t="s">
        <v>402</v>
      </c>
      <c r="B47" s="28">
        <v>2942</v>
      </c>
      <c r="C47" s="28">
        <v>2898</v>
      </c>
      <c r="D47" s="28">
        <v>2871</v>
      </c>
      <c r="E47" s="28">
        <v>2914</v>
      </c>
      <c r="F47" s="28">
        <v>2895</v>
      </c>
      <c r="G47" s="28">
        <v>2918</v>
      </c>
      <c r="H47" s="28">
        <v>2919</v>
      </c>
      <c r="I47" s="28">
        <v>2867</v>
      </c>
      <c r="J47" s="28">
        <v>2840</v>
      </c>
      <c r="K47" s="28">
        <v>2885</v>
      </c>
      <c r="L47" s="163">
        <v>2870</v>
      </c>
      <c r="M47" s="163">
        <v>2837</v>
      </c>
      <c r="N47" s="163">
        <v>2834</v>
      </c>
      <c r="O47" s="163">
        <v>2886</v>
      </c>
      <c r="P47" s="163">
        <v>2838</v>
      </c>
      <c r="Q47" s="163">
        <v>2788</v>
      </c>
      <c r="R47" s="163">
        <v>2818</v>
      </c>
      <c r="S47" s="163">
        <v>2824</v>
      </c>
      <c r="T47" s="163">
        <v>2816</v>
      </c>
      <c r="U47" s="163">
        <v>2765</v>
      </c>
      <c r="V47" s="163">
        <v>2736</v>
      </c>
      <c r="W47" s="245">
        <f t="shared" si="0"/>
        <v>-29</v>
      </c>
      <c r="X47" s="245">
        <f t="shared" si="1"/>
        <v>-82</v>
      </c>
      <c r="Y47" s="202">
        <f t="shared" si="2"/>
        <v>99</v>
      </c>
      <c r="Z47" s="202">
        <f t="shared" si="3"/>
        <v>97.1</v>
      </c>
      <c r="AA47" s="72" t="s">
        <v>403</v>
      </c>
      <c r="AB47" s="38"/>
      <c r="AC47" s="38"/>
    </row>
    <row r="48" spans="1:29" ht="15.75" customHeight="1">
      <c r="A48" s="6" t="s">
        <v>161</v>
      </c>
      <c r="B48" s="28">
        <v>1462</v>
      </c>
      <c r="C48" s="28">
        <v>1488</v>
      </c>
      <c r="D48" s="28">
        <v>1488</v>
      </c>
      <c r="E48" s="28">
        <v>1408</v>
      </c>
      <c r="F48" s="28">
        <v>1399</v>
      </c>
      <c r="G48" s="28">
        <v>1406</v>
      </c>
      <c r="H48" s="28">
        <v>1422</v>
      </c>
      <c r="I48" s="28">
        <v>1434</v>
      </c>
      <c r="J48" s="28">
        <v>1485</v>
      </c>
      <c r="K48" s="28">
        <v>1589</v>
      </c>
      <c r="L48" s="163">
        <v>1574</v>
      </c>
      <c r="M48" s="163">
        <v>1409</v>
      </c>
      <c r="N48" s="163">
        <v>1444</v>
      </c>
      <c r="O48" s="163">
        <v>1600</v>
      </c>
      <c r="P48" s="163">
        <v>1644</v>
      </c>
      <c r="Q48" s="163">
        <v>1516</v>
      </c>
      <c r="R48" s="163">
        <v>1520</v>
      </c>
      <c r="S48" s="163">
        <v>1597</v>
      </c>
      <c r="T48" s="163">
        <v>1589</v>
      </c>
      <c r="U48" s="163">
        <v>1598</v>
      </c>
      <c r="V48" s="163">
        <v>1611</v>
      </c>
      <c r="W48" s="245">
        <f t="shared" si="0"/>
        <v>13</v>
      </c>
      <c r="X48" s="245">
        <f t="shared" si="1"/>
        <v>91</v>
      </c>
      <c r="Y48" s="202">
        <f t="shared" si="2"/>
        <v>100.8</v>
      </c>
      <c r="Z48" s="202">
        <f t="shared" si="3"/>
        <v>106</v>
      </c>
      <c r="AA48" s="67" t="s">
        <v>180</v>
      </c>
      <c r="AB48" s="38"/>
      <c r="AC48" s="38"/>
    </row>
    <row r="49" spans="1:29" ht="15.75" customHeight="1">
      <c r="A49" s="6" t="s">
        <v>162</v>
      </c>
      <c r="B49" s="28">
        <v>3145</v>
      </c>
      <c r="C49" s="28">
        <v>3123</v>
      </c>
      <c r="D49" s="28">
        <v>3036</v>
      </c>
      <c r="E49" s="28">
        <v>3095</v>
      </c>
      <c r="F49" s="28">
        <v>3065</v>
      </c>
      <c r="G49" s="28">
        <v>3106</v>
      </c>
      <c r="H49" s="28">
        <v>3145</v>
      </c>
      <c r="I49" s="28">
        <v>3029</v>
      </c>
      <c r="J49" s="28">
        <v>2983</v>
      </c>
      <c r="K49" s="28">
        <v>2973</v>
      </c>
      <c r="L49" s="163">
        <v>2991</v>
      </c>
      <c r="M49" s="163">
        <v>3031</v>
      </c>
      <c r="N49" s="163">
        <v>3130</v>
      </c>
      <c r="O49" s="163">
        <v>3120</v>
      </c>
      <c r="P49" s="163">
        <v>3066</v>
      </c>
      <c r="Q49" s="163">
        <v>3132</v>
      </c>
      <c r="R49" s="163">
        <v>3232</v>
      </c>
      <c r="S49" s="163">
        <v>3119</v>
      </c>
      <c r="T49" s="163">
        <v>3054</v>
      </c>
      <c r="U49" s="163">
        <v>3069</v>
      </c>
      <c r="V49" s="163">
        <v>3106</v>
      </c>
      <c r="W49" s="245">
        <f t="shared" si="0"/>
        <v>37</v>
      </c>
      <c r="X49" s="245">
        <f t="shared" si="1"/>
        <v>-126</v>
      </c>
      <c r="Y49" s="202">
        <f t="shared" si="2"/>
        <v>101.2</v>
      </c>
      <c r="Z49" s="202">
        <f t="shared" si="3"/>
        <v>96.1</v>
      </c>
      <c r="AA49" s="67" t="s">
        <v>181</v>
      </c>
      <c r="AB49" s="38"/>
      <c r="AC49" s="38"/>
    </row>
    <row r="50" spans="1:29" ht="16.149999999999999" customHeight="1">
      <c r="A50" s="4" t="s">
        <v>532</v>
      </c>
      <c r="B50" s="28">
        <v>3970</v>
      </c>
      <c r="C50" s="28">
        <v>3874</v>
      </c>
      <c r="D50" s="28">
        <v>3771</v>
      </c>
      <c r="E50" s="28">
        <v>3834</v>
      </c>
      <c r="F50" s="28">
        <v>3886</v>
      </c>
      <c r="G50" s="28">
        <v>3798</v>
      </c>
      <c r="H50" s="28">
        <v>3708</v>
      </c>
      <c r="I50" s="28">
        <v>3695</v>
      </c>
      <c r="J50" s="28">
        <v>3623</v>
      </c>
      <c r="K50" s="28">
        <v>3553</v>
      </c>
      <c r="L50" s="163">
        <v>3508</v>
      </c>
      <c r="M50" s="163">
        <v>3540</v>
      </c>
      <c r="N50" s="163">
        <v>3567</v>
      </c>
      <c r="O50" s="163">
        <v>3449</v>
      </c>
      <c r="P50" s="163">
        <v>3339</v>
      </c>
      <c r="Q50" s="163">
        <v>3481</v>
      </c>
      <c r="R50" s="163">
        <v>3509</v>
      </c>
      <c r="S50" s="163">
        <v>3510</v>
      </c>
      <c r="T50" s="163">
        <v>3367</v>
      </c>
      <c r="U50" s="163">
        <v>3411</v>
      </c>
      <c r="V50" s="163">
        <v>3457</v>
      </c>
      <c r="W50" s="245">
        <f t="shared" si="0"/>
        <v>46</v>
      </c>
      <c r="X50" s="245">
        <f t="shared" si="1"/>
        <v>-52</v>
      </c>
      <c r="Y50" s="202">
        <f t="shared" si="2"/>
        <v>101.3</v>
      </c>
      <c r="Z50" s="202">
        <f t="shared" si="3"/>
        <v>98.5</v>
      </c>
      <c r="AA50" s="72" t="s">
        <v>533</v>
      </c>
      <c r="AB50" s="38"/>
      <c r="AC50" s="38"/>
    </row>
    <row r="51" spans="1:29" ht="26.25" customHeight="1">
      <c r="A51" s="65"/>
      <c r="B51" s="28"/>
      <c r="C51" s="28"/>
      <c r="D51" s="28"/>
      <c r="E51" s="28"/>
      <c r="F51" s="28"/>
      <c r="G51" s="28"/>
      <c r="H51" s="28"/>
      <c r="I51" s="39"/>
      <c r="J51" s="163"/>
      <c r="K51" s="163"/>
      <c r="L51" s="163"/>
      <c r="M51" s="163"/>
      <c r="N51" s="163"/>
      <c r="O51" s="163"/>
      <c r="P51" s="163"/>
      <c r="Q51" s="163"/>
      <c r="R51" s="163"/>
      <c r="S51" s="163"/>
      <c r="T51" s="163"/>
      <c r="U51" s="163"/>
      <c r="V51" s="163"/>
      <c r="W51" s="245"/>
      <c r="X51" s="245"/>
      <c r="Y51" s="202"/>
      <c r="Z51" s="202"/>
      <c r="AA51" s="72"/>
      <c r="AB51" s="38"/>
      <c r="AC51" s="38"/>
    </row>
    <row r="52" spans="1:29" ht="14.25">
      <c r="A52" s="198" t="s">
        <v>479</v>
      </c>
      <c r="B52" s="28"/>
      <c r="C52" s="28"/>
      <c r="D52" s="28"/>
      <c r="E52" s="28"/>
      <c r="F52" s="28"/>
      <c r="G52" s="28"/>
      <c r="H52" s="28"/>
      <c r="I52" s="39"/>
      <c r="J52" s="163"/>
      <c r="K52" s="163"/>
      <c r="L52" s="163"/>
      <c r="M52" s="163"/>
      <c r="N52" s="163"/>
      <c r="O52" s="163"/>
      <c r="P52" s="163"/>
      <c r="Q52" s="163"/>
      <c r="R52" s="163"/>
      <c r="S52" s="163"/>
      <c r="T52" s="163"/>
      <c r="U52" s="163"/>
      <c r="V52" s="163"/>
      <c r="W52" s="245"/>
      <c r="X52" s="245"/>
      <c r="Y52" s="202"/>
      <c r="Z52" s="202"/>
      <c r="AA52" s="188" t="s">
        <v>471</v>
      </c>
      <c r="AB52" s="38"/>
      <c r="AC52" s="38"/>
    </row>
    <row r="53" spans="1:29" ht="14.25">
      <c r="A53" s="199" t="s">
        <v>421</v>
      </c>
      <c r="B53" s="28"/>
      <c r="C53" s="28"/>
      <c r="D53" s="28"/>
      <c r="E53" s="28"/>
      <c r="F53" s="28"/>
      <c r="G53" s="28"/>
      <c r="H53" s="28"/>
      <c r="I53" s="39"/>
      <c r="J53" s="163"/>
      <c r="K53" s="163"/>
      <c r="L53" s="163"/>
      <c r="M53" s="163"/>
      <c r="N53" s="163"/>
      <c r="O53" s="163"/>
      <c r="P53" s="163"/>
      <c r="Q53" s="163"/>
      <c r="R53" s="163"/>
      <c r="S53" s="163"/>
      <c r="T53" s="163"/>
      <c r="U53" s="163"/>
      <c r="V53" s="163"/>
      <c r="W53" s="245"/>
      <c r="X53" s="245"/>
      <c r="Y53" s="202"/>
      <c r="Z53" s="202"/>
      <c r="AA53" s="72" t="s">
        <v>459</v>
      </c>
      <c r="AB53" s="38"/>
      <c r="AC53" s="38"/>
    </row>
    <row r="54" spans="1:29" ht="14.25">
      <c r="A54" s="199" t="s">
        <v>422</v>
      </c>
      <c r="B54" s="28">
        <v>1776</v>
      </c>
      <c r="C54" s="28">
        <v>1627</v>
      </c>
      <c r="D54" s="28">
        <v>1577</v>
      </c>
      <c r="E54" s="28">
        <v>1375</v>
      </c>
      <c r="F54" s="28">
        <v>1462</v>
      </c>
      <c r="G54" s="28">
        <v>1464</v>
      </c>
      <c r="H54" s="28">
        <v>1377</v>
      </c>
      <c r="I54" s="39">
        <v>1427</v>
      </c>
      <c r="J54" s="163">
        <v>1444</v>
      </c>
      <c r="K54" s="163">
        <v>1419</v>
      </c>
      <c r="L54" s="163">
        <v>1298</v>
      </c>
      <c r="M54" s="163">
        <v>1298</v>
      </c>
      <c r="N54" s="163">
        <v>1445</v>
      </c>
      <c r="O54" s="163">
        <v>1418</v>
      </c>
      <c r="P54" s="163">
        <v>1467</v>
      </c>
      <c r="Q54" s="163">
        <v>1426</v>
      </c>
      <c r="R54" s="163">
        <v>1424</v>
      </c>
      <c r="S54" s="163">
        <v>1444</v>
      </c>
      <c r="T54" s="163">
        <v>1375</v>
      </c>
      <c r="U54" s="163">
        <v>1400</v>
      </c>
      <c r="V54" s="163">
        <v>1476</v>
      </c>
      <c r="W54" s="245">
        <f t="shared" si="0"/>
        <v>76</v>
      </c>
      <c r="X54" s="245">
        <f t="shared" si="1"/>
        <v>52</v>
      </c>
      <c r="Y54" s="202">
        <f t="shared" si="2"/>
        <v>105.4</v>
      </c>
      <c r="Z54" s="202">
        <f t="shared" si="3"/>
        <v>103.7</v>
      </c>
      <c r="AA54" s="72" t="s">
        <v>466</v>
      </c>
      <c r="AB54" s="38"/>
      <c r="AC54" s="38"/>
    </row>
    <row r="55" spans="1:29" ht="14.25">
      <c r="A55" s="199" t="s">
        <v>423</v>
      </c>
      <c r="B55" s="28">
        <v>4154</v>
      </c>
      <c r="C55" s="28">
        <v>4362</v>
      </c>
      <c r="D55" s="28">
        <v>4461</v>
      </c>
      <c r="E55" s="28">
        <v>4688</v>
      </c>
      <c r="F55" s="28">
        <v>4477</v>
      </c>
      <c r="G55" s="28">
        <v>4515</v>
      </c>
      <c r="H55" s="28">
        <v>4628</v>
      </c>
      <c r="I55" s="39">
        <v>4492</v>
      </c>
      <c r="J55" s="163">
        <v>4469</v>
      </c>
      <c r="K55" s="163">
        <v>4565</v>
      </c>
      <c r="L55" s="163">
        <v>4767</v>
      </c>
      <c r="M55" s="163">
        <v>4617</v>
      </c>
      <c r="N55" s="163">
        <v>4582</v>
      </c>
      <c r="O55" s="163">
        <v>4721</v>
      </c>
      <c r="P55" s="163">
        <v>4701</v>
      </c>
      <c r="Q55" s="163">
        <v>4726</v>
      </c>
      <c r="R55" s="163">
        <v>4725</v>
      </c>
      <c r="S55" s="163">
        <v>4764</v>
      </c>
      <c r="T55" s="163">
        <v>4652</v>
      </c>
      <c r="U55" s="163">
        <v>4650</v>
      </c>
      <c r="V55" s="163">
        <v>4671</v>
      </c>
      <c r="W55" s="245">
        <f t="shared" si="0"/>
        <v>21</v>
      </c>
      <c r="X55" s="245">
        <f t="shared" si="1"/>
        <v>-54</v>
      </c>
      <c r="Y55" s="202">
        <f t="shared" si="2"/>
        <v>100.5</v>
      </c>
      <c r="Z55" s="202">
        <f t="shared" si="3"/>
        <v>98.9</v>
      </c>
      <c r="AA55" s="72" t="s">
        <v>467</v>
      </c>
      <c r="AB55" s="38"/>
      <c r="AC55" s="38"/>
    </row>
    <row r="56" spans="1:29" ht="14.25">
      <c r="A56" s="199" t="s">
        <v>424</v>
      </c>
      <c r="B56" s="28">
        <v>4985</v>
      </c>
      <c r="C56" s="28">
        <v>5016</v>
      </c>
      <c r="D56" s="28">
        <v>4907</v>
      </c>
      <c r="E56" s="28">
        <v>4942</v>
      </c>
      <c r="F56" s="28">
        <v>4976</v>
      </c>
      <c r="G56" s="28">
        <v>4930</v>
      </c>
      <c r="H56" s="28">
        <v>4919</v>
      </c>
      <c r="I56" s="39">
        <v>4945</v>
      </c>
      <c r="J56" s="163">
        <v>4891</v>
      </c>
      <c r="K56" s="163">
        <v>4895</v>
      </c>
      <c r="L56" s="163">
        <v>4756</v>
      </c>
      <c r="M56" s="163">
        <v>4826</v>
      </c>
      <c r="N56" s="163">
        <v>4766</v>
      </c>
      <c r="O56" s="163">
        <v>4769</v>
      </c>
      <c r="P56" s="163">
        <v>4631</v>
      </c>
      <c r="Q56" s="163">
        <v>4694</v>
      </c>
      <c r="R56" s="163">
        <v>4753</v>
      </c>
      <c r="S56" s="163">
        <v>4697</v>
      </c>
      <c r="T56" s="163">
        <v>4708</v>
      </c>
      <c r="U56" s="163">
        <v>4712</v>
      </c>
      <c r="V56" s="163">
        <v>4724</v>
      </c>
      <c r="W56" s="245">
        <f t="shared" si="0"/>
        <v>12</v>
      </c>
      <c r="X56" s="245">
        <f t="shared" si="1"/>
        <v>-29</v>
      </c>
      <c r="Y56" s="202">
        <f t="shared" si="2"/>
        <v>100.3</v>
      </c>
      <c r="Z56" s="202">
        <f t="shared" si="3"/>
        <v>99.4</v>
      </c>
      <c r="AA56" s="72" t="s">
        <v>468</v>
      </c>
      <c r="AB56" s="38"/>
      <c r="AC56" s="38"/>
    </row>
    <row r="57" spans="1:29" ht="14.25">
      <c r="A57" s="199" t="s">
        <v>425</v>
      </c>
      <c r="B57" s="28">
        <v>1652</v>
      </c>
      <c r="C57" s="28">
        <v>1453</v>
      </c>
      <c r="D57" s="28">
        <v>1376</v>
      </c>
      <c r="E57" s="28">
        <v>1374</v>
      </c>
      <c r="F57" s="28">
        <v>1449</v>
      </c>
      <c r="G57" s="28">
        <v>1469</v>
      </c>
      <c r="H57" s="28">
        <v>1472</v>
      </c>
      <c r="I57" s="39">
        <v>1415</v>
      </c>
      <c r="J57" s="163">
        <v>1407</v>
      </c>
      <c r="K57" s="163">
        <v>1455</v>
      </c>
      <c r="L57" s="163">
        <v>1476</v>
      </c>
      <c r="M57" s="163">
        <v>1449</v>
      </c>
      <c r="N57" s="163">
        <v>1486</v>
      </c>
      <c r="O57" s="163">
        <v>1438</v>
      </c>
      <c r="P57" s="163">
        <v>1438</v>
      </c>
      <c r="Q57" s="163">
        <v>1461</v>
      </c>
      <c r="R57" s="163">
        <v>1493</v>
      </c>
      <c r="S57" s="163">
        <v>1442</v>
      </c>
      <c r="T57" s="163">
        <v>1388</v>
      </c>
      <c r="U57" s="163">
        <v>1418</v>
      </c>
      <c r="V57" s="163">
        <v>1403</v>
      </c>
      <c r="W57" s="245">
        <f t="shared" si="0"/>
        <v>-15</v>
      </c>
      <c r="X57" s="245">
        <f t="shared" si="1"/>
        <v>-90</v>
      </c>
      <c r="Y57" s="202">
        <f t="shared" si="2"/>
        <v>98.9</v>
      </c>
      <c r="Z57" s="202">
        <f t="shared" si="3"/>
        <v>94</v>
      </c>
      <c r="AA57" s="72" t="s">
        <v>469</v>
      </c>
      <c r="AB57" s="38"/>
      <c r="AC57" s="38"/>
    </row>
    <row r="58" spans="1:29" ht="14.25">
      <c r="A58" s="199" t="s">
        <v>426</v>
      </c>
      <c r="B58" s="28">
        <v>324</v>
      </c>
      <c r="C58" s="28">
        <v>292</v>
      </c>
      <c r="D58" s="28">
        <v>253</v>
      </c>
      <c r="E58" s="28">
        <v>242</v>
      </c>
      <c r="F58" s="28">
        <v>270</v>
      </c>
      <c r="G58" s="28">
        <v>254</v>
      </c>
      <c r="H58" s="28">
        <v>234</v>
      </c>
      <c r="I58" s="39">
        <v>245</v>
      </c>
      <c r="J58" s="163">
        <v>268</v>
      </c>
      <c r="K58" s="163">
        <v>254</v>
      </c>
      <c r="L58" s="163">
        <v>259</v>
      </c>
      <c r="M58" s="163">
        <v>274</v>
      </c>
      <c r="N58" s="163">
        <v>291</v>
      </c>
      <c r="O58" s="163">
        <v>300</v>
      </c>
      <c r="P58" s="163">
        <v>296</v>
      </c>
      <c r="Q58" s="163">
        <v>281</v>
      </c>
      <c r="R58" s="163">
        <v>293</v>
      </c>
      <c r="S58" s="163">
        <v>294</v>
      </c>
      <c r="T58" s="163">
        <v>302</v>
      </c>
      <c r="U58" s="163">
        <v>259</v>
      </c>
      <c r="V58" s="163">
        <v>246</v>
      </c>
      <c r="W58" s="245">
        <f t="shared" si="0"/>
        <v>-13</v>
      </c>
      <c r="X58" s="245">
        <f t="shared" si="1"/>
        <v>-47</v>
      </c>
      <c r="Y58" s="202">
        <f t="shared" si="2"/>
        <v>95</v>
      </c>
      <c r="Z58" s="202">
        <f t="shared" si="3"/>
        <v>84</v>
      </c>
      <c r="AA58" s="72" t="s">
        <v>470</v>
      </c>
      <c r="AB58" s="38"/>
      <c r="AC58" s="38"/>
    </row>
    <row r="59" spans="1:29" ht="14.25">
      <c r="A59" s="6"/>
      <c r="B59" s="28"/>
      <c r="C59" s="28"/>
      <c r="D59" s="28"/>
      <c r="E59" s="28"/>
      <c r="F59" s="28"/>
      <c r="G59" s="28"/>
      <c r="H59" s="28"/>
      <c r="I59" s="39"/>
      <c r="J59" s="163"/>
      <c r="K59" s="163"/>
      <c r="L59" s="163"/>
      <c r="M59" s="163"/>
      <c r="N59" s="163"/>
      <c r="O59" s="163"/>
      <c r="P59" s="163"/>
      <c r="Q59" s="163"/>
      <c r="R59" s="163"/>
      <c r="S59" s="163"/>
      <c r="T59" s="163"/>
      <c r="U59" s="163"/>
      <c r="V59" s="163"/>
      <c r="W59" s="245"/>
      <c r="X59" s="245"/>
      <c r="Y59" s="202"/>
      <c r="Z59" s="202"/>
      <c r="AA59" s="72"/>
      <c r="AB59" s="38"/>
      <c r="AC59" s="38"/>
    </row>
    <row r="60" spans="1:29" ht="41.25">
      <c r="A60" s="200" t="s">
        <v>480</v>
      </c>
      <c r="B60" s="28"/>
      <c r="C60" s="28"/>
      <c r="D60" s="28"/>
      <c r="E60" s="28"/>
      <c r="F60" s="28"/>
      <c r="G60" s="28"/>
      <c r="H60" s="28"/>
      <c r="I60" s="39"/>
      <c r="J60" s="163"/>
      <c r="K60" s="163"/>
      <c r="L60" s="163"/>
      <c r="M60" s="163"/>
      <c r="N60" s="163"/>
      <c r="O60" s="163"/>
      <c r="P60" s="163"/>
      <c r="Q60" s="163"/>
      <c r="R60" s="163"/>
      <c r="S60" s="163"/>
      <c r="T60" s="163"/>
      <c r="U60" s="163"/>
      <c r="V60" s="163"/>
      <c r="W60" s="245"/>
      <c r="X60" s="245"/>
      <c r="Y60" s="202"/>
      <c r="Z60" s="202"/>
      <c r="AA60" s="188" t="s">
        <v>472</v>
      </c>
      <c r="AB60" s="38"/>
      <c r="AC60" s="38"/>
    </row>
    <row r="61" spans="1:29" ht="14.25">
      <c r="A61" s="6" t="s">
        <v>427</v>
      </c>
      <c r="B61" s="28">
        <v>1165</v>
      </c>
      <c r="C61" s="28">
        <v>1098</v>
      </c>
      <c r="D61" s="28">
        <v>1098</v>
      </c>
      <c r="E61" s="28">
        <v>1085</v>
      </c>
      <c r="F61" s="28">
        <v>1150</v>
      </c>
      <c r="G61" s="28">
        <v>1174</v>
      </c>
      <c r="H61" s="28">
        <v>1174</v>
      </c>
      <c r="I61" s="39">
        <v>1111</v>
      </c>
      <c r="J61" s="163">
        <v>1078</v>
      </c>
      <c r="K61" s="163">
        <v>1165</v>
      </c>
      <c r="L61" s="163">
        <v>1182</v>
      </c>
      <c r="M61" s="163">
        <v>1163</v>
      </c>
      <c r="N61" s="163">
        <v>1182</v>
      </c>
      <c r="O61" s="163">
        <v>1173</v>
      </c>
      <c r="P61" s="163">
        <v>1163</v>
      </c>
      <c r="Q61" s="163">
        <v>1195</v>
      </c>
      <c r="R61" s="163">
        <v>1227</v>
      </c>
      <c r="S61" s="163">
        <v>1259</v>
      </c>
      <c r="T61" s="163">
        <v>1219</v>
      </c>
      <c r="U61" s="163">
        <v>1223</v>
      </c>
      <c r="V61" s="163">
        <v>1177</v>
      </c>
      <c r="W61" s="245">
        <f t="shared" si="0"/>
        <v>-46</v>
      </c>
      <c r="X61" s="245">
        <f t="shared" si="1"/>
        <v>-50</v>
      </c>
      <c r="Y61" s="202">
        <f t="shared" si="2"/>
        <v>96.2</v>
      </c>
      <c r="Z61" s="202">
        <f t="shared" si="3"/>
        <v>95.9</v>
      </c>
      <c r="AA61" s="72" t="s">
        <v>460</v>
      </c>
      <c r="AB61" s="38"/>
      <c r="AC61" s="38"/>
    </row>
    <row r="62" spans="1:29" ht="14.25">
      <c r="A62" s="6" t="s">
        <v>435</v>
      </c>
      <c r="B62" s="28">
        <v>2251</v>
      </c>
      <c r="C62" s="28">
        <v>2167</v>
      </c>
      <c r="D62" s="28">
        <v>1996</v>
      </c>
      <c r="E62" s="28">
        <v>1992</v>
      </c>
      <c r="F62" s="28">
        <v>2151</v>
      </c>
      <c r="G62" s="28">
        <v>2218</v>
      </c>
      <c r="H62" s="28">
        <v>2211</v>
      </c>
      <c r="I62" s="39">
        <v>2142</v>
      </c>
      <c r="J62" s="163">
        <v>2204</v>
      </c>
      <c r="K62" s="163">
        <v>2183</v>
      </c>
      <c r="L62" s="163">
        <v>2215</v>
      </c>
      <c r="M62" s="163">
        <v>2256</v>
      </c>
      <c r="N62" s="163">
        <v>2196</v>
      </c>
      <c r="O62" s="163">
        <v>2209</v>
      </c>
      <c r="P62" s="163">
        <v>2295</v>
      </c>
      <c r="Q62" s="163">
        <v>2180</v>
      </c>
      <c r="R62" s="163">
        <v>2217</v>
      </c>
      <c r="S62" s="163">
        <v>2208</v>
      </c>
      <c r="T62" s="163">
        <v>2258</v>
      </c>
      <c r="U62" s="163">
        <v>2260</v>
      </c>
      <c r="V62" s="163">
        <v>2271</v>
      </c>
      <c r="W62" s="245">
        <f t="shared" si="0"/>
        <v>11</v>
      </c>
      <c r="X62" s="245">
        <f t="shared" si="1"/>
        <v>54</v>
      </c>
      <c r="Y62" s="202">
        <f t="shared" si="2"/>
        <v>100.5</v>
      </c>
      <c r="Z62" s="202">
        <f t="shared" si="3"/>
        <v>102.4</v>
      </c>
      <c r="AA62" s="72" t="s">
        <v>461</v>
      </c>
      <c r="AB62" s="38"/>
      <c r="AC62" s="38"/>
    </row>
    <row r="63" spans="1:29" ht="25.5">
      <c r="A63" s="6" t="s">
        <v>428</v>
      </c>
      <c r="B63" s="28">
        <v>9362</v>
      </c>
      <c r="C63" s="28">
        <v>9383</v>
      </c>
      <c r="D63" s="28">
        <v>9329</v>
      </c>
      <c r="E63" s="28">
        <v>9439</v>
      </c>
      <c r="F63" s="28">
        <v>9240</v>
      </c>
      <c r="G63" s="28">
        <v>9146</v>
      </c>
      <c r="H63" s="28">
        <v>9159</v>
      </c>
      <c r="I63" s="39">
        <v>9189</v>
      </c>
      <c r="J63" s="163">
        <v>9130</v>
      </c>
      <c r="K63" s="163">
        <v>9179</v>
      </c>
      <c r="L63" s="163">
        <v>9080</v>
      </c>
      <c r="M63" s="163">
        <v>8995</v>
      </c>
      <c r="N63" s="163">
        <v>9117</v>
      </c>
      <c r="O63" s="163">
        <v>9221</v>
      </c>
      <c r="P63" s="163">
        <v>9016</v>
      </c>
      <c r="Q63" s="163">
        <v>9153</v>
      </c>
      <c r="R63" s="163">
        <v>9186</v>
      </c>
      <c r="S63" s="163">
        <v>9123</v>
      </c>
      <c r="T63" s="163">
        <v>8892</v>
      </c>
      <c r="U63" s="163">
        <v>8904</v>
      </c>
      <c r="V63" s="163">
        <v>9033</v>
      </c>
      <c r="W63" s="245">
        <f t="shared" si="0"/>
        <v>129</v>
      </c>
      <c r="X63" s="245">
        <f t="shared" si="1"/>
        <v>-153</v>
      </c>
      <c r="Y63" s="202">
        <f t="shared" si="2"/>
        <v>101.4</v>
      </c>
      <c r="Z63" s="202">
        <f t="shared" si="3"/>
        <v>98.3</v>
      </c>
      <c r="AA63" s="72" t="s">
        <v>475</v>
      </c>
      <c r="AB63" s="38"/>
      <c r="AC63" s="38"/>
    </row>
    <row r="64" spans="1:29" ht="15.75" customHeight="1">
      <c r="A64" s="20"/>
      <c r="B64" s="123"/>
      <c r="C64" s="28"/>
      <c r="D64" s="28"/>
      <c r="E64" s="16"/>
      <c r="F64" s="28"/>
      <c r="G64" s="28"/>
      <c r="H64" s="28"/>
      <c r="I64" s="185"/>
      <c r="J64" s="28"/>
      <c r="K64" s="163"/>
      <c r="L64" s="163"/>
      <c r="M64" s="163"/>
      <c r="N64" s="163"/>
      <c r="O64" s="163"/>
      <c r="P64" s="163"/>
      <c r="Q64" s="163"/>
      <c r="R64" s="163"/>
      <c r="S64" s="163"/>
      <c r="T64" s="163"/>
      <c r="U64" s="163"/>
      <c r="V64" s="163"/>
      <c r="W64" s="245"/>
      <c r="X64" s="245"/>
      <c r="Y64" s="202"/>
      <c r="Z64" s="202"/>
      <c r="AA64" s="61"/>
      <c r="AB64" s="38"/>
      <c r="AC64" s="38"/>
    </row>
    <row r="65" spans="1:29" ht="15.75" customHeight="1">
      <c r="A65" s="27" t="s">
        <v>442</v>
      </c>
      <c r="B65" s="124"/>
      <c r="C65" s="28"/>
      <c r="D65" s="28"/>
      <c r="E65" s="16"/>
      <c r="F65" s="28"/>
      <c r="G65" s="28"/>
      <c r="H65" s="28"/>
      <c r="I65" s="185"/>
      <c r="J65" s="28"/>
      <c r="K65" s="163"/>
      <c r="L65" s="163"/>
      <c r="M65" s="163"/>
      <c r="N65" s="163"/>
      <c r="O65" s="163"/>
      <c r="P65" s="163"/>
      <c r="Q65" s="163"/>
      <c r="R65" s="163"/>
      <c r="S65" s="163"/>
      <c r="T65" s="163"/>
      <c r="U65" s="163"/>
      <c r="V65" s="163"/>
      <c r="W65" s="245"/>
      <c r="X65" s="245"/>
      <c r="Y65" s="202"/>
      <c r="Z65" s="202"/>
      <c r="AA65" s="86" t="s">
        <v>456</v>
      </c>
      <c r="AB65" s="38"/>
      <c r="AC65" s="38"/>
    </row>
    <row r="66" spans="1:29" ht="15.75" customHeight="1">
      <c r="A66" s="26" t="s">
        <v>16</v>
      </c>
      <c r="B66" s="209">
        <v>2437</v>
      </c>
      <c r="C66" s="209">
        <v>2366</v>
      </c>
      <c r="D66" s="209">
        <v>2265</v>
      </c>
      <c r="E66" s="209">
        <v>2281</v>
      </c>
      <c r="F66" s="209">
        <v>2308</v>
      </c>
      <c r="G66" s="209">
        <v>2306</v>
      </c>
      <c r="H66" s="209">
        <v>2275</v>
      </c>
      <c r="I66" s="210">
        <v>2231</v>
      </c>
      <c r="J66" s="174">
        <v>2123</v>
      </c>
      <c r="K66" s="174">
        <v>2217</v>
      </c>
      <c r="L66" s="174">
        <v>2276</v>
      </c>
      <c r="M66" s="174">
        <v>2226</v>
      </c>
      <c r="N66" s="174">
        <v>2187</v>
      </c>
      <c r="O66" s="174">
        <v>2156</v>
      </c>
      <c r="P66" s="174">
        <v>2153</v>
      </c>
      <c r="Q66" s="174">
        <v>2186</v>
      </c>
      <c r="R66" s="174">
        <v>2211</v>
      </c>
      <c r="S66" s="174">
        <v>2191</v>
      </c>
      <c r="T66" s="174">
        <v>2143</v>
      </c>
      <c r="U66" s="174">
        <v>2116</v>
      </c>
      <c r="V66" s="174">
        <v>2111</v>
      </c>
      <c r="W66" s="244">
        <f t="shared" si="0"/>
        <v>-5</v>
      </c>
      <c r="X66" s="244">
        <f t="shared" si="1"/>
        <v>-100</v>
      </c>
      <c r="Y66" s="201">
        <f t="shared" si="2"/>
        <v>99.8</v>
      </c>
      <c r="Z66" s="201">
        <f t="shared" si="3"/>
        <v>95.5</v>
      </c>
      <c r="AA66" s="58" t="s">
        <v>49</v>
      </c>
      <c r="AB66" s="38"/>
      <c r="AC66" s="38"/>
    </row>
    <row r="67" spans="1:29" ht="15.75" customHeight="1">
      <c r="A67" s="6" t="s">
        <v>147</v>
      </c>
      <c r="B67" s="28">
        <v>1180</v>
      </c>
      <c r="C67" s="28">
        <v>1183</v>
      </c>
      <c r="D67" s="28">
        <v>1109</v>
      </c>
      <c r="E67" s="28">
        <v>1109</v>
      </c>
      <c r="F67" s="28">
        <v>1120</v>
      </c>
      <c r="G67" s="28">
        <v>1120</v>
      </c>
      <c r="H67" s="28">
        <v>1118</v>
      </c>
      <c r="I67" s="39">
        <v>1095</v>
      </c>
      <c r="J67" s="163">
        <v>1049</v>
      </c>
      <c r="K67" s="163">
        <v>1099</v>
      </c>
      <c r="L67" s="163">
        <v>1173</v>
      </c>
      <c r="M67" s="163">
        <v>1134</v>
      </c>
      <c r="N67" s="163">
        <v>1066</v>
      </c>
      <c r="O67" s="163">
        <v>1051</v>
      </c>
      <c r="P67" s="163">
        <v>1091</v>
      </c>
      <c r="Q67" s="163">
        <v>1100</v>
      </c>
      <c r="R67" s="163">
        <v>1096</v>
      </c>
      <c r="S67" s="163">
        <v>1091</v>
      </c>
      <c r="T67" s="163">
        <v>1040</v>
      </c>
      <c r="U67" s="163">
        <v>1026</v>
      </c>
      <c r="V67" s="163">
        <v>1018</v>
      </c>
      <c r="W67" s="245">
        <f t="shared" si="0"/>
        <v>-8</v>
      </c>
      <c r="X67" s="245">
        <f t="shared" si="1"/>
        <v>-78</v>
      </c>
      <c r="Y67" s="202">
        <f t="shared" si="2"/>
        <v>99.2</v>
      </c>
      <c r="Z67" s="202">
        <f t="shared" si="3"/>
        <v>92.9</v>
      </c>
      <c r="AA67" s="67" t="s">
        <v>320</v>
      </c>
      <c r="AB67" s="38"/>
      <c r="AC67" s="38"/>
    </row>
    <row r="68" spans="1:29" ht="15.75" customHeight="1">
      <c r="A68" s="6" t="s">
        <v>148</v>
      </c>
      <c r="B68" s="28">
        <v>1257</v>
      </c>
      <c r="C68" s="28">
        <v>1183</v>
      </c>
      <c r="D68" s="28">
        <v>1157</v>
      </c>
      <c r="E68" s="28">
        <v>1171</v>
      </c>
      <c r="F68" s="28">
        <v>1188</v>
      </c>
      <c r="G68" s="28">
        <v>1186</v>
      </c>
      <c r="H68" s="28">
        <v>1157</v>
      </c>
      <c r="I68" s="39">
        <v>1137</v>
      </c>
      <c r="J68" s="163">
        <v>1075</v>
      </c>
      <c r="K68" s="163">
        <v>1118</v>
      </c>
      <c r="L68" s="163">
        <v>1103</v>
      </c>
      <c r="M68" s="163">
        <v>1092</v>
      </c>
      <c r="N68" s="163">
        <v>1121</v>
      </c>
      <c r="O68" s="163">
        <v>1105</v>
      </c>
      <c r="P68" s="163">
        <v>1062</v>
      </c>
      <c r="Q68" s="163">
        <v>1087</v>
      </c>
      <c r="R68" s="163">
        <v>1115</v>
      </c>
      <c r="S68" s="163">
        <v>1100</v>
      </c>
      <c r="T68" s="163">
        <v>1103</v>
      </c>
      <c r="U68" s="163">
        <v>1090</v>
      </c>
      <c r="V68" s="163">
        <v>1093</v>
      </c>
      <c r="W68" s="245">
        <f t="shared" si="0"/>
        <v>3</v>
      </c>
      <c r="X68" s="245">
        <f t="shared" si="1"/>
        <v>-22</v>
      </c>
      <c r="Y68" s="202">
        <f t="shared" si="2"/>
        <v>100.3</v>
      </c>
      <c r="Z68" s="202">
        <f t="shared" si="3"/>
        <v>98</v>
      </c>
      <c r="AA68" s="67" t="s">
        <v>321</v>
      </c>
      <c r="AB68" s="38"/>
      <c r="AC68" s="38"/>
    </row>
    <row r="69" spans="1:29" ht="15.75" customHeight="1">
      <c r="A69" s="6" t="s">
        <v>17</v>
      </c>
      <c r="B69" s="28">
        <v>1481</v>
      </c>
      <c r="C69" s="28">
        <v>1411</v>
      </c>
      <c r="D69" s="28">
        <v>1357</v>
      </c>
      <c r="E69" s="28">
        <v>1376</v>
      </c>
      <c r="F69" s="28">
        <v>1423</v>
      </c>
      <c r="G69" s="28">
        <v>1398</v>
      </c>
      <c r="H69" s="28">
        <v>1382</v>
      </c>
      <c r="I69" s="39">
        <v>1363</v>
      </c>
      <c r="J69" s="163">
        <v>1294</v>
      </c>
      <c r="K69" s="163">
        <v>1322</v>
      </c>
      <c r="L69" s="163">
        <v>1384</v>
      </c>
      <c r="M69" s="163">
        <v>1382</v>
      </c>
      <c r="N69" s="163">
        <v>1335</v>
      </c>
      <c r="O69" s="163">
        <v>1284</v>
      </c>
      <c r="P69" s="163">
        <v>1294</v>
      </c>
      <c r="Q69" s="163">
        <v>1330</v>
      </c>
      <c r="R69" s="163">
        <v>1342</v>
      </c>
      <c r="S69" s="163">
        <v>1317</v>
      </c>
      <c r="T69" s="163">
        <v>1274</v>
      </c>
      <c r="U69" s="163">
        <v>1263</v>
      </c>
      <c r="V69" s="163">
        <v>1291</v>
      </c>
      <c r="W69" s="245">
        <f t="shared" si="0"/>
        <v>28</v>
      </c>
      <c r="X69" s="245">
        <f t="shared" si="1"/>
        <v>-51</v>
      </c>
      <c r="Y69" s="202">
        <f t="shared" si="2"/>
        <v>102.2</v>
      </c>
      <c r="Z69" s="202">
        <f t="shared" si="3"/>
        <v>96.2</v>
      </c>
      <c r="AA69" s="61" t="s">
        <v>45</v>
      </c>
      <c r="AB69" s="38"/>
      <c r="AC69" s="38"/>
    </row>
    <row r="70" spans="1:29" ht="15.75" customHeight="1">
      <c r="A70" s="6" t="s">
        <v>18</v>
      </c>
      <c r="B70" s="28">
        <v>956</v>
      </c>
      <c r="C70" s="28">
        <v>955</v>
      </c>
      <c r="D70" s="28">
        <v>909</v>
      </c>
      <c r="E70" s="28">
        <v>904</v>
      </c>
      <c r="F70" s="28">
        <v>885</v>
      </c>
      <c r="G70" s="28">
        <v>908</v>
      </c>
      <c r="H70" s="28">
        <v>894</v>
      </c>
      <c r="I70" s="39">
        <v>868</v>
      </c>
      <c r="J70" s="163">
        <v>830</v>
      </c>
      <c r="K70" s="163">
        <v>895</v>
      </c>
      <c r="L70" s="163">
        <v>893</v>
      </c>
      <c r="M70" s="163">
        <v>844</v>
      </c>
      <c r="N70" s="163">
        <v>852</v>
      </c>
      <c r="O70" s="163">
        <v>873</v>
      </c>
      <c r="P70" s="163">
        <v>859</v>
      </c>
      <c r="Q70" s="163">
        <v>856</v>
      </c>
      <c r="R70" s="163">
        <v>869</v>
      </c>
      <c r="S70" s="163">
        <v>874</v>
      </c>
      <c r="T70" s="163">
        <v>869</v>
      </c>
      <c r="U70" s="163">
        <v>853</v>
      </c>
      <c r="V70" s="163">
        <v>820</v>
      </c>
      <c r="W70" s="245">
        <f t="shared" si="0"/>
        <v>-33</v>
      </c>
      <c r="X70" s="245">
        <f t="shared" si="1"/>
        <v>-49</v>
      </c>
      <c r="Y70" s="202">
        <f t="shared" si="2"/>
        <v>96.1</v>
      </c>
      <c r="Z70" s="202">
        <f t="shared" si="3"/>
        <v>94.4</v>
      </c>
      <c r="AA70" s="61" t="s">
        <v>46</v>
      </c>
      <c r="AB70" s="38"/>
      <c r="AC70" s="38"/>
    </row>
    <row r="71" spans="1:29" ht="14.25">
      <c r="A71" s="6"/>
      <c r="B71" s="39"/>
      <c r="E71" s="46"/>
      <c r="F71" s="159"/>
      <c r="G71" s="159"/>
      <c r="H71" s="159"/>
      <c r="I71" s="159"/>
      <c r="J71" s="159"/>
      <c r="K71" s="159"/>
      <c r="L71" s="159"/>
      <c r="M71" s="159"/>
      <c r="N71" s="159"/>
      <c r="O71" s="159"/>
      <c r="P71" s="159"/>
      <c r="Q71" s="159"/>
      <c r="R71" s="159"/>
      <c r="S71" s="159"/>
      <c r="T71" s="159"/>
      <c r="U71" s="159"/>
      <c r="V71" s="159"/>
      <c r="X71" s="115"/>
      <c r="Y71" s="229"/>
      <c r="Z71" s="230"/>
      <c r="AB71" s="38"/>
      <c r="AC71" s="38"/>
    </row>
    <row r="72" spans="1:29">
      <c r="A72" s="6" t="s">
        <v>107</v>
      </c>
      <c r="B72" s="6"/>
      <c r="E72" s="46"/>
      <c r="F72" s="159"/>
      <c r="G72" s="159"/>
      <c r="H72" s="159"/>
      <c r="I72" s="159"/>
      <c r="J72" s="159"/>
      <c r="K72" s="159"/>
      <c r="L72" s="159"/>
      <c r="M72" s="159"/>
      <c r="N72" s="159"/>
      <c r="O72" s="159"/>
      <c r="P72" s="159"/>
      <c r="Q72" s="159"/>
      <c r="R72" s="159"/>
      <c r="S72" s="159"/>
      <c r="T72" s="159"/>
      <c r="U72" s="159"/>
      <c r="V72" s="159"/>
      <c r="X72" s="115"/>
      <c r="AB72" s="46"/>
    </row>
    <row r="73" spans="1:29">
      <c r="A73" s="61" t="s">
        <v>108</v>
      </c>
      <c r="B73" s="61"/>
      <c r="E73" s="46"/>
      <c r="F73" s="159"/>
      <c r="G73" s="159"/>
      <c r="H73" s="159"/>
      <c r="I73" s="159"/>
      <c r="J73" s="159"/>
      <c r="K73" s="159"/>
      <c r="L73" s="159"/>
      <c r="M73" s="159"/>
      <c r="N73" s="159"/>
      <c r="O73" s="159"/>
      <c r="P73" s="159"/>
      <c r="Q73" s="159"/>
      <c r="R73" s="159"/>
      <c r="S73" s="159"/>
      <c r="T73" s="159"/>
      <c r="U73" s="159"/>
      <c r="V73" s="159"/>
      <c r="AB73" s="46"/>
    </row>
    <row r="74" spans="1:29">
      <c r="A74" s="9" t="s">
        <v>109</v>
      </c>
      <c r="B74" s="9"/>
      <c r="E74" s="46"/>
      <c r="F74" s="159"/>
      <c r="G74" s="159"/>
      <c r="H74" s="159"/>
      <c r="I74" s="159"/>
      <c r="J74" s="159"/>
      <c r="K74" s="159"/>
      <c r="L74" s="159"/>
      <c r="M74" s="159"/>
      <c r="N74" s="159"/>
      <c r="O74" s="159"/>
      <c r="P74" s="159"/>
      <c r="Q74" s="159"/>
      <c r="R74" s="159"/>
      <c r="S74" s="159"/>
      <c r="T74" s="159"/>
      <c r="U74" s="159"/>
      <c r="V74" s="159"/>
      <c r="AB74" s="46"/>
    </row>
    <row r="75" spans="1:29">
      <c r="A75" s="59" t="s">
        <v>110</v>
      </c>
      <c r="B75" s="61"/>
      <c r="E75" s="46"/>
      <c r="F75" s="159"/>
      <c r="G75" s="159"/>
      <c r="H75" s="159"/>
      <c r="I75" s="159"/>
      <c r="J75" s="159"/>
      <c r="K75" s="159"/>
      <c r="L75" s="159"/>
      <c r="M75" s="159"/>
      <c r="N75" s="159"/>
      <c r="O75" s="159"/>
      <c r="P75" s="159"/>
      <c r="Q75" s="159"/>
      <c r="R75" s="159"/>
      <c r="S75" s="159"/>
      <c r="T75" s="159"/>
      <c r="U75" s="159"/>
      <c r="V75" s="159"/>
      <c r="AB75" s="46"/>
    </row>
    <row r="76" spans="1:29">
      <c r="A76" s="9" t="s">
        <v>36</v>
      </c>
      <c r="B76" s="9"/>
      <c r="E76" s="46"/>
      <c r="F76" s="116"/>
      <c r="G76" s="116"/>
      <c r="H76" s="116"/>
      <c r="I76" s="116"/>
      <c r="J76" s="116"/>
      <c r="K76" s="116"/>
      <c r="L76" s="116"/>
      <c r="M76" s="116"/>
      <c r="N76" s="116"/>
      <c r="O76" s="116"/>
      <c r="P76" s="116"/>
      <c r="Q76" s="116"/>
      <c r="R76" s="116"/>
      <c r="S76" s="116"/>
      <c r="T76" s="116"/>
      <c r="U76" s="116"/>
      <c r="V76" s="116"/>
      <c r="AB76" s="46"/>
    </row>
    <row r="77" spans="1:29">
      <c r="A77" s="99" t="s">
        <v>76</v>
      </c>
      <c r="B77" s="99"/>
      <c r="E77" s="8"/>
    </row>
    <row r="78" spans="1:29">
      <c r="A78" s="12" t="s">
        <v>491</v>
      </c>
      <c r="B78" s="99"/>
      <c r="E78" s="8"/>
    </row>
    <row r="79" spans="1:29">
      <c r="A79" s="59" t="s">
        <v>404</v>
      </c>
      <c r="B79" s="99"/>
      <c r="E79" s="8"/>
    </row>
    <row r="80" spans="1:29">
      <c r="A80" s="6" t="s">
        <v>431</v>
      </c>
      <c r="B80" s="99"/>
      <c r="E80" s="8"/>
    </row>
    <row r="81" spans="1:27">
      <c r="A81" s="59" t="s">
        <v>437</v>
      </c>
      <c r="B81" s="99"/>
      <c r="E81" s="8"/>
    </row>
    <row r="82" spans="1:27">
      <c r="A82" s="6" t="s">
        <v>432</v>
      </c>
      <c r="B82" s="99"/>
      <c r="E82" s="8"/>
    </row>
    <row r="83" spans="1:27">
      <c r="A83" s="59" t="s">
        <v>440</v>
      </c>
      <c r="B83" s="99"/>
      <c r="E83" s="8"/>
    </row>
    <row r="84" spans="1:27">
      <c r="A84" s="6" t="s">
        <v>443</v>
      </c>
      <c r="B84" s="99"/>
      <c r="E84" s="8"/>
    </row>
    <row r="85" spans="1:27">
      <c r="A85" s="187" t="s">
        <v>477</v>
      </c>
      <c r="B85" s="99"/>
      <c r="E85" s="8"/>
    </row>
    <row r="86" spans="1:27">
      <c r="A86" s="313" t="s">
        <v>327</v>
      </c>
      <c r="B86" s="313"/>
      <c r="C86" s="313"/>
      <c r="D86" s="313"/>
      <c r="E86" s="313"/>
      <c r="F86" s="313"/>
      <c r="G86" s="313"/>
      <c r="H86" s="313"/>
      <c r="I86" s="313"/>
      <c r="J86" s="313"/>
      <c r="K86" s="313"/>
      <c r="L86" s="313"/>
      <c r="M86" s="313"/>
      <c r="N86" s="313"/>
      <c r="O86" s="313"/>
      <c r="P86" s="313"/>
      <c r="Q86" s="313"/>
      <c r="R86" s="313"/>
      <c r="S86" s="313"/>
      <c r="T86" s="313"/>
      <c r="U86" s="313"/>
      <c r="V86" s="313"/>
      <c r="W86" s="313"/>
      <c r="X86" s="313"/>
      <c r="Y86" s="313"/>
      <c r="Z86" s="313"/>
      <c r="AA86" s="313"/>
    </row>
    <row r="87" spans="1:27">
      <c r="A87" s="61" t="s">
        <v>328</v>
      </c>
      <c r="B87" s="61"/>
      <c r="C87" s="61"/>
      <c r="D87" s="61"/>
      <c r="E87" s="135"/>
      <c r="F87" s="16"/>
      <c r="G87" s="46"/>
      <c r="H87" s="46"/>
      <c r="I87" s="46"/>
      <c r="J87" s="46"/>
      <c r="K87" s="46"/>
      <c r="L87" s="46"/>
      <c r="M87" s="46"/>
      <c r="N87" s="46"/>
      <c r="O87" s="46"/>
      <c r="P87" s="46"/>
      <c r="Q87" s="46"/>
      <c r="R87" s="46"/>
      <c r="S87" s="46"/>
      <c r="T87" s="46"/>
      <c r="U87" s="46"/>
      <c r="V87" s="46"/>
      <c r="W87" s="61"/>
      <c r="X87" s="61"/>
      <c r="Y87" s="61"/>
      <c r="Z87" s="61"/>
      <c r="AA87" s="61"/>
    </row>
    <row r="88" spans="1:27">
      <c r="E88" s="8"/>
    </row>
    <row r="89" spans="1:27">
      <c r="E89" s="8"/>
    </row>
    <row r="90" spans="1:27">
      <c r="E90" s="8"/>
    </row>
    <row r="91" spans="1:27">
      <c r="E91" s="8"/>
    </row>
    <row r="92" spans="1:27">
      <c r="E92" s="8"/>
    </row>
    <row r="93" spans="1:27">
      <c r="E93" s="8"/>
    </row>
    <row r="94" spans="1:27">
      <c r="E94" s="8"/>
    </row>
    <row r="95" spans="1:27">
      <c r="E95" s="8"/>
    </row>
    <row r="96" spans="1:27">
      <c r="E96" s="8"/>
    </row>
    <row r="97" spans="5:22">
      <c r="E97" s="8"/>
    </row>
    <row r="98" spans="5:22">
      <c r="E98" s="8"/>
    </row>
    <row r="99" spans="5:22">
      <c r="E99" s="8"/>
      <c r="F99" s="8"/>
      <c r="G99" s="8"/>
      <c r="H99" s="8"/>
      <c r="I99" s="8"/>
      <c r="J99" s="8"/>
      <c r="K99" s="8"/>
      <c r="L99" s="8"/>
      <c r="M99" s="8"/>
      <c r="N99" s="8"/>
      <c r="O99" s="8"/>
      <c r="P99" s="8"/>
      <c r="Q99" s="8"/>
      <c r="R99" s="8"/>
      <c r="S99" s="8"/>
      <c r="T99" s="8"/>
      <c r="U99" s="8"/>
      <c r="V99" s="8"/>
    </row>
    <row r="100" spans="5:22">
      <c r="E100" s="8"/>
    </row>
    <row r="101" spans="5:22">
      <c r="E101" s="8"/>
    </row>
    <row r="102" spans="5:22">
      <c r="E102" s="8"/>
    </row>
    <row r="103" spans="5:22">
      <c r="E103" s="8"/>
    </row>
    <row r="104" spans="5:22">
      <c r="E104" s="8"/>
    </row>
    <row r="105" spans="5:22">
      <c r="E105" s="8"/>
    </row>
    <row r="106" spans="5:22">
      <c r="E106" s="8"/>
    </row>
    <row r="107" spans="5:22">
      <c r="E107" s="8"/>
    </row>
    <row r="108" spans="5:22">
      <c r="E108" s="8"/>
    </row>
    <row r="109" spans="5:22">
      <c r="E109" s="8"/>
    </row>
    <row r="110" spans="5:22">
      <c r="E110" s="8"/>
    </row>
    <row r="111" spans="5:22">
      <c r="E111" s="8"/>
    </row>
    <row r="112" spans="5:22">
      <c r="E112" s="8"/>
    </row>
    <row r="113" spans="5:5">
      <c r="E113" s="8"/>
    </row>
    <row r="114" spans="5:5">
      <c r="E114" s="8"/>
    </row>
    <row r="115" spans="5:5">
      <c r="E115" s="8"/>
    </row>
    <row r="116" spans="5:5">
      <c r="E116" s="8"/>
    </row>
    <row r="117" spans="5:5">
      <c r="E117" s="8"/>
    </row>
    <row r="118" spans="5:5">
      <c r="E118" s="8"/>
    </row>
  </sheetData>
  <mergeCells count="35">
    <mergeCell ref="K4:K5"/>
    <mergeCell ref="N3:Q3"/>
    <mergeCell ref="M4:M5"/>
    <mergeCell ref="L4:L5"/>
    <mergeCell ref="Y5:Y6"/>
    <mergeCell ref="R3:U3"/>
    <mergeCell ref="A1:D1"/>
    <mergeCell ref="A3:A6"/>
    <mergeCell ref="C4:C5"/>
    <mergeCell ref="D4:D5"/>
    <mergeCell ref="B6:X6"/>
    <mergeCell ref="U4:U5"/>
    <mergeCell ref="B4:B5"/>
    <mergeCell ref="E4:E5"/>
    <mergeCell ref="F4:F5"/>
    <mergeCell ref="B3:E3"/>
    <mergeCell ref="G4:G5"/>
    <mergeCell ref="H4:H5"/>
    <mergeCell ref="T4:T5"/>
    <mergeCell ref="V3:Z3"/>
    <mergeCell ref="V4:V5"/>
    <mergeCell ref="S4:S5"/>
    <mergeCell ref="A86:AA86"/>
    <mergeCell ref="AA3:AA6"/>
    <mergeCell ref="Z5:Z6"/>
    <mergeCell ref="F3:I3"/>
    <mergeCell ref="J4:J5"/>
    <mergeCell ref="J3:M3"/>
    <mergeCell ref="N4:N5"/>
    <mergeCell ref="W4:Z4"/>
    <mergeCell ref="O4:O5"/>
    <mergeCell ref="P4:P5"/>
    <mergeCell ref="Q4:Q5"/>
    <mergeCell ref="R4:R5"/>
    <mergeCell ref="I4:I5"/>
  </mergeCells>
  <hyperlinks>
    <hyperlink ref="AB1" location="Wyszczególnienie_Specification!A1" display="Powrót do spisu treści" xr:uid="{00000000-0004-0000-0A00-000000000000}"/>
    <hyperlink ref="AB2" location="Wyszczególnienie_Specification!A1" display="Return to list of tables" xr:uid="{00000000-0004-0000-0A00-000001000000}"/>
  </hyperlinks>
  <pageMargins left="0" right="0" top="0.15748031496062992" bottom="0.15748031496062992" header="0.11811023622047245" footer="0.11811023622047245"/>
  <pageSetup paperSize="9" scale="54" orientation="landscape" verticalDpi="597" r:id="rId1"/>
  <colBreaks count="1" manualBreakCount="1">
    <brk id="26" max="7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3"/>
  <sheetViews>
    <sheetView zoomScaleNormal="100" workbookViewId="0">
      <selection sqref="A1:H1"/>
    </sheetView>
  </sheetViews>
  <sheetFormatPr defaultRowHeight="14.25"/>
  <cols>
    <col min="1" max="1" width="21.5" customWidth="1"/>
    <col min="3" max="3" width="26.625" customWidth="1"/>
  </cols>
  <sheetData>
    <row r="1" spans="1:10" ht="24" customHeight="1">
      <c r="A1" s="308" t="s">
        <v>591</v>
      </c>
      <c r="B1" s="292"/>
      <c r="C1" s="292"/>
      <c r="D1" s="292"/>
      <c r="E1" s="292"/>
      <c r="F1" s="292"/>
      <c r="G1" s="292"/>
      <c r="H1" s="292"/>
      <c r="J1" s="145" t="s">
        <v>524</v>
      </c>
    </row>
    <row r="2" spans="1:10" ht="27" customHeight="1">
      <c r="A2" s="186" t="s">
        <v>592</v>
      </c>
      <c r="J2" s="145" t="s">
        <v>525</v>
      </c>
    </row>
    <row r="3" spans="1:10" ht="25.5">
      <c r="A3" s="333" t="s">
        <v>0</v>
      </c>
      <c r="B3" s="227" t="s">
        <v>493</v>
      </c>
      <c r="C3" s="335" t="s">
        <v>29</v>
      </c>
    </row>
    <row r="4" spans="1:10">
      <c r="A4" s="334"/>
      <c r="B4" s="228" t="s">
        <v>362</v>
      </c>
      <c r="C4" s="336"/>
    </row>
    <row r="5" spans="1:10">
      <c r="A5" s="148" t="s">
        <v>504</v>
      </c>
      <c r="B5" s="16">
        <v>56.8</v>
      </c>
      <c r="C5" s="151" t="s">
        <v>507</v>
      </c>
    </row>
    <row r="6" spans="1:10">
      <c r="A6" s="149" t="s">
        <v>505</v>
      </c>
      <c r="B6" s="16">
        <v>1.9</v>
      </c>
      <c r="C6" s="152" t="s">
        <v>508</v>
      </c>
    </row>
    <row r="7" spans="1:10">
      <c r="A7" s="149" t="s">
        <v>506</v>
      </c>
      <c r="B7" s="46">
        <v>41.3</v>
      </c>
      <c r="C7" s="152" t="s">
        <v>509</v>
      </c>
    </row>
    <row r="8" spans="1:10">
      <c r="A8" s="337" t="s">
        <v>668</v>
      </c>
      <c r="B8" s="337"/>
      <c r="C8" s="337"/>
    </row>
    <row r="9" spans="1:10">
      <c r="A9" s="276" t="s">
        <v>504</v>
      </c>
      <c r="B9" s="16">
        <v>79.5</v>
      </c>
      <c r="C9" s="277" t="s">
        <v>507</v>
      </c>
    </row>
    <row r="10" spans="1:10">
      <c r="A10" s="149" t="s">
        <v>505</v>
      </c>
      <c r="B10" s="16">
        <v>2.8</v>
      </c>
      <c r="C10" s="152" t="s">
        <v>508</v>
      </c>
    </row>
    <row r="11" spans="1:10">
      <c r="A11" s="149" t="s">
        <v>506</v>
      </c>
      <c r="B11" s="16">
        <v>17.7</v>
      </c>
      <c r="C11" s="152" t="s">
        <v>509</v>
      </c>
    </row>
    <row r="12" spans="1:10">
      <c r="C12" s="253"/>
    </row>
    <row r="13" spans="1:10">
      <c r="C13" s="253"/>
    </row>
  </sheetData>
  <mergeCells count="4">
    <mergeCell ref="A3:A4"/>
    <mergeCell ref="C3:C4"/>
    <mergeCell ref="A1:H1"/>
    <mergeCell ref="A8:C8"/>
  </mergeCells>
  <hyperlinks>
    <hyperlink ref="J1" location="Wyszczególnienie_Specification!A1" display="Powrót do spisu treści" xr:uid="{00000000-0004-0000-0B00-000000000000}"/>
    <hyperlink ref="J2" location="Wyszczególnienie_Specification!A1" display="Return to list of tables" xr:uid="{00000000-0004-0000-0B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9"/>
  <sheetViews>
    <sheetView zoomScaleNormal="100" workbookViewId="0"/>
  </sheetViews>
  <sheetFormatPr defaultColWidth="9" defaultRowHeight="14.25"/>
  <cols>
    <col min="1" max="2" width="9" style="80"/>
    <col min="3" max="3" width="11.5" style="80" customWidth="1"/>
    <col min="4" max="4" width="13.625" style="80" customWidth="1"/>
    <col min="5" max="5" width="10.25" style="80" customWidth="1"/>
    <col min="6" max="6" width="13.125" style="80" customWidth="1"/>
    <col min="7" max="7" width="9" style="80"/>
    <col min="8" max="8" width="8.75" customWidth="1"/>
    <col min="9" max="16384" width="9" style="80"/>
  </cols>
  <sheetData>
    <row r="1" spans="1:11" ht="20.25" customHeight="1">
      <c r="A1" s="177" t="s">
        <v>534</v>
      </c>
      <c r="K1" s="145" t="s">
        <v>524</v>
      </c>
    </row>
    <row r="2" spans="1:11" ht="22.5" customHeight="1">
      <c r="A2" s="88" t="s">
        <v>558</v>
      </c>
      <c r="B2" s="247"/>
      <c r="C2" s="247"/>
      <c r="D2" s="247"/>
      <c r="E2" s="247"/>
      <c r="F2" s="247"/>
      <c r="G2" s="247"/>
      <c r="H2" s="248"/>
      <c r="I2" s="247"/>
      <c r="K2" s="145" t="s">
        <v>525</v>
      </c>
    </row>
    <row r="3" spans="1:11" ht="31.5" customHeight="1">
      <c r="A3" s="338" t="s">
        <v>391</v>
      </c>
      <c r="B3" s="341" t="s">
        <v>392</v>
      </c>
      <c r="C3" s="344" t="s">
        <v>393</v>
      </c>
      <c r="D3" s="344"/>
      <c r="E3" s="344" t="s">
        <v>566</v>
      </c>
      <c r="F3" s="347"/>
    </row>
    <row r="4" spans="1:11" ht="57.75" customHeight="1">
      <c r="A4" s="339"/>
      <c r="B4" s="342"/>
      <c r="C4" s="175" t="s">
        <v>394</v>
      </c>
      <c r="D4" s="175" t="s">
        <v>397</v>
      </c>
      <c r="E4" s="175" t="s">
        <v>394</v>
      </c>
      <c r="F4" s="179" t="s">
        <v>397</v>
      </c>
    </row>
    <row r="5" spans="1:11" ht="28.5" customHeight="1">
      <c r="A5" s="340"/>
      <c r="B5" s="343"/>
      <c r="C5" s="343" t="s">
        <v>395</v>
      </c>
      <c r="D5" s="343"/>
      <c r="E5" s="345" t="s">
        <v>396</v>
      </c>
      <c r="F5" s="346"/>
    </row>
    <row r="6" spans="1:11">
      <c r="A6" s="180">
        <v>2021</v>
      </c>
      <c r="B6" s="176" t="s">
        <v>387</v>
      </c>
      <c r="C6" s="29">
        <v>16928</v>
      </c>
      <c r="D6" s="29">
        <v>16223</v>
      </c>
      <c r="E6" s="178">
        <v>55.3</v>
      </c>
      <c r="F6" s="217">
        <v>75.400000000000006</v>
      </c>
    </row>
    <row r="7" spans="1:11">
      <c r="A7" s="180"/>
      <c r="B7" s="176" t="s">
        <v>388</v>
      </c>
      <c r="C7" s="29">
        <v>17101</v>
      </c>
      <c r="D7" s="29">
        <v>16362</v>
      </c>
      <c r="E7" s="178">
        <v>56</v>
      </c>
      <c r="F7" s="217">
        <v>76.3</v>
      </c>
    </row>
    <row r="8" spans="1:11">
      <c r="A8" s="180"/>
      <c r="B8" s="176" t="s">
        <v>389</v>
      </c>
      <c r="C8" s="29">
        <v>17322</v>
      </c>
      <c r="D8" s="29">
        <v>16543</v>
      </c>
      <c r="E8" s="218">
        <v>56.8</v>
      </c>
      <c r="F8" s="217">
        <v>77.400000000000006</v>
      </c>
    </row>
    <row r="9" spans="1:11">
      <c r="A9" s="180"/>
      <c r="B9" s="176" t="s">
        <v>390</v>
      </c>
      <c r="C9" s="29">
        <v>17293</v>
      </c>
      <c r="D9" s="29">
        <v>16516</v>
      </c>
      <c r="E9" s="218">
        <v>56.7</v>
      </c>
      <c r="F9" s="217">
        <v>77.400000000000006</v>
      </c>
    </row>
    <row r="10" spans="1:11">
      <c r="A10" s="180">
        <v>2022</v>
      </c>
      <c r="B10" s="176" t="s">
        <v>387</v>
      </c>
      <c r="C10" s="29">
        <v>17222</v>
      </c>
      <c r="D10" s="29">
        <v>16458</v>
      </c>
      <c r="E10" s="218">
        <v>56.6</v>
      </c>
      <c r="F10" s="217">
        <v>77.400000000000006</v>
      </c>
    </row>
    <row r="11" spans="1:11">
      <c r="A11" s="180"/>
      <c r="B11" s="176" t="s">
        <v>388</v>
      </c>
      <c r="C11" s="182">
        <v>17276</v>
      </c>
      <c r="D11" s="29">
        <v>16497</v>
      </c>
      <c r="E11" s="219">
        <v>56.8</v>
      </c>
      <c r="F11" s="217">
        <v>77.8</v>
      </c>
    </row>
    <row r="12" spans="1:11">
      <c r="B12" s="181" t="s">
        <v>389</v>
      </c>
      <c r="C12" s="182">
        <v>17197</v>
      </c>
      <c r="D12" s="182">
        <v>16424</v>
      </c>
      <c r="E12" s="219">
        <v>56.6</v>
      </c>
      <c r="F12" s="217">
        <v>77.7</v>
      </c>
    </row>
    <row r="13" spans="1:11">
      <c r="B13" s="181" t="s">
        <v>390</v>
      </c>
      <c r="C13" s="182">
        <v>17308</v>
      </c>
      <c r="D13" s="182">
        <v>16542</v>
      </c>
      <c r="E13" s="219">
        <v>57</v>
      </c>
      <c r="F13" s="217">
        <v>78.400000000000006</v>
      </c>
    </row>
    <row r="14" spans="1:11">
      <c r="A14" s="180">
        <v>2023</v>
      </c>
      <c r="B14" s="181" t="s">
        <v>387</v>
      </c>
      <c r="C14" s="182">
        <v>17332</v>
      </c>
      <c r="D14" s="182">
        <v>16556</v>
      </c>
      <c r="E14" s="219">
        <v>57.1</v>
      </c>
      <c r="F14" s="217">
        <v>78.7</v>
      </c>
    </row>
    <row r="15" spans="1:11">
      <c r="A15" s="149"/>
      <c r="B15" s="176" t="s">
        <v>388</v>
      </c>
      <c r="C15" s="182">
        <v>17292</v>
      </c>
      <c r="D15" s="182">
        <v>16529</v>
      </c>
      <c r="E15" s="219">
        <v>57</v>
      </c>
      <c r="F15" s="219">
        <v>78.7</v>
      </c>
    </row>
    <row r="16" spans="1:11">
      <c r="A16" s="149"/>
      <c r="B16" s="176" t="s">
        <v>389</v>
      </c>
      <c r="C16" s="182">
        <v>17279</v>
      </c>
      <c r="D16" s="182">
        <v>16513</v>
      </c>
      <c r="E16" s="219">
        <v>56.9</v>
      </c>
      <c r="F16" s="219">
        <v>78.8</v>
      </c>
    </row>
    <row r="17" spans="1:7">
      <c r="A17" s="149"/>
      <c r="B17" s="176" t="s">
        <v>390</v>
      </c>
      <c r="C17" s="182">
        <v>17323</v>
      </c>
      <c r="D17" s="182">
        <v>16561</v>
      </c>
      <c r="E17" s="219">
        <v>57.1</v>
      </c>
      <c r="F17" s="219">
        <v>79.2</v>
      </c>
    </row>
    <row r="18" spans="1:7">
      <c r="A18" s="180">
        <v>2024</v>
      </c>
      <c r="B18" s="176" t="s">
        <v>387</v>
      </c>
      <c r="C18" s="29">
        <v>17194</v>
      </c>
      <c r="D18" s="29">
        <v>16455</v>
      </c>
      <c r="E18" s="178">
        <v>56.6</v>
      </c>
      <c r="F18" s="217">
        <v>78.900000000000006</v>
      </c>
    </row>
    <row r="19" spans="1:7">
      <c r="B19" s="181" t="s">
        <v>388</v>
      </c>
      <c r="C19" s="29">
        <v>17205</v>
      </c>
      <c r="D19" s="29">
        <v>16433</v>
      </c>
      <c r="E19" s="178">
        <v>56.7</v>
      </c>
      <c r="F19" s="217">
        <v>79</v>
      </c>
    </row>
    <row r="20" spans="1:7">
      <c r="A20" s="149"/>
      <c r="B20" s="176" t="s">
        <v>389</v>
      </c>
      <c r="C20" s="182">
        <v>17277</v>
      </c>
      <c r="D20" s="182">
        <v>16459</v>
      </c>
      <c r="E20" s="219">
        <v>56.9</v>
      </c>
      <c r="F20" s="219">
        <v>79.2</v>
      </c>
    </row>
    <row r="21" spans="1:7">
      <c r="B21" s="181" t="s">
        <v>390</v>
      </c>
      <c r="C21" s="182">
        <v>17247</v>
      </c>
      <c r="D21" s="182">
        <v>16449</v>
      </c>
      <c r="E21" s="219">
        <v>56.8</v>
      </c>
      <c r="F21" s="219">
        <v>79.3</v>
      </c>
    </row>
    <row r="22" spans="1:7">
      <c r="A22" s="180">
        <v>2025</v>
      </c>
      <c r="B22" s="176" t="s">
        <v>387</v>
      </c>
      <c r="C22" s="29">
        <v>17060</v>
      </c>
      <c r="D22" s="29">
        <v>16280</v>
      </c>
      <c r="E22" s="178">
        <v>56.2</v>
      </c>
      <c r="F22" s="217">
        <v>78.5</v>
      </c>
    </row>
    <row r="23" spans="1:7">
      <c r="B23" s="181" t="s">
        <v>388</v>
      </c>
      <c r="C23" s="29">
        <v>17198</v>
      </c>
      <c r="D23" s="29">
        <v>16392</v>
      </c>
      <c r="E23" s="178">
        <v>56.7</v>
      </c>
      <c r="F23" s="217">
        <v>79.2</v>
      </c>
    </row>
    <row r="24" spans="1:7">
      <c r="B24" s="181" t="s">
        <v>389</v>
      </c>
      <c r="C24" s="29">
        <v>17361</v>
      </c>
      <c r="D24" s="29">
        <v>16505</v>
      </c>
      <c r="E24" s="178">
        <v>57.2</v>
      </c>
      <c r="F24" s="217">
        <v>79.8</v>
      </c>
    </row>
    <row r="25" spans="1:7">
      <c r="B25" s="181" t="s">
        <v>390</v>
      </c>
      <c r="C25" s="29">
        <v>17346</v>
      </c>
      <c r="D25" s="29">
        <v>16466</v>
      </c>
      <c r="E25" s="178">
        <v>57.1</v>
      </c>
      <c r="F25" s="217">
        <v>79.8</v>
      </c>
    </row>
    <row r="26" spans="1:7">
      <c r="A26" s="180">
        <v>2026</v>
      </c>
      <c r="B26" s="176" t="s">
        <v>387</v>
      </c>
      <c r="C26" s="29">
        <v>17237</v>
      </c>
      <c r="D26" s="29">
        <v>16386</v>
      </c>
      <c r="E26" s="178">
        <v>56.8</v>
      </c>
      <c r="F26" s="217">
        <v>79.5</v>
      </c>
    </row>
    <row r="27" spans="1:7">
      <c r="C27"/>
      <c r="D27"/>
      <c r="E27"/>
      <c r="F27"/>
      <c r="G27"/>
    </row>
    <row r="28" spans="1:7">
      <c r="C28"/>
      <c r="D28"/>
      <c r="E28"/>
      <c r="F28"/>
      <c r="G28"/>
    </row>
    <row r="29" spans="1:7">
      <c r="C29"/>
      <c r="D29"/>
      <c r="E29"/>
      <c r="F29"/>
      <c r="G29"/>
    </row>
  </sheetData>
  <mergeCells count="6">
    <mergeCell ref="A3:A5"/>
    <mergeCell ref="B3:B5"/>
    <mergeCell ref="C3:D3"/>
    <mergeCell ref="C5:D5"/>
    <mergeCell ref="E5:F5"/>
    <mergeCell ref="E3:F3"/>
  </mergeCells>
  <hyperlinks>
    <hyperlink ref="K1" location="Wyszczególnienie_Specification!A1" display="Powrót do spisu treści" xr:uid="{00000000-0004-0000-0C00-000000000000}"/>
    <hyperlink ref="K2" location="Wyszczególnienie_Specification!A1" display="Return to list of tables" xr:uid="{00000000-0004-0000-0C00-000001000000}"/>
  </hyperlinks>
  <pageMargins left="0.7" right="0.7" top="0.75" bottom="0.75" header="0.3" footer="0.3"/>
  <pageSetup paperSize="9" orientation="portrait" verticalDpi="597" r:id="rId1"/>
  <rowBreaks count="1" manualBreakCount="1">
    <brk id="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8"/>
  <sheetViews>
    <sheetView workbookViewId="0"/>
  </sheetViews>
  <sheetFormatPr defaultRowHeight="14.25"/>
  <cols>
    <col min="1" max="1" width="17.75" customWidth="1"/>
    <col min="2" max="2" width="16.25" customWidth="1"/>
    <col min="3" max="3" width="16.5" customWidth="1"/>
    <col min="4" max="4" width="22.125" customWidth="1"/>
  </cols>
  <sheetData>
    <row r="1" spans="1:15" s="80" customFormat="1" ht="20.25" customHeight="1">
      <c r="A1" s="177" t="s">
        <v>595</v>
      </c>
      <c r="G1"/>
      <c r="O1" s="145" t="s">
        <v>524</v>
      </c>
    </row>
    <row r="2" spans="1:15" s="80" customFormat="1" ht="22.5" customHeight="1">
      <c r="A2" s="88" t="s">
        <v>597</v>
      </c>
      <c r="G2"/>
      <c r="O2" s="145" t="s">
        <v>525</v>
      </c>
    </row>
    <row r="3" spans="1:15" ht="73.900000000000006" customHeight="1">
      <c r="A3" s="333" t="s">
        <v>0</v>
      </c>
      <c r="B3" s="242" t="s">
        <v>604</v>
      </c>
      <c r="C3" s="246" t="s">
        <v>605</v>
      </c>
      <c r="D3" s="335" t="s">
        <v>29</v>
      </c>
      <c r="E3" s="38"/>
      <c r="F3" s="249"/>
      <c r="G3" s="38"/>
      <c r="H3" s="38"/>
      <c r="I3" s="38"/>
      <c r="J3" s="38"/>
      <c r="K3" s="38"/>
      <c r="L3" s="38"/>
      <c r="M3" s="38"/>
      <c r="N3" s="38"/>
    </row>
    <row r="4" spans="1:15" ht="17.45" customHeight="1">
      <c r="A4" s="334"/>
      <c r="B4" s="348" t="s">
        <v>544</v>
      </c>
      <c r="C4" s="349"/>
      <c r="D4" s="336"/>
    </row>
    <row r="5" spans="1:15">
      <c r="A5" s="148" t="s">
        <v>535</v>
      </c>
      <c r="B5" s="23">
        <v>-86</v>
      </c>
      <c r="C5" s="23">
        <v>-6</v>
      </c>
      <c r="D5" s="151" t="s">
        <v>537</v>
      </c>
    </row>
    <row r="6" spans="1:15">
      <c r="A6" s="149" t="s">
        <v>536</v>
      </c>
      <c r="B6" s="23">
        <v>-22</v>
      </c>
      <c r="C6" s="23">
        <v>183</v>
      </c>
      <c r="D6" s="152" t="s">
        <v>538</v>
      </c>
    </row>
    <row r="7" spans="1:15">
      <c r="A7" s="149" t="s">
        <v>23</v>
      </c>
      <c r="B7" s="23">
        <v>-61</v>
      </c>
      <c r="C7" s="23">
        <v>68</v>
      </c>
      <c r="D7" s="152" t="s">
        <v>539</v>
      </c>
    </row>
    <row r="8" spans="1:15">
      <c r="A8" s="149" t="s">
        <v>24</v>
      </c>
      <c r="B8" s="23">
        <v>-47</v>
      </c>
      <c r="C8" s="23">
        <v>110</v>
      </c>
      <c r="D8" s="152" t="s">
        <v>540</v>
      </c>
    </row>
  </sheetData>
  <mergeCells count="3">
    <mergeCell ref="A3:A4"/>
    <mergeCell ref="D3:D4"/>
    <mergeCell ref="B4:C4"/>
  </mergeCells>
  <hyperlinks>
    <hyperlink ref="O1" location="Wyszczególnienie_Specification!A1" display="Powrót do spisu treści" xr:uid="{00000000-0004-0000-0D00-000000000000}"/>
    <hyperlink ref="O2" location="Wyszczególnienie_Specification!A1" display="Return to list of tables" xr:uid="{00000000-0004-0000-0D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8"/>
  <sheetViews>
    <sheetView workbookViewId="0"/>
  </sheetViews>
  <sheetFormatPr defaultRowHeight="14.25"/>
  <cols>
    <col min="1" max="1" width="17.75" customWidth="1"/>
    <col min="2" max="2" width="16.375" customWidth="1"/>
    <col min="3" max="3" width="17.25" customWidth="1"/>
    <col min="4" max="4" width="22.125" customWidth="1"/>
  </cols>
  <sheetData>
    <row r="1" spans="1:14" s="80" customFormat="1" ht="20.25" customHeight="1">
      <c r="A1" s="177" t="s">
        <v>599</v>
      </c>
      <c r="G1"/>
      <c r="N1" s="145" t="s">
        <v>524</v>
      </c>
    </row>
    <row r="2" spans="1:14" s="80" customFormat="1" ht="22.5" customHeight="1">
      <c r="A2" s="88" t="s">
        <v>600</v>
      </c>
      <c r="G2"/>
      <c r="N2" s="145" t="s">
        <v>525</v>
      </c>
    </row>
    <row r="3" spans="1:14" ht="60.6" customHeight="1">
      <c r="A3" s="333" t="s">
        <v>0</v>
      </c>
      <c r="B3" s="273" t="s">
        <v>604</v>
      </c>
      <c r="C3" s="246" t="s">
        <v>605</v>
      </c>
      <c r="D3" s="335" t="s">
        <v>29</v>
      </c>
      <c r="E3" s="38"/>
      <c r="F3" s="38"/>
      <c r="G3" s="249"/>
      <c r="H3" s="38"/>
      <c r="I3" s="38"/>
      <c r="J3" s="38"/>
      <c r="K3" s="38"/>
      <c r="L3" s="38"/>
      <c r="M3" s="38"/>
    </row>
    <row r="4" spans="1:14" ht="17.45" customHeight="1">
      <c r="A4" s="334"/>
      <c r="B4" s="348" t="s">
        <v>545</v>
      </c>
      <c r="C4" s="349"/>
      <c r="D4" s="336"/>
    </row>
    <row r="5" spans="1:14">
      <c r="A5" s="148" t="s">
        <v>535</v>
      </c>
      <c r="B5" s="112">
        <v>-0.6</v>
      </c>
      <c r="C5" s="112">
        <v>0</v>
      </c>
      <c r="D5" s="151" t="s">
        <v>537</v>
      </c>
    </row>
    <row r="6" spans="1:14">
      <c r="A6" s="149" t="s">
        <v>536</v>
      </c>
      <c r="B6" s="112">
        <v>-0.2</v>
      </c>
      <c r="C6" s="112">
        <v>1.1000000000000001</v>
      </c>
      <c r="D6" s="152" t="s">
        <v>538</v>
      </c>
    </row>
    <row r="7" spans="1:14">
      <c r="A7" s="149" t="s">
        <v>23</v>
      </c>
      <c r="B7" s="112">
        <v>-0.3</v>
      </c>
      <c r="C7" s="112">
        <v>0.5</v>
      </c>
      <c r="D7" s="152" t="s">
        <v>539</v>
      </c>
    </row>
    <row r="8" spans="1:14">
      <c r="A8" s="149" t="s">
        <v>24</v>
      </c>
      <c r="B8" s="112">
        <v>-0.4</v>
      </c>
      <c r="C8" s="112">
        <v>0.7</v>
      </c>
      <c r="D8" s="152" t="s">
        <v>540</v>
      </c>
    </row>
  </sheetData>
  <mergeCells count="3">
    <mergeCell ref="A3:A4"/>
    <mergeCell ref="D3:D4"/>
    <mergeCell ref="B4:C4"/>
  </mergeCells>
  <hyperlinks>
    <hyperlink ref="N1" location="Wyszczególnienie_Specification!A1" display="Powrót do spisu treści" xr:uid="{00000000-0004-0000-0E00-000000000000}"/>
    <hyperlink ref="N2" location="Wyszczególnienie_Specification!A1" display="Return to list of tables" xr:uid="{00000000-0004-0000-0E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3"/>
  <sheetViews>
    <sheetView workbookViewId="0"/>
  </sheetViews>
  <sheetFormatPr defaultRowHeight="14.25"/>
  <cols>
    <col min="1" max="1" width="37.625" customWidth="1"/>
    <col min="2" max="2" width="12.625" customWidth="1"/>
    <col min="3" max="3" width="10.75" customWidth="1"/>
    <col min="4" max="4" width="10.375" customWidth="1"/>
    <col min="5" max="5" width="37.625" customWidth="1"/>
  </cols>
  <sheetData>
    <row r="1" spans="1:10" ht="21" customHeight="1">
      <c r="A1" s="95" t="s">
        <v>603</v>
      </c>
      <c r="B1" s="95"/>
      <c r="C1" s="95"/>
      <c r="D1" s="95"/>
      <c r="E1" s="95"/>
      <c r="F1" s="95"/>
      <c r="G1" s="95"/>
      <c r="H1" s="95"/>
      <c r="I1" s="95"/>
      <c r="J1" s="145" t="s">
        <v>524</v>
      </c>
    </row>
    <row r="2" spans="1:10" s="146" customFormat="1" ht="22.5" customHeight="1">
      <c r="A2" s="350" t="s">
        <v>606</v>
      </c>
      <c r="B2" s="350"/>
      <c r="C2" s="350"/>
      <c r="D2" s="350"/>
      <c r="E2" s="350"/>
      <c r="F2" s="350"/>
      <c r="G2" s="350"/>
      <c r="H2" s="350"/>
      <c r="I2" s="350"/>
      <c r="J2" s="145" t="s">
        <v>525</v>
      </c>
    </row>
    <row r="3" spans="1:10" ht="28.5" customHeight="1">
      <c r="A3" s="333" t="s">
        <v>0</v>
      </c>
      <c r="B3" s="192" t="s">
        <v>493</v>
      </c>
      <c r="C3" s="193" t="s">
        <v>494</v>
      </c>
      <c r="D3" s="194" t="s">
        <v>361</v>
      </c>
      <c r="E3" s="335" t="s">
        <v>29</v>
      </c>
    </row>
    <row r="4" spans="1:10">
      <c r="A4" s="334"/>
      <c r="B4" s="351" t="s">
        <v>362</v>
      </c>
      <c r="C4" s="352"/>
      <c r="D4" s="353"/>
      <c r="E4" s="336"/>
    </row>
    <row r="5" spans="1:10" ht="25.5">
      <c r="A5" s="148" t="s">
        <v>557</v>
      </c>
      <c r="B5" s="16">
        <v>80.7</v>
      </c>
      <c r="C5" s="16">
        <v>75.7</v>
      </c>
      <c r="D5" s="16">
        <v>86.3</v>
      </c>
      <c r="E5" s="151" t="s">
        <v>484</v>
      </c>
    </row>
    <row r="6" spans="1:10" ht="17.25" customHeight="1">
      <c r="A6" s="149" t="s">
        <v>357</v>
      </c>
      <c r="B6" s="16">
        <v>14.6</v>
      </c>
      <c r="C6" s="16">
        <v>18.399999999999999</v>
      </c>
      <c r="D6" s="16">
        <v>10.3</v>
      </c>
      <c r="E6" s="152" t="s">
        <v>363</v>
      </c>
    </row>
    <row r="7" spans="1:10">
      <c r="A7" s="149" t="s">
        <v>358</v>
      </c>
      <c r="B7" s="16">
        <v>4</v>
      </c>
      <c r="C7" s="16">
        <v>5.5</v>
      </c>
      <c r="D7" s="16">
        <v>2.4</v>
      </c>
      <c r="E7" s="152" t="s">
        <v>364</v>
      </c>
    </row>
    <row r="8" spans="1:10">
      <c r="A8" s="149" t="s">
        <v>359</v>
      </c>
      <c r="B8" s="16">
        <v>0.7</v>
      </c>
      <c r="C8" s="16">
        <v>0.4</v>
      </c>
      <c r="D8" s="16">
        <v>1</v>
      </c>
      <c r="E8" s="152" t="s">
        <v>365</v>
      </c>
    </row>
    <row r="9" spans="1:10">
      <c r="A9" s="80"/>
      <c r="B9" s="80"/>
      <c r="C9" s="80"/>
      <c r="D9" s="80"/>
      <c r="E9" s="80"/>
    </row>
    <row r="10" spans="1:10">
      <c r="B10" s="254"/>
      <c r="C10" s="254"/>
      <c r="D10" s="255"/>
      <c r="E10" s="254"/>
    </row>
    <row r="11" spans="1:10">
      <c r="B11" s="256"/>
      <c r="C11" s="254"/>
      <c r="D11" s="257"/>
      <c r="E11" s="254"/>
    </row>
    <row r="12" spans="1:10">
      <c r="B12" s="254"/>
      <c r="C12" s="254"/>
      <c r="D12" s="255"/>
      <c r="E12" s="254"/>
    </row>
    <row r="13" spans="1:10">
      <c r="D13" s="255"/>
    </row>
  </sheetData>
  <mergeCells count="4">
    <mergeCell ref="A2:I2"/>
    <mergeCell ref="A3:A4"/>
    <mergeCell ref="E3:E4"/>
    <mergeCell ref="B4:D4"/>
  </mergeCells>
  <hyperlinks>
    <hyperlink ref="J1" location="Wyszczególnienie_Specification!A1" display="Powrót do spisu treści" xr:uid="{00000000-0004-0000-0F00-000000000000}"/>
    <hyperlink ref="J2" location="Wyszczególnienie_Specification!A1" display="Return to list of tables" xr:uid="{00000000-0004-0000-0F00-000001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4"/>
  <sheetViews>
    <sheetView zoomScaleNormal="100" workbookViewId="0"/>
  </sheetViews>
  <sheetFormatPr defaultColWidth="9" defaultRowHeight="14.25"/>
  <cols>
    <col min="1" max="2" width="9" style="80"/>
    <col min="3" max="3" width="10.875" style="80" customWidth="1"/>
    <col min="4" max="4" width="12.125" style="80" customWidth="1"/>
    <col min="5" max="9" width="9" style="80"/>
    <col min="10" max="10" width="8.75" customWidth="1"/>
    <col min="11" max="16384" width="9" style="80"/>
  </cols>
  <sheetData>
    <row r="1" spans="1:10" ht="18.75" customHeight="1">
      <c r="A1" s="177" t="s">
        <v>547</v>
      </c>
      <c r="J1" s="145" t="s">
        <v>524</v>
      </c>
    </row>
    <row r="2" spans="1:10" ht="18.75" customHeight="1">
      <c r="A2" s="88" t="s">
        <v>548</v>
      </c>
      <c r="J2" s="145" t="s">
        <v>525</v>
      </c>
    </row>
    <row r="3" spans="1:10" ht="69.599999999999994" customHeight="1">
      <c r="A3" s="235" t="s">
        <v>391</v>
      </c>
      <c r="B3" s="233" t="s">
        <v>392</v>
      </c>
      <c r="C3" s="233" t="s">
        <v>527</v>
      </c>
      <c r="D3" s="234" t="s">
        <v>526</v>
      </c>
    </row>
    <row r="4" spans="1:10">
      <c r="A4" s="180">
        <v>2021</v>
      </c>
      <c r="B4" s="176" t="s">
        <v>387</v>
      </c>
      <c r="C4" s="29">
        <v>711</v>
      </c>
      <c r="D4" s="135">
        <v>4</v>
      </c>
    </row>
    <row r="5" spans="1:10">
      <c r="A5" s="180"/>
      <c r="B5" s="176" t="s">
        <v>388</v>
      </c>
      <c r="C5" s="29">
        <v>627</v>
      </c>
      <c r="D5" s="135">
        <v>3.5</v>
      </c>
    </row>
    <row r="6" spans="1:10">
      <c r="A6" s="180"/>
      <c r="B6" s="176" t="s">
        <v>389</v>
      </c>
      <c r="C6" s="29">
        <v>547</v>
      </c>
      <c r="D6" s="135">
        <v>3.1</v>
      </c>
    </row>
    <row r="7" spans="1:10">
      <c r="A7" s="180"/>
      <c r="B7" s="176" t="s">
        <v>390</v>
      </c>
      <c r="C7" s="29">
        <v>511</v>
      </c>
      <c r="D7" s="135">
        <v>2.9</v>
      </c>
    </row>
    <row r="8" spans="1:10">
      <c r="A8" s="180">
        <v>2022</v>
      </c>
      <c r="B8" s="176" t="s">
        <v>387</v>
      </c>
      <c r="C8" s="29">
        <v>551</v>
      </c>
      <c r="D8" s="135">
        <v>3.1</v>
      </c>
    </row>
    <row r="9" spans="1:10">
      <c r="A9" s="180"/>
      <c r="B9" s="176" t="s">
        <v>388</v>
      </c>
      <c r="C9" s="29">
        <v>465</v>
      </c>
      <c r="D9" s="135">
        <v>2.6</v>
      </c>
    </row>
    <row r="10" spans="1:10">
      <c r="B10" s="181" t="s">
        <v>389</v>
      </c>
      <c r="C10" s="29">
        <v>515</v>
      </c>
      <c r="D10" s="135">
        <v>2.9</v>
      </c>
    </row>
    <row r="11" spans="1:10">
      <c r="B11" s="181" t="s">
        <v>390</v>
      </c>
      <c r="C11" s="29">
        <v>511</v>
      </c>
      <c r="D11" s="135">
        <v>2.9</v>
      </c>
    </row>
    <row r="12" spans="1:10">
      <c r="A12" s="180">
        <v>2023</v>
      </c>
      <c r="B12" s="181" t="s">
        <v>387</v>
      </c>
      <c r="C12" s="29">
        <v>520</v>
      </c>
      <c r="D12" s="135">
        <v>2.9</v>
      </c>
    </row>
    <row r="13" spans="1:10">
      <c r="A13" s="149"/>
      <c r="B13" s="176" t="s">
        <v>388</v>
      </c>
      <c r="C13" s="29">
        <v>454</v>
      </c>
      <c r="D13" s="135">
        <v>2.6</v>
      </c>
    </row>
    <row r="14" spans="1:10">
      <c r="A14" s="149"/>
      <c r="B14" s="176" t="s">
        <v>389</v>
      </c>
      <c r="C14" s="29">
        <v>488</v>
      </c>
      <c r="D14" s="135">
        <v>2.7</v>
      </c>
    </row>
    <row r="15" spans="1:10">
      <c r="A15" s="149"/>
      <c r="B15" s="176" t="s">
        <v>390</v>
      </c>
      <c r="C15" s="29">
        <v>547</v>
      </c>
      <c r="D15" s="135">
        <v>3.1</v>
      </c>
    </row>
    <row r="16" spans="1:10">
      <c r="A16" s="180">
        <v>2024</v>
      </c>
      <c r="B16" s="176" t="s">
        <v>387</v>
      </c>
      <c r="C16" s="29">
        <v>559</v>
      </c>
      <c r="D16" s="135">
        <v>3.1</v>
      </c>
    </row>
    <row r="17" spans="1:4">
      <c r="B17" s="181" t="s">
        <v>388</v>
      </c>
      <c r="C17" s="29">
        <v>472</v>
      </c>
      <c r="D17" s="135">
        <v>2.7</v>
      </c>
    </row>
    <row r="18" spans="1:4">
      <c r="A18" s="149"/>
      <c r="B18" s="176" t="s">
        <v>389</v>
      </c>
      <c r="C18" s="29">
        <v>521</v>
      </c>
      <c r="D18" s="135">
        <v>2.9</v>
      </c>
    </row>
    <row r="19" spans="1:4">
      <c r="B19" s="181" t="s">
        <v>390</v>
      </c>
      <c r="C19" s="29">
        <v>495</v>
      </c>
      <c r="D19" s="135">
        <v>2.8</v>
      </c>
    </row>
    <row r="20" spans="1:4">
      <c r="A20" s="180">
        <v>2025</v>
      </c>
      <c r="B20" s="176" t="s">
        <v>387</v>
      </c>
      <c r="C20" s="29">
        <v>600</v>
      </c>
      <c r="D20" s="135">
        <v>3.4</v>
      </c>
    </row>
    <row r="21" spans="1:4">
      <c r="B21" s="181" t="s">
        <v>388</v>
      </c>
      <c r="C21" s="29">
        <v>503</v>
      </c>
      <c r="D21" s="135">
        <v>2.8</v>
      </c>
    </row>
    <row r="22" spans="1:4">
      <c r="A22" s="149"/>
      <c r="B22" s="176" t="s">
        <v>389</v>
      </c>
      <c r="C22" s="29">
        <v>562</v>
      </c>
      <c r="D22" s="135">
        <v>3.1</v>
      </c>
    </row>
    <row r="23" spans="1:4">
      <c r="B23" s="181" t="s">
        <v>390</v>
      </c>
      <c r="C23" s="29">
        <v>567</v>
      </c>
      <c r="D23" s="135">
        <v>3.2</v>
      </c>
    </row>
    <row r="24" spans="1:4">
      <c r="A24" s="180">
        <v>2026</v>
      </c>
      <c r="B24" s="176" t="s">
        <v>387</v>
      </c>
      <c r="C24" s="29">
        <v>580</v>
      </c>
      <c r="D24" s="135">
        <v>3.3</v>
      </c>
    </row>
  </sheetData>
  <hyperlinks>
    <hyperlink ref="J1" location="Wyszczególnienie_Specification!A1" display="Powrót do spisu treści" xr:uid="{00000000-0004-0000-1000-000000000000}"/>
    <hyperlink ref="J2" location="Wyszczególnienie_Specification!A1" display="Return to list of tables" xr:uid="{00000000-0004-0000-1000-000001000000}"/>
  </hyperlinks>
  <pageMargins left="0.7" right="0.7" top="0.75" bottom="0.75" header="0.3" footer="0.3"/>
  <pageSetup paperSize="9" scale="93" orientation="portrait" verticalDpi="597" r:id="rId1"/>
  <rowBreaks count="1" manualBreakCount="1">
    <brk id="3"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9"/>
  <sheetViews>
    <sheetView zoomScaleNormal="100" workbookViewId="0"/>
  </sheetViews>
  <sheetFormatPr defaultRowHeight="14.25"/>
  <cols>
    <col min="1" max="1" width="17.75" customWidth="1"/>
    <col min="2" max="2" width="16.375" customWidth="1"/>
    <col min="3" max="3" width="17.125" customWidth="1"/>
    <col min="4" max="4" width="22.125" customWidth="1"/>
  </cols>
  <sheetData>
    <row r="1" spans="1:15" s="80" customFormat="1" ht="20.25" customHeight="1">
      <c r="A1" s="177" t="s">
        <v>607</v>
      </c>
      <c r="G1"/>
      <c r="O1" s="145" t="s">
        <v>524</v>
      </c>
    </row>
    <row r="2" spans="1:15" s="80" customFormat="1" ht="22.5" customHeight="1">
      <c r="A2" s="88" t="s">
        <v>608</v>
      </c>
      <c r="G2"/>
      <c r="O2" s="145" t="s">
        <v>525</v>
      </c>
    </row>
    <row r="3" spans="1:15" ht="65.45" customHeight="1">
      <c r="A3" s="333" t="s">
        <v>0</v>
      </c>
      <c r="B3" s="273" t="s">
        <v>604</v>
      </c>
      <c r="C3" s="246" t="s">
        <v>605</v>
      </c>
      <c r="D3" s="335" t="s">
        <v>29</v>
      </c>
      <c r="E3" s="38"/>
      <c r="F3" s="249"/>
      <c r="G3" s="38"/>
      <c r="H3" s="38"/>
      <c r="I3" s="38"/>
      <c r="J3" s="38"/>
      <c r="K3" s="38"/>
      <c r="L3" s="38"/>
    </row>
    <row r="4" spans="1:15" ht="17.45" customHeight="1">
      <c r="A4" s="334"/>
      <c r="B4" s="348" t="s">
        <v>541</v>
      </c>
      <c r="C4" s="349"/>
      <c r="D4" s="336"/>
    </row>
    <row r="5" spans="1:15">
      <c r="A5" s="148" t="s">
        <v>535</v>
      </c>
      <c r="B5" s="23">
        <v>14</v>
      </c>
      <c r="C5" s="23">
        <v>-8</v>
      </c>
      <c r="D5" s="151" t="s">
        <v>537</v>
      </c>
    </row>
    <row r="6" spans="1:15">
      <c r="A6" s="149" t="s">
        <v>536</v>
      </c>
      <c r="B6" s="23">
        <v>0</v>
      </c>
      <c r="C6" s="23">
        <v>-13</v>
      </c>
      <c r="D6" s="152" t="s">
        <v>538</v>
      </c>
    </row>
    <row r="7" spans="1:15">
      <c r="A7" s="149" t="s">
        <v>23</v>
      </c>
      <c r="B7" s="23">
        <v>-11</v>
      </c>
      <c r="C7" s="23">
        <v>-30</v>
      </c>
      <c r="D7" s="152" t="s">
        <v>539</v>
      </c>
    </row>
    <row r="8" spans="1:15">
      <c r="A8" s="149" t="s">
        <v>24</v>
      </c>
      <c r="B8" s="23">
        <v>24</v>
      </c>
      <c r="C8" s="23">
        <v>8</v>
      </c>
      <c r="D8" s="152" t="s">
        <v>540</v>
      </c>
    </row>
    <row r="9" spans="1:15">
      <c r="B9" s="240"/>
    </row>
  </sheetData>
  <mergeCells count="3">
    <mergeCell ref="A3:A4"/>
    <mergeCell ref="D3:D4"/>
    <mergeCell ref="B4:C4"/>
  </mergeCells>
  <hyperlinks>
    <hyperlink ref="O1" location="Wyszczególnienie_Specification!A1" display="Powrót do spisu treści" xr:uid="{00000000-0004-0000-1100-000000000000}"/>
    <hyperlink ref="O2" location="Wyszczególnienie_Specification!A1" display="Return to list of tables" xr:uid="{00000000-0004-0000-1100-000001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8"/>
  <sheetViews>
    <sheetView workbookViewId="0"/>
  </sheetViews>
  <sheetFormatPr defaultRowHeight="14.25"/>
  <cols>
    <col min="1" max="1" width="17.75" customWidth="1"/>
    <col min="2" max="2" width="16.375" customWidth="1"/>
    <col min="3" max="3" width="17.25" customWidth="1"/>
    <col min="4" max="4" width="22.125" customWidth="1"/>
  </cols>
  <sheetData>
    <row r="1" spans="1:14" s="80" customFormat="1" ht="20.25" customHeight="1">
      <c r="A1" s="177" t="s">
        <v>609</v>
      </c>
      <c r="G1"/>
      <c r="N1" s="145" t="s">
        <v>524</v>
      </c>
    </row>
    <row r="2" spans="1:14" s="80" customFormat="1" ht="22.5" customHeight="1">
      <c r="A2" s="88" t="s">
        <v>610</v>
      </c>
      <c r="G2"/>
      <c r="N2" s="145" t="s">
        <v>525</v>
      </c>
    </row>
    <row r="3" spans="1:14" ht="60.6" customHeight="1">
      <c r="A3" s="333" t="s">
        <v>0</v>
      </c>
      <c r="B3" s="273" t="s">
        <v>604</v>
      </c>
      <c r="C3" s="246" t="s">
        <v>605</v>
      </c>
      <c r="D3" s="335" t="s">
        <v>29</v>
      </c>
      <c r="E3" s="38"/>
      <c r="F3" s="249"/>
      <c r="G3" s="38"/>
      <c r="H3" s="38"/>
      <c r="I3" s="38"/>
      <c r="J3" s="38"/>
      <c r="K3" s="38"/>
      <c r="L3" s="38"/>
    </row>
    <row r="4" spans="1:14" ht="17.45" customHeight="1">
      <c r="A4" s="334"/>
      <c r="B4" s="348" t="s">
        <v>545</v>
      </c>
      <c r="C4" s="349"/>
      <c r="D4" s="336"/>
    </row>
    <row r="5" spans="1:14">
      <c r="A5" s="148" t="s">
        <v>535</v>
      </c>
      <c r="B5" s="112">
        <v>0.1</v>
      </c>
      <c r="C5" s="112">
        <v>-0.1</v>
      </c>
      <c r="D5" s="151" t="s">
        <v>537</v>
      </c>
    </row>
    <row r="6" spans="1:14">
      <c r="A6" s="149" t="s">
        <v>536</v>
      </c>
      <c r="B6" s="112">
        <v>0</v>
      </c>
      <c r="C6" s="112">
        <v>-0.2</v>
      </c>
      <c r="D6" s="152" t="s">
        <v>538</v>
      </c>
    </row>
    <row r="7" spans="1:14">
      <c r="A7" s="149" t="s">
        <v>23</v>
      </c>
      <c r="B7" s="112">
        <v>0</v>
      </c>
      <c r="C7" s="112">
        <v>-0.3</v>
      </c>
      <c r="D7" s="152" t="s">
        <v>539</v>
      </c>
    </row>
    <row r="8" spans="1:14">
      <c r="A8" s="149" t="s">
        <v>24</v>
      </c>
      <c r="B8" s="112">
        <v>0.4</v>
      </c>
      <c r="C8" s="112">
        <v>0.1</v>
      </c>
      <c r="D8" s="152" t="s">
        <v>540</v>
      </c>
    </row>
  </sheetData>
  <mergeCells count="3">
    <mergeCell ref="A3:A4"/>
    <mergeCell ref="D3:D4"/>
    <mergeCell ref="B4:C4"/>
  </mergeCells>
  <hyperlinks>
    <hyperlink ref="N1" location="Wyszczególnienie_Specification!A1" display="Powrót do spisu treści" xr:uid="{00000000-0004-0000-1200-000000000000}"/>
    <hyperlink ref="N2" location="Wyszczególnienie_Specification!A1" display="Return to list of tables" xr:uid="{00000000-0004-0000-12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9"/>
  <sheetViews>
    <sheetView zoomScaleNormal="100" workbookViewId="0">
      <pane xSplit="1" ySplit="6" topLeftCell="B34" activePane="bottomRight" state="frozen"/>
      <selection pane="topRight" activeCell="B1" sqref="B1"/>
      <selection pane="bottomLeft" activeCell="A7" sqref="A7"/>
      <selection pane="bottomRight" sqref="A1:D1"/>
    </sheetView>
  </sheetViews>
  <sheetFormatPr defaultColWidth="9" defaultRowHeight="12.75"/>
  <cols>
    <col min="1" max="1" width="46.5" style="12" customWidth="1"/>
    <col min="2" max="2" width="10.625" style="12" customWidth="1"/>
    <col min="3" max="6" width="10.625" style="7" customWidth="1"/>
    <col min="7" max="7" width="10.625" style="8" customWidth="1"/>
    <col min="8" max="22" width="10.625" style="7" customWidth="1"/>
    <col min="23" max="24" width="15.125" style="7" customWidth="1"/>
    <col min="25" max="25" width="37.25" style="73" customWidth="1"/>
    <col min="26" max="26" width="13.625" style="7" customWidth="1"/>
    <col min="27" max="27" width="42" style="7" customWidth="1"/>
    <col min="28" max="28" width="15.125" style="7" customWidth="1"/>
    <col min="29" max="16384" width="9" style="7"/>
  </cols>
  <sheetData>
    <row r="1" spans="1:28" ht="20.100000000000001" customHeight="1">
      <c r="A1" s="292" t="s">
        <v>348</v>
      </c>
      <c r="B1" s="292"/>
      <c r="C1" s="293"/>
      <c r="D1" s="293"/>
      <c r="E1" s="132"/>
      <c r="F1" s="57"/>
      <c r="G1" s="57"/>
      <c r="H1" s="57"/>
      <c r="I1" s="57"/>
      <c r="J1" s="57"/>
      <c r="K1" s="57"/>
      <c r="L1" s="57"/>
      <c r="M1" s="57"/>
      <c r="N1" s="57"/>
      <c r="O1" s="57"/>
      <c r="P1" s="57"/>
      <c r="Q1" s="57"/>
      <c r="R1" s="57"/>
      <c r="S1" s="57"/>
      <c r="T1" s="57"/>
      <c r="U1" s="57"/>
      <c r="V1" s="57"/>
      <c r="W1" s="136"/>
      <c r="X1" s="136"/>
      <c r="Y1" s="68"/>
      <c r="Z1" s="145" t="s">
        <v>524</v>
      </c>
      <c r="AA1" s="43"/>
    </row>
    <row r="2" spans="1:28" s="8" customFormat="1" ht="20.100000000000001" customHeight="1">
      <c r="A2" s="101" t="s">
        <v>515</v>
      </c>
      <c r="B2" s="101"/>
      <c r="C2" s="54"/>
      <c r="D2" s="54"/>
      <c r="E2" s="132"/>
      <c r="F2" s="57"/>
      <c r="G2" s="57"/>
      <c r="H2" s="57"/>
      <c r="I2" s="57"/>
      <c r="J2" s="57"/>
      <c r="K2" s="57"/>
      <c r="L2" s="57"/>
      <c r="M2" s="57"/>
      <c r="N2" s="57"/>
      <c r="O2" s="57"/>
      <c r="P2" s="57"/>
      <c r="Q2" s="57"/>
      <c r="R2" s="57"/>
      <c r="S2" s="57"/>
      <c r="T2" s="57"/>
      <c r="U2" s="57"/>
      <c r="V2" s="57"/>
      <c r="W2" s="136"/>
      <c r="X2" s="136"/>
      <c r="Y2" s="68"/>
      <c r="Z2" s="145" t="s">
        <v>525</v>
      </c>
      <c r="AA2" s="43"/>
    </row>
    <row r="3" spans="1:28" s="12" customFormat="1" ht="1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5">
        <v>2026</v>
      </c>
      <c r="W3" s="286"/>
      <c r="X3" s="287"/>
      <c r="Y3" s="289" t="s">
        <v>29</v>
      </c>
      <c r="Z3" s="42"/>
      <c r="AA3" s="42"/>
    </row>
    <row r="4" spans="1:28" s="12" customFormat="1" ht="30" customHeight="1">
      <c r="A4" s="295"/>
      <c r="B4" s="299" t="s">
        <v>333</v>
      </c>
      <c r="C4" s="283" t="s">
        <v>330</v>
      </c>
      <c r="D4" s="283" t="s">
        <v>331</v>
      </c>
      <c r="E4" s="283" t="s">
        <v>332</v>
      </c>
      <c r="F4" s="288" t="s">
        <v>333</v>
      </c>
      <c r="G4" s="303" t="s">
        <v>330</v>
      </c>
      <c r="H4" s="306" t="s">
        <v>331</v>
      </c>
      <c r="I4" s="281" t="s">
        <v>332</v>
      </c>
      <c r="J4" s="288" t="s">
        <v>333</v>
      </c>
      <c r="K4" s="288" t="s">
        <v>502</v>
      </c>
      <c r="L4" s="281" t="s">
        <v>331</v>
      </c>
      <c r="M4" s="281" t="s">
        <v>332</v>
      </c>
      <c r="N4" s="288" t="s">
        <v>333</v>
      </c>
      <c r="O4" s="288" t="s">
        <v>502</v>
      </c>
      <c r="P4" s="281" t="s">
        <v>331</v>
      </c>
      <c r="Q4" s="281" t="s">
        <v>332</v>
      </c>
      <c r="R4" s="288" t="s">
        <v>333</v>
      </c>
      <c r="S4" s="288" t="s">
        <v>502</v>
      </c>
      <c r="T4" s="281" t="s">
        <v>331</v>
      </c>
      <c r="U4" s="283" t="s">
        <v>332</v>
      </c>
      <c r="V4" s="288" t="s">
        <v>333</v>
      </c>
      <c r="W4" s="301" t="s">
        <v>386</v>
      </c>
      <c r="X4" s="302"/>
      <c r="Y4" s="290"/>
      <c r="Z4" s="56"/>
      <c r="AA4" s="44"/>
    </row>
    <row r="5" spans="1:28" s="12" customFormat="1" ht="9" customHeight="1">
      <c r="A5" s="295"/>
      <c r="B5" s="300"/>
      <c r="C5" s="284"/>
      <c r="D5" s="284"/>
      <c r="E5" s="284"/>
      <c r="F5" s="285"/>
      <c r="G5" s="304"/>
      <c r="H5" s="307"/>
      <c r="I5" s="284"/>
      <c r="J5" s="285"/>
      <c r="K5" s="285"/>
      <c r="L5" s="282"/>
      <c r="M5" s="282"/>
      <c r="N5" s="285"/>
      <c r="O5" s="285"/>
      <c r="P5" s="282"/>
      <c r="Q5" s="282"/>
      <c r="R5" s="285"/>
      <c r="S5" s="285"/>
      <c r="T5" s="282"/>
      <c r="U5" s="284"/>
      <c r="V5" s="285"/>
      <c r="W5" s="297" t="s">
        <v>567</v>
      </c>
      <c r="X5" s="297" t="s">
        <v>568</v>
      </c>
      <c r="Y5" s="290"/>
      <c r="Z5" s="57"/>
      <c r="AA5" s="57"/>
      <c r="AB5" s="6"/>
    </row>
    <row r="6" spans="1:28" s="12" customFormat="1" ht="27.75" customHeight="1">
      <c r="A6" s="296"/>
      <c r="B6" s="288" t="s">
        <v>334</v>
      </c>
      <c r="C6" s="305"/>
      <c r="D6" s="305"/>
      <c r="E6" s="305"/>
      <c r="F6" s="305"/>
      <c r="G6" s="305"/>
      <c r="H6" s="305"/>
      <c r="I6" s="305"/>
      <c r="J6" s="305"/>
      <c r="K6" s="305"/>
      <c r="L6" s="305"/>
      <c r="M6" s="305"/>
      <c r="N6" s="305"/>
      <c r="O6" s="305"/>
      <c r="P6" s="305"/>
      <c r="Q6" s="305"/>
      <c r="R6" s="305"/>
      <c r="S6" s="305"/>
      <c r="T6" s="305"/>
      <c r="U6" s="305"/>
      <c r="V6" s="305"/>
      <c r="W6" s="298"/>
      <c r="X6" s="298"/>
      <c r="Y6" s="291"/>
      <c r="Z6" s="49"/>
      <c r="AA6" s="49"/>
    </row>
    <row r="7" spans="1:28" ht="14.25">
      <c r="A7" s="2" t="s">
        <v>2</v>
      </c>
      <c r="B7" s="13">
        <v>57.7</v>
      </c>
      <c r="C7" s="13">
        <v>58</v>
      </c>
      <c r="D7" s="13">
        <v>58.6</v>
      </c>
      <c r="E7" s="13">
        <v>58.4</v>
      </c>
      <c r="F7" s="13">
        <v>58.4</v>
      </c>
      <c r="G7" s="13">
        <v>58.4</v>
      </c>
      <c r="H7" s="13">
        <v>58.3</v>
      </c>
      <c r="I7" s="13">
        <v>58.7</v>
      </c>
      <c r="J7" s="13">
        <v>58.8</v>
      </c>
      <c r="K7" s="13">
        <v>58.5</v>
      </c>
      <c r="L7" s="79">
        <v>58.5</v>
      </c>
      <c r="M7" s="79">
        <v>58.9</v>
      </c>
      <c r="N7" s="45">
        <v>58.5</v>
      </c>
      <c r="O7" s="79">
        <v>58.3</v>
      </c>
      <c r="P7" s="13">
        <v>58.6</v>
      </c>
      <c r="Q7" s="13">
        <v>58.5</v>
      </c>
      <c r="R7" s="13">
        <v>58.2</v>
      </c>
      <c r="S7" s="13">
        <v>58.3</v>
      </c>
      <c r="T7" s="13">
        <v>59</v>
      </c>
      <c r="U7" s="13">
        <v>59</v>
      </c>
      <c r="V7" s="13">
        <v>58.7</v>
      </c>
      <c r="W7" s="111">
        <f>V7-U7</f>
        <v>-0.3</v>
      </c>
      <c r="X7" s="111">
        <f>V7-R7</f>
        <v>0.5</v>
      </c>
      <c r="Y7" s="69" t="s">
        <v>44</v>
      </c>
      <c r="Z7"/>
      <c r="AA7"/>
      <c r="AB7" s="14"/>
    </row>
    <row r="8" spans="1:28" ht="14.25">
      <c r="A8" s="3" t="s">
        <v>147</v>
      </c>
      <c r="B8" s="16">
        <v>66.2</v>
      </c>
      <c r="C8" s="16">
        <v>66.2</v>
      </c>
      <c r="D8" s="16">
        <v>66.7</v>
      </c>
      <c r="E8" s="16">
        <v>66.5</v>
      </c>
      <c r="F8" s="16">
        <v>66.599999999999994</v>
      </c>
      <c r="G8" s="16">
        <v>66.099999999999994</v>
      </c>
      <c r="H8" s="16">
        <v>66.2</v>
      </c>
      <c r="I8" s="16">
        <v>66.400000000000006</v>
      </c>
      <c r="J8" s="16">
        <v>66.7</v>
      </c>
      <c r="K8" s="16">
        <v>66.099999999999994</v>
      </c>
      <c r="L8" s="16">
        <v>65.900000000000006</v>
      </c>
      <c r="M8" s="16">
        <v>66</v>
      </c>
      <c r="N8" s="46">
        <v>65.8</v>
      </c>
      <c r="O8" s="16">
        <v>65.5</v>
      </c>
      <c r="P8" s="16">
        <v>65.7</v>
      </c>
      <c r="Q8" s="16">
        <v>65.5</v>
      </c>
      <c r="R8" s="16">
        <v>65.400000000000006</v>
      </c>
      <c r="S8" s="16">
        <v>65.3</v>
      </c>
      <c r="T8" s="16">
        <v>65.8</v>
      </c>
      <c r="U8" s="16">
        <v>65.8</v>
      </c>
      <c r="V8" s="16">
        <v>65.400000000000006</v>
      </c>
      <c r="W8" s="112">
        <f t="shared" ref="W8:W71" si="0">V8-U8</f>
        <v>-0.4</v>
      </c>
      <c r="X8" s="112">
        <f t="shared" ref="X8:X71" si="1">V8-R8</f>
        <v>0</v>
      </c>
      <c r="Y8" s="67" t="s">
        <v>320</v>
      </c>
      <c r="Z8"/>
      <c r="AA8"/>
      <c r="AB8" s="14"/>
    </row>
    <row r="9" spans="1:28" ht="14.25">
      <c r="A9" s="3" t="s">
        <v>148</v>
      </c>
      <c r="B9" s="16">
        <v>49.8</v>
      </c>
      <c r="C9" s="16">
        <v>50.5</v>
      </c>
      <c r="D9" s="16">
        <v>51.1</v>
      </c>
      <c r="E9" s="16">
        <v>50.9</v>
      </c>
      <c r="F9" s="16">
        <v>50.9</v>
      </c>
      <c r="G9" s="16">
        <v>51.2</v>
      </c>
      <c r="H9" s="16">
        <v>51</v>
      </c>
      <c r="I9" s="16">
        <v>51.6</v>
      </c>
      <c r="J9" s="16">
        <v>51.5</v>
      </c>
      <c r="K9" s="16">
        <v>51.5</v>
      </c>
      <c r="L9" s="16">
        <v>51.8</v>
      </c>
      <c r="M9" s="16">
        <v>52.3</v>
      </c>
      <c r="N9" s="46">
        <v>51.7</v>
      </c>
      <c r="O9" s="16">
        <v>51.5</v>
      </c>
      <c r="P9" s="16">
        <v>52.1</v>
      </c>
      <c r="Q9" s="16">
        <v>51.9</v>
      </c>
      <c r="R9" s="16">
        <v>51.4</v>
      </c>
      <c r="S9" s="16">
        <v>51.9</v>
      </c>
      <c r="T9" s="16">
        <v>52.8</v>
      </c>
      <c r="U9" s="16">
        <v>52.7</v>
      </c>
      <c r="V9" s="16">
        <v>52.5</v>
      </c>
      <c r="W9" s="112">
        <f t="shared" si="0"/>
        <v>-0.2</v>
      </c>
      <c r="X9" s="112">
        <f t="shared" si="1"/>
        <v>1.1000000000000001</v>
      </c>
      <c r="Y9" s="67" t="s">
        <v>321</v>
      </c>
      <c r="Z9"/>
      <c r="AA9"/>
      <c r="AB9" s="14"/>
    </row>
    <row r="10" spans="1:28" ht="14.25">
      <c r="A10" s="3" t="s">
        <v>3</v>
      </c>
      <c r="B10" s="16">
        <v>58.2</v>
      </c>
      <c r="C10" s="16">
        <v>58.9</v>
      </c>
      <c r="D10" s="16">
        <v>59.2</v>
      </c>
      <c r="E10" s="16">
        <v>59.1</v>
      </c>
      <c r="F10" s="16">
        <v>59</v>
      </c>
      <c r="G10" s="16">
        <v>58.8</v>
      </c>
      <c r="H10" s="16">
        <v>58.6</v>
      </c>
      <c r="I10" s="16">
        <v>59</v>
      </c>
      <c r="J10" s="16">
        <v>59.3</v>
      </c>
      <c r="K10" s="16">
        <v>59</v>
      </c>
      <c r="L10" s="16">
        <v>58.8</v>
      </c>
      <c r="M10" s="16">
        <v>58.8</v>
      </c>
      <c r="N10" s="46">
        <v>58.9</v>
      </c>
      <c r="O10" s="16">
        <v>59.1</v>
      </c>
      <c r="P10" s="16">
        <v>59.1</v>
      </c>
      <c r="Q10" s="16">
        <v>58.7</v>
      </c>
      <c r="R10" s="16">
        <v>58.5</v>
      </c>
      <c r="S10" s="16">
        <v>58.7</v>
      </c>
      <c r="T10" s="16">
        <v>59.4</v>
      </c>
      <c r="U10" s="16">
        <v>59.2</v>
      </c>
      <c r="V10" s="16">
        <v>58.9</v>
      </c>
      <c r="W10" s="112">
        <f t="shared" si="0"/>
        <v>-0.3</v>
      </c>
      <c r="X10" s="112">
        <f t="shared" si="1"/>
        <v>0.4</v>
      </c>
      <c r="Y10" s="67" t="s">
        <v>45</v>
      </c>
      <c r="Z10"/>
      <c r="AA10"/>
      <c r="AB10" s="14"/>
    </row>
    <row r="11" spans="1:28" ht="14.25">
      <c r="A11" s="3" t="s">
        <v>4</v>
      </c>
      <c r="B11" s="16">
        <v>56.9</v>
      </c>
      <c r="C11" s="16">
        <v>56.7</v>
      </c>
      <c r="D11" s="16">
        <v>57.6</v>
      </c>
      <c r="E11" s="16">
        <v>57.4</v>
      </c>
      <c r="F11" s="16">
        <v>57.5</v>
      </c>
      <c r="G11" s="16">
        <v>57.7</v>
      </c>
      <c r="H11" s="16">
        <v>57.8</v>
      </c>
      <c r="I11" s="16">
        <v>58.1</v>
      </c>
      <c r="J11" s="16">
        <v>58</v>
      </c>
      <c r="K11" s="16">
        <v>57.6</v>
      </c>
      <c r="L11" s="16">
        <v>58.2</v>
      </c>
      <c r="M11" s="16">
        <v>58.9</v>
      </c>
      <c r="N11" s="46">
        <v>57.9</v>
      </c>
      <c r="O11" s="16">
        <v>57</v>
      </c>
      <c r="P11" s="16">
        <v>58</v>
      </c>
      <c r="Q11" s="16">
        <v>58</v>
      </c>
      <c r="R11" s="16">
        <v>57.7</v>
      </c>
      <c r="S11" s="16">
        <v>57.7</v>
      </c>
      <c r="T11" s="16">
        <v>58.5</v>
      </c>
      <c r="U11" s="16">
        <v>58.7</v>
      </c>
      <c r="V11" s="16">
        <v>58.5</v>
      </c>
      <c r="W11" s="112">
        <f t="shared" si="0"/>
        <v>-0.2</v>
      </c>
      <c r="X11" s="112">
        <f t="shared" si="1"/>
        <v>0.8</v>
      </c>
      <c r="Y11" s="67" t="s">
        <v>46</v>
      </c>
      <c r="Z11"/>
      <c r="AA11"/>
      <c r="AB11" s="14"/>
    </row>
    <row r="12" spans="1:28" ht="14.25">
      <c r="A12" s="3" t="s">
        <v>149</v>
      </c>
      <c r="B12" s="16"/>
      <c r="C12" s="15"/>
      <c r="D12" s="15"/>
      <c r="E12" s="16"/>
      <c r="F12" s="135"/>
      <c r="G12" s="16"/>
      <c r="H12" s="16"/>
      <c r="I12" s="16"/>
      <c r="J12" s="16"/>
      <c r="K12" s="16"/>
      <c r="L12" s="16"/>
      <c r="M12" s="16"/>
      <c r="N12" s="46"/>
      <c r="O12" s="16"/>
      <c r="P12" s="16"/>
      <c r="Q12" s="16"/>
      <c r="R12" s="16"/>
      <c r="S12" s="16"/>
      <c r="T12" s="16"/>
      <c r="U12" s="16"/>
      <c r="V12" s="16"/>
      <c r="W12" s="112"/>
      <c r="X12" s="112"/>
      <c r="Y12" s="67" t="s">
        <v>150</v>
      </c>
      <c r="Z12"/>
      <c r="AA12"/>
    </row>
    <row r="13" spans="1:28" ht="25.9" customHeight="1">
      <c r="A13" s="4" t="s">
        <v>14</v>
      </c>
      <c r="B13" s="16">
        <v>67.900000000000006</v>
      </c>
      <c r="C13" s="16">
        <v>67.8</v>
      </c>
      <c r="D13" s="16">
        <v>69.099999999999994</v>
      </c>
      <c r="E13" s="16">
        <v>67</v>
      </c>
      <c r="F13" s="135">
        <v>68.7</v>
      </c>
      <c r="G13" s="16">
        <v>69.2</v>
      </c>
      <c r="H13" s="16">
        <v>70.099999999999994</v>
      </c>
      <c r="I13" s="16">
        <v>69</v>
      </c>
      <c r="J13" s="16">
        <v>69.7</v>
      </c>
      <c r="K13" s="16">
        <v>70.7</v>
      </c>
      <c r="L13" s="16">
        <v>70.5</v>
      </c>
      <c r="M13" s="16">
        <v>71</v>
      </c>
      <c r="N13" s="32">
        <v>70.2</v>
      </c>
      <c r="O13" s="16">
        <v>69.400000000000006</v>
      </c>
      <c r="P13" s="16">
        <v>71.400000000000006</v>
      </c>
      <c r="Q13" s="16">
        <v>71.2</v>
      </c>
      <c r="R13" s="16">
        <v>70.7</v>
      </c>
      <c r="S13" s="16">
        <v>71.8</v>
      </c>
      <c r="T13" s="16">
        <v>72.3</v>
      </c>
      <c r="U13" s="16">
        <v>71.7</v>
      </c>
      <c r="V13" s="16">
        <v>72.2</v>
      </c>
      <c r="W13" s="112">
        <f t="shared" si="0"/>
        <v>0.5</v>
      </c>
      <c r="X13" s="112">
        <f t="shared" si="1"/>
        <v>1.5</v>
      </c>
      <c r="Y13" s="67" t="s">
        <v>47</v>
      </c>
      <c r="Z13"/>
      <c r="AA13"/>
    </row>
    <row r="14" spans="1:28" ht="14.25">
      <c r="A14" s="3" t="s">
        <v>15</v>
      </c>
      <c r="B14" s="16">
        <v>52.8</v>
      </c>
      <c r="C14" s="16">
        <v>52.8</v>
      </c>
      <c r="D14" s="16">
        <v>53.6</v>
      </c>
      <c r="E14" s="16">
        <v>53.8</v>
      </c>
      <c r="F14" s="135">
        <v>53.7</v>
      </c>
      <c r="G14" s="16">
        <v>53.8</v>
      </c>
      <c r="H14" s="16">
        <v>53.8</v>
      </c>
      <c r="I14" s="16">
        <v>54.7</v>
      </c>
      <c r="J14" s="16">
        <v>54.6</v>
      </c>
      <c r="K14" s="16">
        <v>53.8</v>
      </c>
      <c r="L14" s="16">
        <v>54.5</v>
      </c>
      <c r="M14" s="16">
        <v>55.7</v>
      </c>
      <c r="N14" s="32">
        <v>54.6</v>
      </c>
      <c r="O14" s="16">
        <v>54</v>
      </c>
      <c r="P14" s="16">
        <v>55</v>
      </c>
      <c r="Q14" s="16">
        <v>54.9</v>
      </c>
      <c r="R14" s="16">
        <v>54.7</v>
      </c>
      <c r="S14" s="16">
        <v>54.6</v>
      </c>
      <c r="T14" s="16">
        <v>55.4</v>
      </c>
      <c r="U14" s="16">
        <v>55.8</v>
      </c>
      <c r="V14" s="16">
        <v>55.4</v>
      </c>
      <c r="W14" s="112">
        <f t="shared" si="0"/>
        <v>-0.4</v>
      </c>
      <c r="X14" s="112">
        <f t="shared" si="1"/>
        <v>0.7</v>
      </c>
      <c r="Y14" s="67" t="s">
        <v>48</v>
      </c>
      <c r="Z14"/>
      <c r="AA14"/>
    </row>
    <row r="15" spans="1:28" ht="14.25">
      <c r="A15" s="3"/>
      <c r="B15" s="16"/>
      <c r="C15" s="15"/>
      <c r="D15" s="15"/>
      <c r="E15" s="16"/>
      <c r="F15" s="135"/>
      <c r="G15" s="16"/>
      <c r="H15" s="16"/>
      <c r="I15" s="16"/>
      <c r="J15" s="16"/>
      <c r="K15" s="16"/>
      <c r="L15" s="16"/>
      <c r="M15" s="16"/>
      <c r="N15" s="46"/>
      <c r="O15" s="16"/>
      <c r="P15" s="16"/>
      <c r="Q15" s="16"/>
      <c r="R15" s="16"/>
      <c r="S15" s="16"/>
      <c r="T15" s="16"/>
      <c r="U15" s="16"/>
      <c r="V15" s="16"/>
      <c r="W15" s="112"/>
      <c r="X15" s="112"/>
      <c r="Y15" s="70"/>
      <c r="Z15"/>
      <c r="AA15"/>
    </row>
    <row r="16" spans="1:28" ht="14.25">
      <c r="A16" s="2" t="s">
        <v>131</v>
      </c>
      <c r="B16" s="16"/>
      <c r="C16" s="2"/>
      <c r="D16" s="2"/>
      <c r="E16" s="16"/>
      <c r="F16" s="135"/>
      <c r="G16" s="16"/>
      <c r="H16" s="16"/>
      <c r="I16" s="16"/>
      <c r="J16" s="16"/>
      <c r="K16" s="16"/>
      <c r="L16" s="16"/>
      <c r="M16" s="16"/>
      <c r="N16" s="46"/>
      <c r="O16" s="16"/>
      <c r="P16" s="16"/>
      <c r="Q16" s="16"/>
      <c r="R16" s="16"/>
      <c r="S16" s="16"/>
      <c r="T16" s="16"/>
      <c r="U16" s="16"/>
      <c r="V16" s="16"/>
      <c r="W16" s="112"/>
      <c r="X16" s="112"/>
      <c r="Y16" s="71" t="s">
        <v>132</v>
      </c>
      <c r="Z16"/>
      <c r="AA16"/>
    </row>
    <row r="17" spans="1:27" ht="14.25">
      <c r="A17" s="3" t="s">
        <v>151</v>
      </c>
      <c r="B17" s="16">
        <v>30.8</v>
      </c>
      <c r="C17" s="16">
        <v>31</v>
      </c>
      <c r="D17" s="16">
        <v>32.200000000000003</v>
      </c>
      <c r="E17" s="16">
        <v>31.3</v>
      </c>
      <c r="F17" s="16">
        <v>31.7</v>
      </c>
      <c r="G17" s="16">
        <v>31.2</v>
      </c>
      <c r="H17" s="16">
        <v>32.299999999999997</v>
      </c>
      <c r="I17" s="16">
        <v>31.6</v>
      </c>
      <c r="J17" s="16">
        <v>32.200000000000003</v>
      </c>
      <c r="K17" s="16">
        <v>31.8</v>
      </c>
      <c r="L17" s="16">
        <v>32.1</v>
      </c>
      <c r="M17" s="16">
        <v>33.4</v>
      </c>
      <c r="N17" s="32">
        <v>31.5</v>
      </c>
      <c r="O17" s="16">
        <v>30.4</v>
      </c>
      <c r="P17" s="16">
        <v>33</v>
      </c>
      <c r="Q17" s="16">
        <v>32.9</v>
      </c>
      <c r="R17" s="16">
        <v>31</v>
      </c>
      <c r="S17" s="16">
        <v>29.6</v>
      </c>
      <c r="T17" s="16">
        <v>32.4</v>
      </c>
      <c r="U17" s="16">
        <v>31.5</v>
      </c>
      <c r="V17" s="16">
        <v>30.7</v>
      </c>
      <c r="W17" s="112">
        <f t="shared" si="0"/>
        <v>-0.8</v>
      </c>
      <c r="X17" s="112">
        <f t="shared" si="1"/>
        <v>-0.3</v>
      </c>
      <c r="Y17" s="67" t="s">
        <v>158</v>
      </c>
      <c r="Z17"/>
      <c r="AA17"/>
    </row>
    <row r="18" spans="1:27" ht="14.25">
      <c r="A18" s="3" t="s">
        <v>152</v>
      </c>
      <c r="B18" s="16">
        <v>86.1</v>
      </c>
      <c r="C18" s="16">
        <v>87</v>
      </c>
      <c r="D18" s="16">
        <v>86.5</v>
      </c>
      <c r="E18" s="16">
        <v>87.2</v>
      </c>
      <c r="F18" s="16">
        <v>86.3</v>
      </c>
      <c r="G18" s="16">
        <v>87</v>
      </c>
      <c r="H18" s="16">
        <v>86.8</v>
      </c>
      <c r="I18" s="16">
        <v>87.8</v>
      </c>
      <c r="J18" s="16">
        <v>88.3</v>
      </c>
      <c r="K18" s="16">
        <v>88.1</v>
      </c>
      <c r="L18" s="16">
        <v>87.8</v>
      </c>
      <c r="M18" s="16">
        <v>89.3</v>
      </c>
      <c r="N18" s="32">
        <v>88.5</v>
      </c>
      <c r="O18" s="16">
        <v>88.2</v>
      </c>
      <c r="P18" s="16">
        <v>88.2</v>
      </c>
      <c r="Q18" s="16">
        <v>87.8</v>
      </c>
      <c r="R18" s="16">
        <v>88.2</v>
      </c>
      <c r="S18" s="16">
        <v>89.2</v>
      </c>
      <c r="T18" s="16">
        <v>89.9</v>
      </c>
      <c r="U18" s="16">
        <v>89.1</v>
      </c>
      <c r="V18" s="16">
        <v>88.9</v>
      </c>
      <c r="W18" s="112">
        <f t="shared" si="0"/>
        <v>-0.2</v>
      </c>
      <c r="X18" s="112">
        <f t="shared" si="1"/>
        <v>0.7</v>
      </c>
      <c r="Y18" s="67" t="s">
        <v>152</v>
      </c>
      <c r="Z18"/>
      <c r="AA18"/>
    </row>
    <row r="19" spans="1:27" ht="14.25">
      <c r="A19" s="3" t="s">
        <v>153</v>
      </c>
      <c r="B19" s="16">
        <v>89.1</v>
      </c>
      <c r="C19" s="16">
        <v>89.5</v>
      </c>
      <c r="D19" s="16">
        <v>89.6</v>
      </c>
      <c r="E19" s="16">
        <v>89.5</v>
      </c>
      <c r="F19" s="16">
        <v>89.7</v>
      </c>
      <c r="G19" s="16">
        <v>89.8</v>
      </c>
      <c r="H19" s="16">
        <v>89.3</v>
      </c>
      <c r="I19" s="16">
        <v>90.2</v>
      </c>
      <c r="J19" s="16">
        <v>89.9</v>
      </c>
      <c r="K19" s="16">
        <v>89.3</v>
      </c>
      <c r="L19" s="16">
        <v>90</v>
      </c>
      <c r="M19" s="16">
        <v>90.3</v>
      </c>
      <c r="N19" s="32">
        <v>90.6</v>
      </c>
      <c r="O19" s="16">
        <v>89.7</v>
      </c>
      <c r="P19" s="16">
        <v>90.4</v>
      </c>
      <c r="Q19" s="16">
        <v>90.6</v>
      </c>
      <c r="R19" s="16">
        <v>90.2</v>
      </c>
      <c r="S19" s="16">
        <v>90.5</v>
      </c>
      <c r="T19" s="16">
        <v>90.9</v>
      </c>
      <c r="U19" s="16">
        <v>91.4</v>
      </c>
      <c r="V19" s="16">
        <v>91.3</v>
      </c>
      <c r="W19" s="112">
        <f t="shared" si="0"/>
        <v>-0.1</v>
      </c>
      <c r="X19" s="112">
        <f t="shared" si="1"/>
        <v>1.1000000000000001</v>
      </c>
      <c r="Y19" s="67" t="s">
        <v>153</v>
      </c>
      <c r="Z19"/>
      <c r="AA19"/>
    </row>
    <row r="20" spans="1:27" ht="14.25">
      <c r="A20" s="3" t="s">
        <v>154</v>
      </c>
      <c r="B20" s="16">
        <v>78.2</v>
      </c>
      <c r="C20" s="16">
        <v>78.5</v>
      </c>
      <c r="D20" s="16">
        <v>80</v>
      </c>
      <c r="E20" s="16">
        <v>79.8</v>
      </c>
      <c r="F20" s="16">
        <v>80.2</v>
      </c>
      <c r="G20" s="16">
        <v>79.900000000000006</v>
      </c>
      <c r="H20" s="16">
        <v>80</v>
      </c>
      <c r="I20" s="16">
        <v>81</v>
      </c>
      <c r="J20" s="16">
        <v>81.3</v>
      </c>
      <c r="K20" s="16">
        <v>81.3</v>
      </c>
      <c r="L20" s="16">
        <v>81.599999999999994</v>
      </c>
      <c r="M20" s="16">
        <v>81.7</v>
      </c>
      <c r="N20" s="32">
        <v>82</v>
      </c>
      <c r="O20" s="16">
        <v>82.3</v>
      </c>
      <c r="P20" s="16">
        <v>82.1</v>
      </c>
      <c r="Q20" s="16">
        <v>82</v>
      </c>
      <c r="R20" s="16">
        <v>82.2</v>
      </c>
      <c r="S20" s="16">
        <v>82.6</v>
      </c>
      <c r="T20" s="16">
        <v>83.2</v>
      </c>
      <c r="U20" s="16">
        <v>83.6</v>
      </c>
      <c r="V20" s="16">
        <v>83.6</v>
      </c>
      <c r="W20" s="112">
        <f t="shared" si="0"/>
        <v>0</v>
      </c>
      <c r="X20" s="112">
        <f t="shared" si="1"/>
        <v>1.4</v>
      </c>
      <c r="Y20" s="67" t="s">
        <v>154</v>
      </c>
      <c r="Z20"/>
      <c r="AA20"/>
    </row>
    <row r="21" spans="1:27" ht="14.25">
      <c r="A21" s="3" t="s">
        <v>155</v>
      </c>
      <c r="B21" s="16">
        <v>8.6</v>
      </c>
      <c r="C21" s="16">
        <v>9</v>
      </c>
      <c r="D21" s="16">
        <v>9.4</v>
      </c>
      <c r="E21" s="16">
        <v>9.3000000000000007</v>
      </c>
      <c r="F21" s="16">
        <v>9.3000000000000007</v>
      </c>
      <c r="G21" s="16">
        <v>9.4</v>
      </c>
      <c r="H21" s="16">
        <v>9.3000000000000007</v>
      </c>
      <c r="I21" s="16">
        <v>9.1999999999999993</v>
      </c>
      <c r="J21" s="16">
        <v>9.3000000000000007</v>
      </c>
      <c r="K21" s="16">
        <v>9.1</v>
      </c>
      <c r="L21" s="16">
        <v>9</v>
      </c>
      <c r="M21" s="16">
        <v>8.9</v>
      </c>
      <c r="N21" s="32">
        <v>8.6999999999999993</v>
      </c>
      <c r="O21" s="16">
        <v>9.1</v>
      </c>
      <c r="P21" s="16">
        <v>9.5</v>
      </c>
      <c r="Q21" s="16">
        <v>9.3000000000000007</v>
      </c>
      <c r="R21" s="16">
        <v>9</v>
      </c>
      <c r="S21" s="16">
        <v>9.3000000000000007</v>
      </c>
      <c r="T21" s="16">
        <v>9.9</v>
      </c>
      <c r="U21" s="16">
        <v>10.1</v>
      </c>
      <c r="V21" s="16">
        <v>9.8000000000000007</v>
      </c>
      <c r="W21" s="112">
        <f t="shared" si="0"/>
        <v>-0.3</v>
      </c>
      <c r="X21" s="112">
        <f t="shared" si="1"/>
        <v>0.8</v>
      </c>
      <c r="Y21" s="67" t="s">
        <v>159</v>
      </c>
      <c r="Z21"/>
      <c r="AA21"/>
    </row>
    <row r="22" spans="1:27" ht="14.25">
      <c r="A22" s="3"/>
      <c r="B22" s="16"/>
      <c r="C22" s="16"/>
      <c r="D22" s="16"/>
      <c r="E22" s="16"/>
      <c r="F22" s="135"/>
      <c r="G22" s="16"/>
      <c r="H22" s="183"/>
      <c r="I22" s="183"/>
      <c r="J22" s="183"/>
      <c r="K22" s="183"/>
      <c r="L22" s="16"/>
      <c r="M22" s="16"/>
      <c r="N22" s="32"/>
      <c r="O22" s="16"/>
      <c r="P22" s="16"/>
      <c r="Q22" s="16"/>
      <c r="R22" s="16"/>
      <c r="S22" s="16"/>
      <c r="T22" s="16"/>
      <c r="U22" s="16"/>
      <c r="V22" s="16"/>
      <c r="W22" s="112"/>
      <c r="X22" s="112"/>
      <c r="Y22" s="67"/>
      <c r="Z22"/>
      <c r="AA22"/>
    </row>
    <row r="23" spans="1:27" ht="14.25">
      <c r="A23" s="3" t="s">
        <v>156</v>
      </c>
      <c r="B23" s="16"/>
      <c r="C23" s="16"/>
      <c r="D23" s="16"/>
      <c r="E23" s="16"/>
      <c r="F23" s="135"/>
      <c r="G23" s="16"/>
      <c r="H23" s="183"/>
      <c r="I23" s="183"/>
      <c r="J23" s="183"/>
      <c r="K23" s="183"/>
      <c r="L23" s="16"/>
      <c r="M23" s="16"/>
      <c r="N23" s="32"/>
      <c r="O23" s="16"/>
      <c r="P23" s="16"/>
      <c r="Q23" s="16"/>
      <c r="R23" s="16"/>
      <c r="S23" s="16"/>
      <c r="T23" s="16"/>
      <c r="U23" s="16"/>
      <c r="V23" s="16"/>
      <c r="W23" s="112"/>
      <c r="X23" s="112"/>
      <c r="Y23" s="67" t="s">
        <v>157</v>
      </c>
      <c r="Z23"/>
      <c r="AA23"/>
    </row>
    <row r="24" spans="1:27" ht="14.25">
      <c r="A24" s="3" t="s">
        <v>116</v>
      </c>
      <c r="B24" s="16">
        <v>78.7</v>
      </c>
      <c r="C24" s="16">
        <v>79.2</v>
      </c>
      <c r="D24" s="16">
        <v>79.900000000000006</v>
      </c>
      <c r="E24" s="16">
        <v>79.8</v>
      </c>
      <c r="F24" s="16">
        <v>80</v>
      </c>
      <c r="G24" s="16">
        <v>80</v>
      </c>
      <c r="H24" s="16">
        <v>80.099999999999994</v>
      </c>
      <c r="I24" s="16">
        <v>80.8</v>
      </c>
      <c r="J24" s="16">
        <v>81.099999999999994</v>
      </c>
      <c r="K24" s="16">
        <v>80.900000000000006</v>
      </c>
      <c r="L24" s="16">
        <v>81.099999999999994</v>
      </c>
      <c r="M24" s="16">
        <v>81.8</v>
      </c>
      <c r="N24" s="32">
        <v>81.599999999999994</v>
      </c>
      <c r="O24" s="16">
        <v>81.2</v>
      </c>
      <c r="P24" s="16">
        <v>81.7</v>
      </c>
      <c r="Q24" s="16">
        <v>81.7</v>
      </c>
      <c r="R24" s="16">
        <v>81.400000000000006</v>
      </c>
      <c r="S24" s="16">
        <v>81.599999999999994</v>
      </c>
      <c r="T24" s="16">
        <v>82.5</v>
      </c>
      <c r="U24" s="16">
        <v>82.5</v>
      </c>
      <c r="V24" s="16">
        <v>82.2</v>
      </c>
      <c r="W24" s="112">
        <f t="shared" si="0"/>
        <v>-0.3</v>
      </c>
      <c r="X24" s="112">
        <f t="shared" si="1"/>
        <v>0.8</v>
      </c>
      <c r="Y24" s="77" t="s">
        <v>118</v>
      </c>
      <c r="Z24"/>
      <c r="AA24"/>
    </row>
    <row r="25" spans="1:27" ht="14.25">
      <c r="A25" s="3" t="s">
        <v>117</v>
      </c>
      <c r="B25" s="16">
        <v>8.6</v>
      </c>
      <c r="C25" s="16">
        <v>9</v>
      </c>
      <c r="D25" s="16">
        <v>9.4</v>
      </c>
      <c r="E25" s="16">
        <v>9.3000000000000007</v>
      </c>
      <c r="F25" s="16">
        <v>9.3000000000000007</v>
      </c>
      <c r="G25" s="16">
        <v>9.4</v>
      </c>
      <c r="H25" s="16">
        <v>9.3000000000000007</v>
      </c>
      <c r="I25" s="16">
        <v>9.1999999999999993</v>
      </c>
      <c r="J25" s="16">
        <v>9.3000000000000007</v>
      </c>
      <c r="K25" s="16">
        <v>9.1</v>
      </c>
      <c r="L25" s="16">
        <v>9</v>
      </c>
      <c r="M25" s="16">
        <v>8.9</v>
      </c>
      <c r="N25" s="32">
        <v>8.6999999999999993</v>
      </c>
      <c r="O25" s="16">
        <v>9.1</v>
      </c>
      <c r="P25" s="16">
        <v>9.5</v>
      </c>
      <c r="Q25" s="16">
        <v>9.3000000000000007</v>
      </c>
      <c r="R25" s="16">
        <v>9</v>
      </c>
      <c r="S25" s="16">
        <v>9.3000000000000007</v>
      </c>
      <c r="T25" s="16">
        <v>9.9</v>
      </c>
      <c r="U25" s="16">
        <v>10.1</v>
      </c>
      <c r="V25" s="16">
        <v>9.8000000000000007</v>
      </c>
      <c r="W25" s="112">
        <f t="shared" si="0"/>
        <v>-0.3</v>
      </c>
      <c r="X25" s="112">
        <f t="shared" si="1"/>
        <v>0.8</v>
      </c>
      <c r="Y25" s="77" t="s">
        <v>119</v>
      </c>
      <c r="Z25"/>
      <c r="AA25"/>
    </row>
    <row r="26" spans="1:27" ht="14.25">
      <c r="A26" s="3" t="s">
        <v>102</v>
      </c>
      <c r="B26" s="16">
        <v>54.3</v>
      </c>
      <c r="C26" s="16">
        <v>54.6</v>
      </c>
      <c r="D26" s="16">
        <v>55.9</v>
      </c>
      <c r="E26" s="16">
        <v>55.5</v>
      </c>
      <c r="F26" s="16">
        <v>56.7</v>
      </c>
      <c r="G26" s="16">
        <v>55.6</v>
      </c>
      <c r="H26" s="16">
        <v>56.8</v>
      </c>
      <c r="I26" s="16">
        <v>56.3</v>
      </c>
      <c r="J26" s="16">
        <v>57.7</v>
      </c>
      <c r="K26" s="16">
        <v>57.6</v>
      </c>
      <c r="L26" s="16">
        <v>57.6</v>
      </c>
      <c r="M26" s="16">
        <v>60.9</v>
      </c>
      <c r="N26" s="32">
        <v>58.8</v>
      </c>
      <c r="O26" s="16">
        <v>56.9</v>
      </c>
      <c r="P26" s="16">
        <v>60.7</v>
      </c>
      <c r="Q26" s="16">
        <v>61.4</v>
      </c>
      <c r="R26" s="16">
        <v>58</v>
      </c>
      <c r="S26" s="16">
        <v>55.5</v>
      </c>
      <c r="T26" s="16">
        <v>59.5</v>
      </c>
      <c r="U26" s="16">
        <v>59.1</v>
      </c>
      <c r="V26" s="16">
        <v>58.5</v>
      </c>
      <c r="W26" s="112">
        <f t="shared" si="0"/>
        <v>-0.6</v>
      </c>
      <c r="X26" s="112">
        <f t="shared" si="1"/>
        <v>0.5</v>
      </c>
      <c r="Y26" s="67" t="s">
        <v>102</v>
      </c>
      <c r="Z26"/>
      <c r="AA26"/>
    </row>
    <row r="27" spans="1:27" ht="14.25">
      <c r="A27" s="3" t="s">
        <v>103</v>
      </c>
      <c r="B27" s="16">
        <v>77.3</v>
      </c>
      <c r="C27" s="16">
        <v>77.900000000000006</v>
      </c>
      <c r="D27" s="16">
        <v>78.599999999999994</v>
      </c>
      <c r="E27" s="16">
        <v>78.599999999999994</v>
      </c>
      <c r="F27" s="16">
        <v>78.7</v>
      </c>
      <c r="G27" s="16">
        <v>78.8</v>
      </c>
      <c r="H27" s="16">
        <v>78.8</v>
      </c>
      <c r="I27" s="16">
        <v>79.599999999999994</v>
      </c>
      <c r="J27" s="16">
        <v>79.900000000000006</v>
      </c>
      <c r="K27" s="16">
        <v>79.7</v>
      </c>
      <c r="L27" s="16">
        <v>80</v>
      </c>
      <c r="M27" s="16">
        <v>80.7</v>
      </c>
      <c r="N27" s="32">
        <v>80.5</v>
      </c>
      <c r="O27" s="16">
        <v>80.2</v>
      </c>
      <c r="P27" s="16">
        <v>80.8</v>
      </c>
      <c r="Q27" s="16">
        <v>80.900000000000006</v>
      </c>
      <c r="R27" s="16">
        <v>80.599999999999994</v>
      </c>
      <c r="S27" s="16">
        <v>80.900000000000006</v>
      </c>
      <c r="T27" s="16">
        <v>81.8</v>
      </c>
      <c r="U27" s="16">
        <v>81.900000000000006</v>
      </c>
      <c r="V27" s="16">
        <v>81.8</v>
      </c>
      <c r="W27" s="112">
        <f t="shared" si="0"/>
        <v>-0.1</v>
      </c>
      <c r="X27" s="112">
        <f t="shared" si="1"/>
        <v>1.2</v>
      </c>
      <c r="Y27" s="67" t="s">
        <v>103</v>
      </c>
      <c r="Z27"/>
      <c r="AA27"/>
    </row>
    <row r="28" spans="1:27" ht="14.25">
      <c r="A28" s="3" t="s">
        <v>104</v>
      </c>
      <c r="B28" s="16">
        <v>54.8</v>
      </c>
      <c r="C28" s="16">
        <v>55.4</v>
      </c>
      <c r="D28" s="16">
        <v>57.2</v>
      </c>
      <c r="E28" s="16">
        <v>57.1</v>
      </c>
      <c r="F28" s="16">
        <v>57.1</v>
      </c>
      <c r="G28" s="16">
        <v>57.4</v>
      </c>
      <c r="H28" s="16">
        <v>57.3</v>
      </c>
      <c r="I28" s="16">
        <v>58.5</v>
      </c>
      <c r="J28" s="16">
        <v>58.3</v>
      </c>
      <c r="K28" s="16">
        <v>58.9</v>
      </c>
      <c r="L28" s="16">
        <v>59.8</v>
      </c>
      <c r="M28" s="16">
        <v>59.9</v>
      </c>
      <c r="N28" s="32">
        <v>59.2</v>
      </c>
      <c r="O28" s="16">
        <v>59.9</v>
      </c>
      <c r="P28" s="16">
        <v>60.9</v>
      </c>
      <c r="Q28" s="16">
        <v>61.2</v>
      </c>
      <c r="R28" s="16">
        <v>60.5</v>
      </c>
      <c r="S28" s="16">
        <v>61</v>
      </c>
      <c r="T28" s="16">
        <v>61.8</v>
      </c>
      <c r="U28" s="16">
        <v>62.6</v>
      </c>
      <c r="V28" s="16">
        <v>62.5</v>
      </c>
      <c r="W28" s="112">
        <f t="shared" si="0"/>
        <v>-0.1</v>
      </c>
      <c r="X28" s="112">
        <f t="shared" si="1"/>
        <v>2</v>
      </c>
      <c r="Y28" s="67" t="s">
        <v>104</v>
      </c>
      <c r="Z28"/>
      <c r="AA28"/>
    </row>
    <row r="29" spans="1:27" ht="14.25">
      <c r="A29" s="3" t="s">
        <v>105</v>
      </c>
      <c r="B29" s="16">
        <v>72.2</v>
      </c>
      <c r="C29" s="16">
        <v>72.7</v>
      </c>
      <c r="D29" s="16">
        <v>73.400000000000006</v>
      </c>
      <c r="E29" s="16">
        <v>73.3</v>
      </c>
      <c r="F29" s="16">
        <v>73.400000000000006</v>
      </c>
      <c r="G29" s="16">
        <v>73.5</v>
      </c>
      <c r="H29" s="16">
        <v>73.5</v>
      </c>
      <c r="I29" s="16">
        <v>74.2</v>
      </c>
      <c r="J29" s="16">
        <v>74.400000000000006</v>
      </c>
      <c r="K29" s="16">
        <v>74.2</v>
      </c>
      <c r="L29" s="16">
        <v>74.5</v>
      </c>
      <c r="M29" s="16">
        <v>75</v>
      </c>
      <c r="N29" s="32">
        <v>74.7</v>
      </c>
      <c r="O29" s="16">
        <v>74.3</v>
      </c>
      <c r="P29" s="16">
        <v>75</v>
      </c>
      <c r="Q29" s="16">
        <v>74.900000000000006</v>
      </c>
      <c r="R29" s="16">
        <v>74.599999999999994</v>
      </c>
      <c r="S29" s="16">
        <v>74.8</v>
      </c>
      <c r="T29" s="16">
        <v>75.7</v>
      </c>
      <c r="U29" s="16">
        <v>75.7</v>
      </c>
      <c r="V29" s="16">
        <v>75.5</v>
      </c>
      <c r="W29" s="112">
        <f t="shared" si="0"/>
        <v>-0.2</v>
      </c>
      <c r="X29" s="112">
        <f t="shared" si="1"/>
        <v>0.9</v>
      </c>
      <c r="Y29" s="98" t="s">
        <v>106</v>
      </c>
      <c r="Z29"/>
      <c r="AA29"/>
    </row>
    <row r="30" spans="1:27" ht="14.25">
      <c r="A30" s="3"/>
      <c r="B30" s="16"/>
      <c r="C30" s="16"/>
      <c r="D30" s="16"/>
      <c r="E30" s="16"/>
      <c r="F30" s="135"/>
      <c r="G30" s="16"/>
      <c r="H30" s="183"/>
      <c r="I30" s="183"/>
      <c r="J30" s="183"/>
      <c r="K30" s="183"/>
      <c r="L30" s="16"/>
      <c r="M30" s="16"/>
      <c r="N30" s="32"/>
      <c r="O30" s="16"/>
      <c r="P30" s="16"/>
      <c r="Q30" s="16"/>
      <c r="R30" s="16"/>
      <c r="S30" s="16"/>
      <c r="T30" s="16"/>
      <c r="U30" s="16"/>
      <c r="V30" s="16"/>
      <c r="W30" s="112"/>
      <c r="X30" s="112"/>
      <c r="Y30" s="70"/>
      <c r="Z30"/>
      <c r="AA30"/>
    </row>
    <row r="31" spans="1:27" ht="14.25">
      <c r="A31" s="2" t="s">
        <v>144</v>
      </c>
      <c r="B31" s="16"/>
      <c r="C31" s="2"/>
      <c r="D31" s="2"/>
      <c r="E31" s="16"/>
      <c r="F31" s="135"/>
      <c r="G31" s="16"/>
      <c r="H31" s="183"/>
      <c r="I31" s="183"/>
      <c r="J31" s="183"/>
      <c r="K31" s="183"/>
      <c r="L31" s="16"/>
      <c r="M31" s="16"/>
      <c r="N31" s="32"/>
      <c r="O31" s="16"/>
      <c r="P31" s="16"/>
      <c r="Q31" s="16"/>
      <c r="R31" s="16"/>
      <c r="S31" s="16"/>
      <c r="T31" s="16"/>
      <c r="U31" s="16"/>
      <c r="V31" s="16"/>
      <c r="W31" s="112"/>
      <c r="X31" s="112"/>
      <c r="Y31" s="69" t="s">
        <v>133</v>
      </c>
      <c r="Z31"/>
      <c r="AA31"/>
    </row>
    <row r="32" spans="1:27" ht="14.25">
      <c r="A32" s="3" t="s">
        <v>160</v>
      </c>
      <c r="B32" s="16">
        <v>82.1</v>
      </c>
      <c r="C32" s="16">
        <v>82.1</v>
      </c>
      <c r="D32" s="16">
        <v>81.599999999999994</v>
      </c>
      <c r="E32" s="16">
        <v>81.900000000000006</v>
      </c>
      <c r="F32" s="16">
        <v>82.1</v>
      </c>
      <c r="G32" s="16">
        <v>81.900000000000006</v>
      </c>
      <c r="H32" s="16">
        <v>81.7</v>
      </c>
      <c r="I32" s="16">
        <v>81.8</v>
      </c>
      <c r="J32" s="16">
        <v>81.7</v>
      </c>
      <c r="K32" s="16">
        <v>81.7</v>
      </c>
      <c r="L32" s="16">
        <v>81.900000000000006</v>
      </c>
      <c r="M32" s="16">
        <v>81.599999999999994</v>
      </c>
      <c r="N32" s="32">
        <v>81.900000000000006</v>
      </c>
      <c r="O32" s="16">
        <v>82.1</v>
      </c>
      <c r="P32" s="16">
        <v>82.1</v>
      </c>
      <c r="Q32" s="16">
        <v>81.900000000000006</v>
      </c>
      <c r="R32" s="16">
        <v>82.1</v>
      </c>
      <c r="S32" s="16">
        <v>82.4</v>
      </c>
      <c r="T32" s="16">
        <v>82.4</v>
      </c>
      <c r="U32" s="16">
        <v>82.6</v>
      </c>
      <c r="V32" s="16">
        <v>82.5</v>
      </c>
      <c r="W32" s="112">
        <f t="shared" si="0"/>
        <v>-0.1</v>
      </c>
      <c r="X32" s="112">
        <f t="shared" si="1"/>
        <v>0.4</v>
      </c>
      <c r="Y32" s="67" t="s">
        <v>179</v>
      </c>
      <c r="Z32"/>
      <c r="AA32"/>
    </row>
    <row r="33" spans="1:27" ht="27">
      <c r="A33" s="3" t="s">
        <v>399</v>
      </c>
      <c r="B33" s="16">
        <v>61.3</v>
      </c>
      <c r="C33" s="16">
        <v>61.9</v>
      </c>
      <c r="D33" s="16">
        <v>62.7</v>
      </c>
      <c r="E33" s="16">
        <v>62.4</v>
      </c>
      <c r="F33" s="16">
        <v>62.4</v>
      </c>
      <c r="G33" s="16">
        <v>62.3</v>
      </c>
      <c r="H33" s="16">
        <v>61.9</v>
      </c>
      <c r="I33" s="16">
        <v>61.8</v>
      </c>
      <c r="J33" s="16">
        <v>61.2</v>
      </c>
      <c r="K33" s="16">
        <v>60.5</v>
      </c>
      <c r="L33" s="16">
        <v>60.3</v>
      </c>
      <c r="M33" s="16">
        <v>60.9</v>
      </c>
      <c r="N33" s="32">
        <v>60.3</v>
      </c>
      <c r="O33" s="16">
        <v>59.6</v>
      </c>
      <c r="P33" s="16">
        <v>60.1</v>
      </c>
      <c r="Q33" s="16">
        <v>60.2</v>
      </c>
      <c r="R33" s="16">
        <v>59.9</v>
      </c>
      <c r="S33" s="16">
        <v>59.6</v>
      </c>
      <c r="T33" s="16">
        <v>60.4</v>
      </c>
      <c r="U33" s="16">
        <v>60.6</v>
      </c>
      <c r="V33" s="16">
        <v>60.4</v>
      </c>
      <c r="W33" s="112">
        <f t="shared" si="0"/>
        <v>-0.2</v>
      </c>
      <c r="X33" s="112">
        <f t="shared" si="1"/>
        <v>0.5</v>
      </c>
      <c r="Y33" s="72" t="s">
        <v>400</v>
      </c>
      <c r="Z33"/>
      <c r="AA33"/>
    </row>
    <row r="34" spans="1:27" ht="14.25">
      <c r="A34" s="3" t="s">
        <v>161</v>
      </c>
      <c r="B34" s="16">
        <v>53.6</v>
      </c>
      <c r="C34" s="16">
        <v>53.3</v>
      </c>
      <c r="D34" s="16">
        <v>53.6</v>
      </c>
      <c r="E34" s="16">
        <v>55.1</v>
      </c>
      <c r="F34" s="16">
        <v>55</v>
      </c>
      <c r="G34" s="16">
        <v>55</v>
      </c>
      <c r="H34" s="16">
        <v>54.8</v>
      </c>
      <c r="I34" s="16">
        <v>55.2</v>
      </c>
      <c r="J34" s="16">
        <v>56.2</v>
      </c>
      <c r="K34" s="16">
        <v>54.9</v>
      </c>
      <c r="L34" s="16">
        <v>54.8</v>
      </c>
      <c r="M34" s="16">
        <v>57.8</v>
      </c>
      <c r="N34" s="32">
        <v>58.3</v>
      </c>
      <c r="O34" s="16">
        <v>55.1</v>
      </c>
      <c r="P34" s="16">
        <v>53.9</v>
      </c>
      <c r="Q34" s="16">
        <v>57.3</v>
      </c>
      <c r="R34" s="16">
        <v>57.6</v>
      </c>
      <c r="S34" s="16">
        <v>56.3</v>
      </c>
      <c r="T34" s="16">
        <v>56.9</v>
      </c>
      <c r="U34" s="16">
        <v>57.2</v>
      </c>
      <c r="V34" s="16">
        <v>57.7</v>
      </c>
      <c r="W34" s="112">
        <f t="shared" si="0"/>
        <v>0.5</v>
      </c>
      <c r="X34" s="112">
        <f t="shared" si="1"/>
        <v>0.1</v>
      </c>
      <c r="Y34" s="67" t="s">
        <v>180</v>
      </c>
      <c r="Z34"/>
      <c r="AA34"/>
    </row>
    <row r="35" spans="1:27" ht="14.25">
      <c r="A35" s="3" t="s">
        <v>162</v>
      </c>
      <c r="B35" s="16">
        <v>55.2</v>
      </c>
      <c r="C35" s="16">
        <v>55.4</v>
      </c>
      <c r="D35" s="16">
        <v>56.4</v>
      </c>
      <c r="E35" s="16">
        <v>55.7</v>
      </c>
      <c r="F35" s="16">
        <v>56</v>
      </c>
      <c r="G35" s="16">
        <v>55.6</v>
      </c>
      <c r="H35" s="16">
        <v>54.9</v>
      </c>
      <c r="I35" s="16">
        <v>55.3</v>
      </c>
      <c r="J35" s="16">
        <v>55</v>
      </c>
      <c r="K35" s="16">
        <v>54.1</v>
      </c>
      <c r="L35" s="16">
        <v>52.8</v>
      </c>
      <c r="M35" s="16">
        <v>53</v>
      </c>
      <c r="N35" s="32">
        <v>52.2</v>
      </c>
      <c r="O35" s="16">
        <v>52.2</v>
      </c>
      <c r="P35" s="16">
        <v>51.9</v>
      </c>
      <c r="Q35" s="16">
        <v>50.8</v>
      </c>
      <c r="R35" s="16">
        <v>50.2</v>
      </c>
      <c r="S35" s="16">
        <v>51.4</v>
      </c>
      <c r="T35" s="16">
        <v>52.1</v>
      </c>
      <c r="U35" s="16">
        <v>51.4</v>
      </c>
      <c r="V35" s="16">
        <v>50.5</v>
      </c>
      <c r="W35" s="112">
        <f t="shared" si="0"/>
        <v>-0.9</v>
      </c>
      <c r="X35" s="112">
        <f t="shared" si="1"/>
        <v>0.3</v>
      </c>
      <c r="Y35" s="67" t="s">
        <v>181</v>
      </c>
      <c r="Z35"/>
      <c r="AA35"/>
    </row>
    <row r="36" spans="1:27" ht="15" customHeight="1">
      <c r="A36" s="4" t="s">
        <v>532</v>
      </c>
      <c r="B36" s="16">
        <v>17.100000000000001</v>
      </c>
      <c r="C36" s="16">
        <v>18.399999999999999</v>
      </c>
      <c r="D36" s="16">
        <v>18.899999999999999</v>
      </c>
      <c r="E36" s="16">
        <v>18.2</v>
      </c>
      <c r="F36" s="135">
        <v>18.100000000000001</v>
      </c>
      <c r="G36" s="16">
        <v>18.2</v>
      </c>
      <c r="H36" s="16">
        <v>18</v>
      </c>
      <c r="I36" s="16">
        <v>17.3</v>
      </c>
      <c r="J36" s="16">
        <v>17</v>
      </c>
      <c r="K36" s="16">
        <v>16.5</v>
      </c>
      <c r="L36" s="16">
        <v>17</v>
      </c>
      <c r="M36" s="16">
        <v>16.2</v>
      </c>
      <c r="N36" s="32">
        <v>15.8</v>
      </c>
      <c r="O36" s="16">
        <v>16.399999999999999</v>
      </c>
      <c r="P36" s="16">
        <v>16.5</v>
      </c>
      <c r="Q36" s="16">
        <v>15.1</v>
      </c>
      <c r="R36" s="16">
        <v>15.6</v>
      </c>
      <c r="S36" s="16">
        <v>15.7</v>
      </c>
      <c r="T36" s="16">
        <v>16.8</v>
      </c>
      <c r="U36" s="16">
        <v>15.7</v>
      </c>
      <c r="V36" s="16">
        <v>14.9</v>
      </c>
      <c r="W36" s="112">
        <f t="shared" si="0"/>
        <v>-0.8</v>
      </c>
      <c r="X36" s="112">
        <f t="shared" si="1"/>
        <v>-0.7</v>
      </c>
      <c r="Y36" s="72" t="s">
        <v>533</v>
      </c>
      <c r="Z36"/>
      <c r="AA36"/>
    </row>
    <row r="37" spans="1:27" ht="14.25">
      <c r="A37" s="4"/>
      <c r="B37" s="16"/>
      <c r="C37" s="18"/>
      <c r="D37" s="18"/>
      <c r="E37" s="18"/>
      <c r="F37" s="135"/>
      <c r="G37" s="16"/>
      <c r="H37" s="183"/>
      <c r="I37" s="183"/>
      <c r="J37" s="183"/>
      <c r="K37" s="183"/>
      <c r="L37" s="16"/>
      <c r="M37" s="16"/>
      <c r="N37" s="32"/>
      <c r="O37" s="16"/>
      <c r="P37" s="16"/>
      <c r="Q37" s="16"/>
      <c r="R37" s="16"/>
      <c r="S37" s="16"/>
      <c r="T37" s="16"/>
      <c r="U37" s="16"/>
      <c r="V37" s="16"/>
      <c r="W37" s="112"/>
      <c r="X37" s="112"/>
      <c r="Y37" s="72"/>
      <c r="Z37"/>
      <c r="AA37"/>
    </row>
    <row r="38" spans="1:27" ht="14.25">
      <c r="A38" s="189" t="s">
        <v>464</v>
      </c>
      <c r="B38" s="16"/>
      <c r="C38" s="18"/>
      <c r="D38" s="18"/>
      <c r="E38" s="18"/>
      <c r="F38" s="135"/>
      <c r="G38" s="16"/>
      <c r="H38" s="183"/>
      <c r="I38" s="183"/>
      <c r="J38" s="183"/>
      <c r="K38" s="183"/>
      <c r="L38" s="16"/>
      <c r="M38" s="16"/>
      <c r="N38" s="32"/>
      <c r="O38" s="16"/>
      <c r="P38" s="16"/>
      <c r="Q38" s="16"/>
      <c r="R38" s="16"/>
      <c r="S38" s="16"/>
      <c r="T38" s="16"/>
      <c r="U38" s="16"/>
      <c r="V38" s="16"/>
      <c r="W38" s="112"/>
      <c r="X38" s="112"/>
      <c r="Y38" s="188" t="s">
        <v>462</v>
      </c>
      <c r="Z38"/>
      <c r="AA38"/>
    </row>
    <row r="39" spans="1:27" ht="14.25">
      <c r="A39" s="190" t="s">
        <v>421</v>
      </c>
      <c r="B39" s="16"/>
      <c r="C39" s="18"/>
      <c r="D39" s="18"/>
      <c r="E39" s="18"/>
      <c r="F39" s="135"/>
      <c r="G39" s="16"/>
      <c r="H39" s="183"/>
      <c r="I39" s="183"/>
      <c r="J39" s="183"/>
      <c r="K39" s="183"/>
      <c r="L39" s="16"/>
      <c r="M39" s="16"/>
      <c r="N39" s="32"/>
      <c r="O39" s="16"/>
      <c r="P39" s="16"/>
      <c r="Q39" s="16"/>
      <c r="R39" s="16"/>
      <c r="S39" s="16"/>
      <c r="T39" s="16"/>
      <c r="U39" s="16"/>
      <c r="V39" s="16"/>
      <c r="W39" s="112"/>
      <c r="X39" s="112"/>
      <c r="Y39" s="72" t="s">
        <v>459</v>
      </c>
      <c r="Z39"/>
      <c r="AA39"/>
    </row>
    <row r="40" spans="1:27" ht="14.25">
      <c r="A40" s="190" t="s">
        <v>422</v>
      </c>
      <c r="B40" s="16">
        <v>69.599999999999994</v>
      </c>
      <c r="C40" s="18">
        <v>70.7</v>
      </c>
      <c r="D40" s="18">
        <v>70.599999999999994</v>
      </c>
      <c r="E40" s="18">
        <v>71.5</v>
      </c>
      <c r="F40" s="135">
        <v>70.8</v>
      </c>
      <c r="G40" s="16">
        <v>70.5</v>
      </c>
      <c r="H40" s="16">
        <v>71.8</v>
      </c>
      <c r="I40" s="16">
        <v>70.5</v>
      </c>
      <c r="J40" s="16">
        <v>69.900000000000006</v>
      </c>
      <c r="K40" s="16">
        <v>69.8</v>
      </c>
      <c r="L40" s="16">
        <v>72.099999999999994</v>
      </c>
      <c r="M40" s="16">
        <v>70.599999999999994</v>
      </c>
      <c r="N40" s="32">
        <v>70.400000000000006</v>
      </c>
      <c r="O40" s="16">
        <v>71</v>
      </c>
      <c r="P40" s="16">
        <v>72.2</v>
      </c>
      <c r="Q40" s="16">
        <v>72</v>
      </c>
      <c r="R40" s="16">
        <v>71.2</v>
      </c>
      <c r="S40" s="16">
        <v>70.7</v>
      </c>
      <c r="T40" s="16">
        <v>72.900000000000006</v>
      </c>
      <c r="U40" s="16">
        <v>72.3</v>
      </c>
      <c r="V40" s="16">
        <v>70.8</v>
      </c>
      <c r="W40" s="112">
        <f t="shared" si="0"/>
        <v>-1.5</v>
      </c>
      <c r="X40" s="112">
        <f t="shared" si="1"/>
        <v>-0.4</v>
      </c>
      <c r="Y40" s="72" t="s">
        <v>466</v>
      </c>
      <c r="Z40"/>
      <c r="AA40"/>
    </row>
    <row r="41" spans="1:27" ht="14.25">
      <c r="A41" s="190" t="s">
        <v>423</v>
      </c>
      <c r="B41" s="16">
        <v>73.099999999999994</v>
      </c>
      <c r="C41" s="18">
        <v>72.900000000000006</v>
      </c>
      <c r="D41" s="18">
        <v>73.099999999999994</v>
      </c>
      <c r="E41" s="18">
        <v>72.400000000000006</v>
      </c>
      <c r="F41" s="135">
        <v>73.2</v>
      </c>
      <c r="G41" s="16">
        <v>73.099999999999994</v>
      </c>
      <c r="H41" s="16">
        <v>72.400000000000006</v>
      </c>
      <c r="I41" s="16">
        <v>73.3</v>
      </c>
      <c r="J41" s="16">
        <v>73.5</v>
      </c>
      <c r="K41" s="16">
        <v>73.2</v>
      </c>
      <c r="L41" s="16">
        <v>72.3</v>
      </c>
      <c r="M41" s="16">
        <v>73.400000000000006</v>
      </c>
      <c r="N41" s="32">
        <v>72.900000000000006</v>
      </c>
      <c r="O41" s="16">
        <v>72.2</v>
      </c>
      <c r="P41" s="16">
        <v>71.900000000000006</v>
      </c>
      <c r="Q41" s="16">
        <v>72</v>
      </c>
      <c r="R41" s="16">
        <v>71.900000000000006</v>
      </c>
      <c r="S41" s="16">
        <v>71.900000000000006</v>
      </c>
      <c r="T41" s="16">
        <v>72.599999999999994</v>
      </c>
      <c r="U41" s="16">
        <v>72.7</v>
      </c>
      <c r="V41" s="16">
        <v>72.599999999999994</v>
      </c>
      <c r="W41" s="112">
        <f t="shared" si="0"/>
        <v>-0.1</v>
      </c>
      <c r="X41" s="112">
        <f t="shared" si="1"/>
        <v>0.7</v>
      </c>
      <c r="Y41" s="72" t="s">
        <v>467</v>
      </c>
      <c r="Z41"/>
      <c r="AA41"/>
    </row>
    <row r="42" spans="1:27" ht="14.25">
      <c r="A42" s="190" t="s">
        <v>424</v>
      </c>
      <c r="B42" s="16">
        <v>28.4</v>
      </c>
      <c r="C42" s="18">
        <v>26.9</v>
      </c>
      <c r="D42" s="18">
        <v>25.7</v>
      </c>
      <c r="E42" s="18">
        <v>26.1</v>
      </c>
      <c r="F42" s="135">
        <v>26.4</v>
      </c>
      <c r="G42" s="16">
        <v>26.3</v>
      </c>
      <c r="H42" s="16">
        <v>27.3</v>
      </c>
      <c r="I42" s="16">
        <v>27.4</v>
      </c>
      <c r="J42" s="16">
        <v>27.7</v>
      </c>
      <c r="K42" s="16">
        <v>26.5</v>
      </c>
      <c r="L42" s="16">
        <v>26.6</v>
      </c>
      <c r="M42" s="16">
        <v>27.7</v>
      </c>
      <c r="N42" s="32">
        <v>27.4</v>
      </c>
      <c r="O42" s="16">
        <v>26.6</v>
      </c>
      <c r="P42" s="16">
        <v>27</v>
      </c>
      <c r="Q42" s="16">
        <v>27</v>
      </c>
      <c r="R42" s="16">
        <v>27.5</v>
      </c>
      <c r="S42" s="16">
        <v>27.6</v>
      </c>
      <c r="T42" s="16">
        <v>26.9</v>
      </c>
      <c r="U42" s="16">
        <v>26.6</v>
      </c>
      <c r="V42" s="16">
        <v>26.1</v>
      </c>
      <c r="W42" s="112">
        <f t="shared" si="0"/>
        <v>-0.5</v>
      </c>
      <c r="X42" s="112">
        <f t="shared" si="1"/>
        <v>-1.4</v>
      </c>
      <c r="Y42" s="72" t="s">
        <v>468</v>
      </c>
      <c r="Z42"/>
      <c r="AA42"/>
    </row>
    <row r="43" spans="1:27" ht="14.25">
      <c r="A43" s="190" t="s">
        <v>425</v>
      </c>
      <c r="B43" s="16">
        <v>10.5</v>
      </c>
      <c r="C43" s="18">
        <v>10.1</v>
      </c>
      <c r="D43" s="18">
        <v>10.4</v>
      </c>
      <c r="E43" s="18">
        <v>11.1</v>
      </c>
      <c r="F43" s="135">
        <v>10.3</v>
      </c>
      <c r="G43" s="16">
        <v>9.3000000000000007</v>
      </c>
      <c r="H43" s="16">
        <v>8.4</v>
      </c>
      <c r="I43" s="16">
        <v>11.2</v>
      </c>
      <c r="J43" s="16">
        <v>11.2</v>
      </c>
      <c r="K43" s="16">
        <v>10.9</v>
      </c>
      <c r="L43" s="16">
        <v>10.199999999999999</v>
      </c>
      <c r="M43" s="16">
        <v>9.3000000000000007</v>
      </c>
      <c r="N43" s="32">
        <v>9.1999999999999993</v>
      </c>
      <c r="O43" s="16">
        <v>10.3</v>
      </c>
      <c r="P43" s="16">
        <v>10.3</v>
      </c>
      <c r="Q43" s="16">
        <v>9.8000000000000007</v>
      </c>
      <c r="R43" s="16">
        <v>10.4</v>
      </c>
      <c r="S43" s="16">
        <v>11</v>
      </c>
      <c r="T43" s="16">
        <v>10.5</v>
      </c>
      <c r="U43" s="16">
        <v>9.9</v>
      </c>
      <c r="V43" s="16">
        <v>11.2</v>
      </c>
      <c r="W43" s="112">
        <f t="shared" si="0"/>
        <v>1.3</v>
      </c>
      <c r="X43" s="112">
        <f t="shared" si="1"/>
        <v>0.8</v>
      </c>
      <c r="Y43" s="72" t="s">
        <v>469</v>
      </c>
      <c r="Z43"/>
      <c r="AA43"/>
    </row>
    <row r="44" spans="1:27" ht="14.25">
      <c r="A44" s="190" t="s">
        <v>426</v>
      </c>
      <c r="B44" s="16">
        <v>9</v>
      </c>
      <c r="C44" s="18">
        <v>5.2</v>
      </c>
      <c r="D44" s="18">
        <v>7</v>
      </c>
      <c r="E44" s="18">
        <v>7.3</v>
      </c>
      <c r="F44" s="135">
        <v>6.3</v>
      </c>
      <c r="G44" s="16">
        <v>4.5</v>
      </c>
      <c r="H44" s="16">
        <v>6</v>
      </c>
      <c r="I44" s="16">
        <v>5.8</v>
      </c>
      <c r="J44" s="16">
        <v>6.9</v>
      </c>
      <c r="K44" s="16">
        <v>5.9</v>
      </c>
      <c r="L44" s="16">
        <v>3.7</v>
      </c>
      <c r="M44" s="16">
        <v>5.2</v>
      </c>
      <c r="N44" s="32">
        <v>4.3</v>
      </c>
      <c r="O44" s="16">
        <v>7.1</v>
      </c>
      <c r="P44" s="16">
        <v>5.0999999999999996</v>
      </c>
      <c r="Q44" s="16">
        <v>4.4000000000000004</v>
      </c>
      <c r="R44" s="16">
        <v>6.7</v>
      </c>
      <c r="S44" s="16">
        <v>6.1</v>
      </c>
      <c r="T44" s="16">
        <v>5.9</v>
      </c>
      <c r="U44" s="16">
        <v>5.0999999999999996</v>
      </c>
      <c r="V44" s="16">
        <v>6.5</v>
      </c>
      <c r="W44" s="112">
        <f t="shared" si="0"/>
        <v>1.4</v>
      </c>
      <c r="X44" s="112">
        <f t="shared" si="1"/>
        <v>-0.2</v>
      </c>
      <c r="Y44" s="72" t="s">
        <v>470</v>
      </c>
      <c r="Z44"/>
      <c r="AA44"/>
    </row>
    <row r="45" spans="1:27" ht="14.25">
      <c r="A45" s="190"/>
      <c r="B45" s="16"/>
      <c r="C45" s="18"/>
      <c r="D45" s="18"/>
      <c r="E45" s="18"/>
      <c r="F45" s="135"/>
      <c r="G45" s="16"/>
      <c r="H45" s="183"/>
      <c r="I45" s="183"/>
      <c r="J45" s="183"/>
      <c r="K45" s="183"/>
      <c r="L45" s="16"/>
      <c r="M45" s="16"/>
      <c r="N45" s="32"/>
      <c r="O45" s="16"/>
      <c r="P45" s="16"/>
      <c r="Q45" s="16"/>
      <c r="R45" s="16"/>
      <c r="S45" s="16"/>
      <c r="T45" s="16"/>
      <c r="U45" s="16"/>
      <c r="V45" s="16"/>
      <c r="W45" s="112"/>
      <c r="X45" s="112"/>
      <c r="Y45" s="72"/>
      <c r="Z45"/>
      <c r="AA45"/>
    </row>
    <row r="46" spans="1:27" ht="41.25">
      <c r="A46" s="191" t="s">
        <v>465</v>
      </c>
      <c r="B46" s="16"/>
      <c r="C46" s="18"/>
      <c r="D46" s="18"/>
      <c r="E46" s="18"/>
      <c r="F46" s="135"/>
      <c r="G46" s="16"/>
      <c r="H46" s="183"/>
      <c r="I46" s="183"/>
      <c r="J46" s="183"/>
      <c r="K46" s="183"/>
      <c r="L46" s="16"/>
      <c r="M46" s="16"/>
      <c r="N46" s="32"/>
      <c r="O46" s="16"/>
      <c r="P46" s="16"/>
      <c r="Q46" s="16"/>
      <c r="R46" s="16"/>
      <c r="S46" s="16"/>
      <c r="T46" s="16"/>
      <c r="U46" s="16"/>
      <c r="V46" s="16"/>
      <c r="W46" s="112"/>
      <c r="X46" s="112"/>
      <c r="Y46" s="188" t="s">
        <v>463</v>
      </c>
      <c r="Z46"/>
      <c r="AA46"/>
    </row>
    <row r="47" spans="1:27" ht="14.25">
      <c r="A47" s="6" t="s">
        <v>427</v>
      </c>
      <c r="B47" s="16">
        <v>6.7</v>
      </c>
      <c r="C47" s="18">
        <v>6.6</v>
      </c>
      <c r="D47" s="18">
        <v>6.4</v>
      </c>
      <c r="E47" s="18">
        <v>6.1</v>
      </c>
      <c r="F47" s="135">
        <v>6.6</v>
      </c>
      <c r="G47" s="16">
        <v>6.4</v>
      </c>
      <c r="H47" s="16">
        <v>6.8</v>
      </c>
      <c r="I47" s="16">
        <v>6.1</v>
      </c>
      <c r="J47" s="16">
        <v>6.5</v>
      </c>
      <c r="K47" s="16">
        <v>7.1</v>
      </c>
      <c r="L47" s="16">
        <v>5.8</v>
      </c>
      <c r="M47" s="16">
        <v>5.8</v>
      </c>
      <c r="N47" s="32">
        <v>6</v>
      </c>
      <c r="O47" s="16">
        <v>6.5</v>
      </c>
      <c r="P47" s="16">
        <v>7</v>
      </c>
      <c r="Q47" s="16">
        <v>6.6</v>
      </c>
      <c r="R47" s="16">
        <v>6.2</v>
      </c>
      <c r="S47" s="16">
        <v>7.7</v>
      </c>
      <c r="T47" s="16">
        <v>8.1</v>
      </c>
      <c r="U47" s="16">
        <v>5.7</v>
      </c>
      <c r="V47" s="16">
        <v>7.8</v>
      </c>
      <c r="W47" s="112">
        <f t="shared" si="0"/>
        <v>2.1</v>
      </c>
      <c r="X47" s="112">
        <f t="shared" si="1"/>
        <v>1.6</v>
      </c>
      <c r="Y47" s="72" t="s">
        <v>460</v>
      </c>
      <c r="Z47"/>
      <c r="AA47"/>
    </row>
    <row r="48" spans="1:27" ht="14.25">
      <c r="A48" s="6" t="s">
        <v>435</v>
      </c>
      <c r="B48" s="16">
        <v>20.100000000000001</v>
      </c>
      <c r="C48" s="18">
        <v>21.8</v>
      </c>
      <c r="D48" s="18">
        <v>23.1</v>
      </c>
      <c r="E48" s="18">
        <v>22</v>
      </c>
      <c r="F48" s="135">
        <v>21.4</v>
      </c>
      <c r="G48" s="16">
        <v>22.7</v>
      </c>
      <c r="H48" s="16">
        <v>21.5</v>
      </c>
      <c r="I48" s="16">
        <v>23.8</v>
      </c>
      <c r="J48" s="16">
        <v>23.1</v>
      </c>
      <c r="K48" s="16">
        <v>22.6</v>
      </c>
      <c r="L48" s="16">
        <v>23.1</v>
      </c>
      <c r="M48" s="16">
        <v>21.4</v>
      </c>
      <c r="N48" s="32">
        <v>22.9</v>
      </c>
      <c r="O48" s="16">
        <v>21.4</v>
      </c>
      <c r="P48" s="16">
        <v>20.5</v>
      </c>
      <c r="Q48" s="16">
        <v>22.4</v>
      </c>
      <c r="R48" s="16">
        <v>24</v>
      </c>
      <c r="S48" s="16">
        <v>22.9</v>
      </c>
      <c r="T48" s="16">
        <v>23.2</v>
      </c>
      <c r="U48" s="16">
        <v>23</v>
      </c>
      <c r="V48" s="16">
        <v>22.3</v>
      </c>
      <c r="W48" s="112">
        <f t="shared" si="0"/>
        <v>-0.7</v>
      </c>
      <c r="X48" s="112">
        <f t="shared" si="1"/>
        <v>-1.7</v>
      </c>
      <c r="Y48" s="72" t="s">
        <v>461</v>
      </c>
      <c r="Z48"/>
      <c r="AA48"/>
    </row>
    <row r="49" spans="1:27" ht="25.5">
      <c r="A49" s="6" t="s">
        <v>428</v>
      </c>
      <c r="B49" s="16">
        <v>64.2</v>
      </c>
      <c r="C49" s="18">
        <v>64.3</v>
      </c>
      <c r="D49" s="18">
        <v>64.599999999999994</v>
      </c>
      <c r="E49" s="18">
        <v>64.3</v>
      </c>
      <c r="F49" s="135">
        <v>64.8</v>
      </c>
      <c r="G49" s="16">
        <v>64.900000000000006</v>
      </c>
      <c r="H49" s="16">
        <v>64.900000000000006</v>
      </c>
      <c r="I49" s="16">
        <v>64.900000000000006</v>
      </c>
      <c r="J49" s="16">
        <v>65.099999999999994</v>
      </c>
      <c r="K49" s="16">
        <v>64.8</v>
      </c>
      <c r="L49" s="16">
        <v>65.099999999999994</v>
      </c>
      <c r="M49" s="16">
        <v>65.5</v>
      </c>
      <c r="N49" s="32">
        <v>65</v>
      </c>
      <c r="O49" s="16">
        <v>64.7</v>
      </c>
      <c r="P49" s="16">
        <v>65.400000000000006</v>
      </c>
      <c r="Q49" s="16">
        <v>65</v>
      </c>
      <c r="R49" s="16">
        <v>64.7</v>
      </c>
      <c r="S49" s="16">
        <v>64.900000000000006</v>
      </c>
      <c r="T49" s="16">
        <v>65.7</v>
      </c>
      <c r="U49" s="16">
        <v>65.8</v>
      </c>
      <c r="V49" s="16">
        <v>65.3</v>
      </c>
      <c r="W49" s="112">
        <f t="shared" si="0"/>
        <v>-0.5</v>
      </c>
      <c r="X49" s="112">
        <f t="shared" si="1"/>
        <v>0.6</v>
      </c>
      <c r="Y49" s="72" t="s">
        <v>475</v>
      </c>
      <c r="Z49"/>
      <c r="AA49"/>
    </row>
    <row r="50" spans="1:27" ht="14.25">
      <c r="A50" s="4"/>
      <c r="B50" s="16"/>
      <c r="C50" s="18"/>
      <c r="D50" s="18"/>
      <c r="E50" s="18"/>
      <c r="F50" s="135"/>
      <c r="G50" s="16"/>
      <c r="H50" s="183"/>
      <c r="I50" s="183"/>
      <c r="J50" s="183"/>
      <c r="K50" s="183"/>
      <c r="L50" s="16"/>
      <c r="M50" s="16"/>
      <c r="N50" s="32"/>
      <c r="O50" s="16"/>
      <c r="P50" s="16"/>
      <c r="Q50" s="16"/>
      <c r="R50" s="16"/>
      <c r="S50" s="16"/>
      <c r="T50" s="16"/>
      <c r="U50" s="16"/>
      <c r="V50" s="16"/>
      <c r="W50" s="112"/>
      <c r="X50" s="112"/>
      <c r="Y50" s="72"/>
      <c r="Z50"/>
      <c r="AA50"/>
    </row>
    <row r="51" spans="1:27" ht="14.25">
      <c r="A51" s="51" t="s">
        <v>444</v>
      </c>
      <c r="B51" s="16"/>
      <c r="C51" s="51"/>
      <c r="D51" s="51"/>
      <c r="E51" s="133"/>
      <c r="F51" s="135"/>
      <c r="G51" s="16"/>
      <c r="H51" s="16"/>
      <c r="I51" s="16"/>
      <c r="J51" s="16"/>
      <c r="K51" s="16"/>
      <c r="L51" s="16"/>
      <c r="M51" s="16"/>
      <c r="N51" s="46"/>
      <c r="O51" s="16"/>
      <c r="P51" s="16"/>
      <c r="Q51" s="16"/>
      <c r="R51" s="16"/>
      <c r="S51" s="16"/>
      <c r="T51" s="16"/>
      <c r="U51" s="16"/>
      <c r="V51" s="16"/>
      <c r="W51" s="112"/>
      <c r="X51" s="112"/>
      <c r="Y51" s="76" t="s">
        <v>451</v>
      </c>
      <c r="Z51"/>
      <c r="AA51"/>
    </row>
    <row r="52" spans="1:27" ht="14.25">
      <c r="A52" s="2" t="s">
        <v>16</v>
      </c>
      <c r="B52" s="13">
        <v>18.7</v>
      </c>
      <c r="C52" s="13">
        <v>19.7</v>
      </c>
      <c r="D52" s="13">
        <v>20.3</v>
      </c>
      <c r="E52" s="13">
        <v>20.5</v>
      </c>
      <c r="F52" s="141">
        <v>20.6</v>
      </c>
      <c r="G52" s="13">
        <v>20.6</v>
      </c>
      <c r="H52" s="13">
        <v>20.3</v>
      </c>
      <c r="I52" s="13">
        <v>19.899999999999999</v>
      </c>
      <c r="J52" s="13">
        <v>20.7</v>
      </c>
      <c r="K52" s="13">
        <v>19.7</v>
      </c>
      <c r="L52" s="13">
        <v>18.5</v>
      </c>
      <c r="M52" s="13">
        <v>18.5</v>
      </c>
      <c r="N52" s="45">
        <v>18.100000000000001</v>
      </c>
      <c r="O52" s="13">
        <v>18.7</v>
      </c>
      <c r="P52" s="13">
        <v>19.2</v>
      </c>
      <c r="Q52" s="13">
        <v>18.2</v>
      </c>
      <c r="R52" s="13">
        <v>18.899999999999999</v>
      </c>
      <c r="S52" s="13">
        <v>18.600000000000001</v>
      </c>
      <c r="T52" s="13">
        <v>19.3</v>
      </c>
      <c r="U52" s="13">
        <v>20.2</v>
      </c>
      <c r="V52" s="13">
        <v>19.8</v>
      </c>
      <c r="W52" s="111">
        <f t="shared" si="0"/>
        <v>-0.4</v>
      </c>
      <c r="X52" s="111">
        <f t="shared" si="1"/>
        <v>0.9</v>
      </c>
      <c r="Y52" s="71" t="s">
        <v>49</v>
      </c>
      <c r="Z52"/>
      <c r="AA52"/>
    </row>
    <row r="53" spans="1:27" ht="14.25">
      <c r="A53" s="3" t="s">
        <v>147</v>
      </c>
      <c r="B53" s="16">
        <v>20.6</v>
      </c>
      <c r="C53" s="16">
        <v>20.100000000000001</v>
      </c>
      <c r="D53" s="16">
        <v>20.8</v>
      </c>
      <c r="E53" s="16">
        <v>21</v>
      </c>
      <c r="F53" s="135">
        <v>22</v>
      </c>
      <c r="G53" s="16">
        <v>21.6</v>
      </c>
      <c r="H53" s="16">
        <v>21.6</v>
      </c>
      <c r="I53" s="16">
        <v>20.7</v>
      </c>
      <c r="J53" s="16">
        <v>22.1</v>
      </c>
      <c r="K53" s="16">
        <v>21.5</v>
      </c>
      <c r="L53" s="16">
        <v>19.2</v>
      </c>
      <c r="M53" s="16">
        <v>17.8</v>
      </c>
      <c r="N53" s="46">
        <v>18.600000000000001</v>
      </c>
      <c r="O53" s="16">
        <v>20.3</v>
      </c>
      <c r="P53" s="16">
        <v>19.399999999999999</v>
      </c>
      <c r="Q53" s="16">
        <v>18.100000000000001</v>
      </c>
      <c r="R53" s="16">
        <v>20</v>
      </c>
      <c r="S53" s="16">
        <v>20.5</v>
      </c>
      <c r="T53" s="16">
        <v>19.600000000000001</v>
      </c>
      <c r="U53" s="16">
        <v>20.8</v>
      </c>
      <c r="V53" s="16">
        <v>20.9</v>
      </c>
      <c r="W53" s="112">
        <f t="shared" si="0"/>
        <v>0.1</v>
      </c>
      <c r="X53" s="112">
        <f t="shared" si="1"/>
        <v>0.9</v>
      </c>
      <c r="Y53" s="67" t="s">
        <v>320</v>
      </c>
      <c r="Z53"/>
      <c r="AA53"/>
    </row>
    <row r="54" spans="1:27" ht="14.25">
      <c r="A54" s="3" t="s">
        <v>148</v>
      </c>
      <c r="B54" s="16">
        <v>16.899999999999999</v>
      </c>
      <c r="C54" s="16">
        <v>19.2</v>
      </c>
      <c r="D54" s="16">
        <v>19.899999999999999</v>
      </c>
      <c r="E54" s="16">
        <v>19.899999999999999</v>
      </c>
      <c r="F54" s="135">
        <v>19.2</v>
      </c>
      <c r="G54" s="16">
        <v>19.5</v>
      </c>
      <c r="H54" s="16">
        <v>19</v>
      </c>
      <c r="I54" s="16">
        <v>19</v>
      </c>
      <c r="J54" s="16">
        <v>19.3</v>
      </c>
      <c r="K54" s="16">
        <v>17.899999999999999</v>
      </c>
      <c r="L54" s="16">
        <v>17.8</v>
      </c>
      <c r="M54" s="16">
        <v>19.3</v>
      </c>
      <c r="N54" s="46">
        <v>17.600000000000001</v>
      </c>
      <c r="O54" s="16">
        <v>17</v>
      </c>
      <c r="P54" s="16">
        <v>19.100000000000001</v>
      </c>
      <c r="Q54" s="16">
        <v>18.3</v>
      </c>
      <c r="R54" s="16">
        <v>17.8</v>
      </c>
      <c r="S54" s="16">
        <v>16.7</v>
      </c>
      <c r="T54" s="16">
        <v>19</v>
      </c>
      <c r="U54" s="16">
        <v>19.5</v>
      </c>
      <c r="V54" s="16">
        <v>18.7</v>
      </c>
      <c r="W54" s="112">
        <f t="shared" si="0"/>
        <v>-0.8</v>
      </c>
      <c r="X54" s="112">
        <f t="shared" si="1"/>
        <v>0.9</v>
      </c>
      <c r="Y54" s="67" t="s">
        <v>321</v>
      </c>
      <c r="Z54"/>
      <c r="AA54"/>
    </row>
    <row r="55" spans="1:27" ht="14.25">
      <c r="A55" s="3" t="s">
        <v>17</v>
      </c>
      <c r="B55" s="16">
        <v>19.5</v>
      </c>
      <c r="C55" s="16">
        <v>21.6</v>
      </c>
      <c r="D55" s="16">
        <v>22.5</v>
      </c>
      <c r="E55" s="16">
        <v>22</v>
      </c>
      <c r="F55" s="135">
        <v>21.7</v>
      </c>
      <c r="G55" s="16">
        <v>22.8</v>
      </c>
      <c r="H55" s="16">
        <v>22.8</v>
      </c>
      <c r="I55" s="16">
        <v>21.9</v>
      </c>
      <c r="J55" s="16">
        <v>22.9</v>
      </c>
      <c r="K55" s="16">
        <v>22.4</v>
      </c>
      <c r="L55" s="16">
        <v>21.9</v>
      </c>
      <c r="M55" s="16">
        <v>21.1</v>
      </c>
      <c r="N55" s="46">
        <v>20.3</v>
      </c>
      <c r="O55" s="16">
        <v>21</v>
      </c>
      <c r="P55" s="16">
        <v>21.1</v>
      </c>
      <c r="Q55" s="16">
        <v>20.399999999999999</v>
      </c>
      <c r="R55" s="16">
        <v>20.6</v>
      </c>
      <c r="S55" s="16">
        <v>20.3</v>
      </c>
      <c r="T55" s="16">
        <v>20.2</v>
      </c>
      <c r="U55" s="16">
        <v>21.3</v>
      </c>
      <c r="V55" s="16">
        <v>20.5</v>
      </c>
      <c r="W55" s="112">
        <f t="shared" si="0"/>
        <v>-0.8</v>
      </c>
      <c r="X55" s="112">
        <f t="shared" si="1"/>
        <v>-0.1</v>
      </c>
      <c r="Y55" s="77" t="s">
        <v>45</v>
      </c>
      <c r="Z55"/>
      <c r="AA55"/>
    </row>
    <row r="56" spans="1:27" ht="14.25">
      <c r="A56" s="3" t="s">
        <v>18</v>
      </c>
      <c r="B56" s="16">
        <v>17.600000000000001</v>
      </c>
      <c r="C56" s="16">
        <v>16.5</v>
      </c>
      <c r="D56" s="16">
        <v>16.8</v>
      </c>
      <c r="E56" s="16">
        <v>18</v>
      </c>
      <c r="F56" s="135">
        <v>18.7</v>
      </c>
      <c r="G56" s="16">
        <v>16.899999999999999</v>
      </c>
      <c r="H56" s="16">
        <v>16.2</v>
      </c>
      <c r="I56" s="16">
        <v>16.399999999999999</v>
      </c>
      <c r="J56" s="16">
        <v>17</v>
      </c>
      <c r="K56" s="16">
        <v>15.5</v>
      </c>
      <c r="L56" s="16">
        <v>12.6</v>
      </c>
      <c r="M56" s="16">
        <v>13.9</v>
      </c>
      <c r="N56" s="46">
        <v>14.4</v>
      </c>
      <c r="O56" s="16">
        <v>14.8</v>
      </c>
      <c r="P56" s="16">
        <v>16.2</v>
      </c>
      <c r="Q56" s="16">
        <v>14.6</v>
      </c>
      <c r="R56" s="16">
        <v>16.100000000000001</v>
      </c>
      <c r="S56" s="16">
        <v>16</v>
      </c>
      <c r="T56" s="16">
        <v>17.899999999999999</v>
      </c>
      <c r="U56" s="16">
        <v>18.399999999999999</v>
      </c>
      <c r="V56" s="16">
        <v>18.7</v>
      </c>
      <c r="W56" s="112">
        <f t="shared" si="0"/>
        <v>0.3</v>
      </c>
      <c r="X56" s="112">
        <f t="shared" si="1"/>
        <v>2.6</v>
      </c>
      <c r="Y56" s="77" t="s">
        <v>46</v>
      </c>
      <c r="Z56"/>
      <c r="AA56"/>
    </row>
    <row r="57" spans="1:27" ht="14.25">
      <c r="A57" s="4"/>
      <c r="B57" s="16"/>
      <c r="C57" s="16"/>
      <c r="D57" s="16"/>
      <c r="E57" s="16"/>
      <c r="F57" s="135"/>
      <c r="G57" s="16"/>
      <c r="H57" s="16"/>
      <c r="I57" s="16"/>
      <c r="J57" s="16"/>
      <c r="K57" s="16"/>
      <c r="L57" s="16"/>
      <c r="M57" s="16"/>
      <c r="N57" s="46"/>
      <c r="O57" s="16"/>
      <c r="P57" s="16"/>
      <c r="Q57" s="16"/>
      <c r="R57" s="16"/>
      <c r="S57" s="16"/>
      <c r="T57" s="16"/>
      <c r="U57" s="16"/>
      <c r="V57" s="16"/>
      <c r="W57" s="112"/>
      <c r="X57" s="112"/>
      <c r="Y57" s="70"/>
      <c r="Z57"/>
      <c r="AA57"/>
    </row>
    <row r="58" spans="1:27" ht="15">
      <c r="A58" s="2" t="s">
        <v>145</v>
      </c>
      <c r="B58" s="16"/>
      <c r="C58" s="1"/>
      <c r="D58" s="1"/>
      <c r="E58" s="16"/>
      <c r="F58" s="135"/>
      <c r="G58" s="16"/>
      <c r="H58" s="16"/>
      <c r="I58" s="16"/>
      <c r="J58" s="16"/>
      <c r="K58" s="16"/>
      <c r="L58" s="16"/>
      <c r="M58" s="16"/>
      <c r="N58" s="46"/>
      <c r="O58" s="16"/>
      <c r="P58" s="16"/>
      <c r="Q58" s="16"/>
      <c r="R58" s="16"/>
      <c r="S58" s="16"/>
      <c r="T58" s="16"/>
      <c r="U58" s="16"/>
      <c r="V58" s="16"/>
      <c r="W58" s="112"/>
      <c r="X58" s="112"/>
      <c r="Y58" s="71" t="s">
        <v>146</v>
      </c>
      <c r="Z58"/>
      <c r="AA58"/>
    </row>
    <row r="59" spans="1:27" ht="14.25">
      <c r="A59" s="3" t="s">
        <v>163</v>
      </c>
      <c r="B59" s="16">
        <v>59.3</v>
      </c>
      <c r="C59" s="16">
        <v>59.2</v>
      </c>
      <c r="D59" s="16">
        <v>58.5</v>
      </c>
      <c r="E59" s="16">
        <v>60.6</v>
      </c>
      <c r="F59" s="16">
        <v>59.4</v>
      </c>
      <c r="G59" s="16">
        <v>59.8</v>
      </c>
      <c r="H59" s="16">
        <v>57.4</v>
      </c>
      <c r="I59" s="16">
        <v>60.5</v>
      </c>
      <c r="J59" s="16">
        <v>60.9</v>
      </c>
      <c r="K59" s="16">
        <v>58.3</v>
      </c>
      <c r="L59" s="16">
        <v>59.4</v>
      </c>
      <c r="M59" s="16">
        <v>61.4</v>
      </c>
      <c r="N59" s="46">
        <v>61</v>
      </c>
      <c r="O59" s="16">
        <v>60.2</v>
      </c>
      <c r="P59" s="16">
        <v>59.4</v>
      </c>
      <c r="Q59" s="16">
        <v>60</v>
      </c>
      <c r="R59" s="16">
        <v>58.9</v>
      </c>
      <c r="S59" s="16">
        <v>60.2</v>
      </c>
      <c r="T59" s="16">
        <v>60.5</v>
      </c>
      <c r="U59" s="16">
        <v>59.4</v>
      </c>
      <c r="V59" s="16">
        <v>58.5</v>
      </c>
      <c r="W59" s="112">
        <f t="shared" si="0"/>
        <v>-0.9</v>
      </c>
      <c r="X59" s="112">
        <f t="shared" si="1"/>
        <v>-0.4</v>
      </c>
      <c r="Y59" s="77" t="s">
        <v>163</v>
      </c>
      <c r="Z59"/>
      <c r="AA59"/>
    </row>
    <row r="60" spans="1:27" ht="14.25">
      <c r="A60" s="3" t="s">
        <v>164</v>
      </c>
      <c r="B60" s="16">
        <v>56.9</v>
      </c>
      <c r="C60" s="16">
        <v>57.7</v>
      </c>
      <c r="D60" s="16">
        <v>58.6</v>
      </c>
      <c r="E60" s="16">
        <v>57.6</v>
      </c>
      <c r="F60" s="16">
        <v>57.8</v>
      </c>
      <c r="G60" s="16">
        <v>58.4</v>
      </c>
      <c r="H60" s="16">
        <v>58.9</v>
      </c>
      <c r="I60" s="16">
        <v>58.3</v>
      </c>
      <c r="J60" s="16">
        <v>58.2</v>
      </c>
      <c r="K60" s="16">
        <v>57.8</v>
      </c>
      <c r="L60" s="16">
        <v>58.2</v>
      </c>
      <c r="M60" s="16">
        <v>58.3</v>
      </c>
      <c r="N60" s="46">
        <v>58.1</v>
      </c>
      <c r="O60" s="16">
        <v>58.1</v>
      </c>
      <c r="P60" s="16">
        <v>59</v>
      </c>
      <c r="Q60" s="16">
        <v>59.2</v>
      </c>
      <c r="R60" s="16">
        <v>58.5</v>
      </c>
      <c r="S60" s="16">
        <v>57.5</v>
      </c>
      <c r="T60" s="16">
        <v>58.4</v>
      </c>
      <c r="U60" s="16">
        <v>58.3</v>
      </c>
      <c r="V60" s="16">
        <v>57.6</v>
      </c>
      <c r="W60" s="112">
        <f t="shared" si="0"/>
        <v>-0.7</v>
      </c>
      <c r="X60" s="112">
        <f t="shared" si="1"/>
        <v>-0.9</v>
      </c>
      <c r="Y60" s="77" t="s">
        <v>164</v>
      </c>
      <c r="Z60"/>
      <c r="AA60"/>
    </row>
    <row r="61" spans="1:27" ht="14.25">
      <c r="A61" s="3" t="s">
        <v>165</v>
      </c>
      <c r="B61" s="16">
        <v>56.4</v>
      </c>
      <c r="C61" s="16">
        <v>57.1</v>
      </c>
      <c r="D61" s="16">
        <v>55.6</v>
      </c>
      <c r="E61" s="16">
        <v>56.2</v>
      </c>
      <c r="F61" s="16">
        <v>56</v>
      </c>
      <c r="G61" s="16">
        <v>57.2</v>
      </c>
      <c r="H61" s="16">
        <v>57.5</v>
      </c>
      <c r="I61" s="16">
        <v>57.8</v>
      </c>
      <c r="J61" s="16">
        <v>56.8</v>
      </c>
      <c r="K61" s="16">
        <v>56.2</v>
      </c>
      <c r="L61" s="16">
        <v>56.4</v>
      </c>
      <c r="M61" s="16">
        <v>56.5</v>
      </c>
      <c r="N61" s="46">
        <v>56.1</v>
      </c>
      <c r="O61" s="16">
        <v>55.9</v>
      </c>
      <c r="P61" s="16">
        <v>56.4</v>
      </c>
      <c r="Q61" s="16">
        <v>56.7</v>
      </c>
      <c r="R61" s="16">
        <v>56</v>
      </c>
      <c r="S61" s="16">
        <v>57.3</v>
      </c>
      <c r="T61" s="16">
        <v>57.9</v>
      </c>
      <c r="U61" s="16">
        <v>57.1</v>
      </c>
      <c r="V61" s="16">
        <v>57.8</v>
      </c>
      <c r="W61" s="112">
        <f t="shared" si="0"/>
        <v>0.7</v>
      </c>
      <c r="X61" s="112">
        <f t="shared" si="1"/>
        <v>1.8</v>
      </c>
      <c r="Y61" s="77" t="s">
        <v>165</v>
      </c>
      <c r="Z61"/>
      <c r="AA61"/>
    </row>
    <row r="62" spans="1:27" ht="14.25">
      <c r="A62" s="3" t="s">
        <v>166</v>
      </c>
      <c r="B62" s="16">
        <v>55.6</v>
      </c>
      <c r="C62" s="16">
        <v>56</v>
      </c>
      <c r="D62" s="16">
        <v>55.9</v>
      </c>
      <c r="E62" s="16">
        <v>56.4</v>
      </c>
      <c r="F62" s="16">
        <v>56.2</v>
      </c>
      <c r="G62" s="16">
        <v>56.4</v>
      </c>
      <c r="H62" s="16">
        <v>57</v>
      </c>
      <c r="I62" s="16">
        <v>57.1</v>
      </c>
      <c r="J62" s="16">
        <v>57.7</v>
      </c>
      <c r="K62" s="16">
        <v>57.8</v>
      </c>
      <c r="L62" s="16">
        <v>58.4</v>
      </c>
      <c r="M62" s="16">
        <v>56.9</v>
      </c>
      <c r="N62" s="46">
        <v>55.9</v>
      </c>
      <c r="O62" s="16">
        <v>56.7</v>
      </c>
      <c r="P62" s="16">
        <v>57.3</v>
      </c>
      <c r="Q62" s="16">
        <v>56.6</v>
      </c>
      <c r="R62" s="16">
        <v>56</v>
      </c>
      <c r="S62" s="16">
        <v>56.1</v>
      </c>
      <c r="T62" s="16">
        <v>56.3</v>
      </c>
      <c r="U62" s="16">
        <v>55.9</v>
      </c>
      <c r="V62" s="16">
        <v>56.6</v>
      </c>
      <c r="W62" s="112">
        <f t="shared" si="0"/>
        <v>0.7</v>
      </c>
      <c r="X62" s="112">
        <f t="shared" si="1"/>
        <v>0.6</v>
      </c>
      <c r="Y62" s="77" t="s">
        <v>166</v>
      </c>
      <c r="Z62"/>
      <c r="AA62"/>
    </row>
    <row r="63" spans="1:27" ht="14.25">
      <c r="A63" s="3" t="s">
        <v>167</v>
      </c>
      <c r="B63" s="16">
        <v>57.8</v>
      </c>
      <c r="C63" s="16">
        <v>57.6</v>
      </c>
      <c r="D63" s="16">
        <v>58.1</v>
      </c>
      <c r="E63" s="16">
        <v>57.8</v>
      </c>
      <c r="F63" s="16">
        <v>60.1</v>
      </c>
      <c r="G63" s="16">
        <v>59</v>
      </c>
      <c r="H63" s="16">
        <v>58.6</v>
      </c>
      <c r="I63" s="16">
        <v>58.9</v>
      </c>
      <c r="J63" s="16">
        <v>58.9</v>
      </c>
      <c r="K63" s="16">
        <v>60.2</v>
      </c>
      <c r="L63" s="16">
        <v>57.6</v>
      </c>
      <c r="M63" s="16">
        <v>56.9</v>
      </c>
      <c r="N63" s="46">
        <v>57.3</v>
      </c>
      <c r="O63" s="16">
        <v>58.3</v>
      </c>
      <c r="P63" s="16">
        <v>55.9</v>
      </c>
      <c r="Q63" s="16">
        <v>56.1</v>
      </c>
      <c r="R63" s="16">
        <v>58.3</v>
      </c>
      <c r="S63" s="16">
        <v>58.1</v>
      </c>
      <c r="T63" s="16">
        <v>58</v>
      </c>
      <c r="U63" s="16">
        <v>58.5</v>
      </c>
      <c r="V63" s="16">
        <v>59.8</v>
      </c>
      <c r="W63" s="112">
        <f t="shared" si="0"/>
        <v>1.3</v>
      </c>
      <c r="X63" s="112">
        <f t="shared" si="1"/>
        <v>1.5</v>
      </c>
      <c r="Y63" s="77" t="s">
        <v>167</v>
      </c>
      <c r="Z63"/>
      <c r="AA63"/>
    </row>
    <row r="64" spans="1:27" ht="14.25">
      <c r="A64" s="3" t="s">
        <v>168</v>
      </c>
      <c r="B64" s="16">
        <v>57.2</v>
      </c>
      <c r="C64" s="16">
        <v>56.5</v>
      </c>
      <c r="D64" s="16">
        <v>58.6</v>
      </c>
      <c r="E64" s="16">
        <v>56.7</v>
      </c>
      <c r="F64" s="16">
        <v>56.4</v>
      </c>
      <c r="G64" s="16">
        <v>56.9</v>
      </c>
      <c r="H64" s="16">
        <v>57.1</v>
      </c>
      <c r="I64" s="16">
        <v>57.4</v>
      </c>
      <c r="J64" s="16">
        <v>57.2</v>
      </c>
      <c r="K64" s="16">
        <v>56.6</v>
      </c>
      <c r="L64" s="16">
        <v>57.2</v>
      </c>
      <c r="M64" s="16">
        <v>59.4</v>
      </c>
      <c r="N64" s="46">
        <v>58.6</v>
      </c>
      <c r="O64" s="16">
        <v>56.7</v>
      </c>
      <c r="P64" s="16">
        <v>58.8</v>
      </c>
      <c r="Q64" s="16">
        <v>59.3</v>
      </c>
      <c r="R64" s="16">
        <v>57.9</v>
      </c>
      <c r="S64" s="16">
        <v>57.4</v>
      </c>
      <c r="T64" s="16">
        <v>58.5</v>
      </c>
      <c r="U64" s="16">
        <v>59</v>
      </c>
      <c r="V64" s="16">
        <v>58.7</v>
      </c>
      <c r="W64" s="112">
        <f t="shared" si="0"/>
        <v>-0.3</v>
      </c>
      <c r="X64" s="112">
        <f t="shared" si="1"/>
        <v>0.8</v>
      </c>
      <c r="Y64" s="77" t="s">
        <v>168</v>
      </c>
      <c r="Z64"/>
      <c r="AA64"/>
    </row>
    <row r="65" spans="1:27" ht="14.25">
      <c r="A65" s="3" t="s">
        <v>169</v>
      </c>
      <c r="B65" s="16">
        <v>62.1</v>
      </c>
      <c r="C65" s="16">
        <v>62.9</v>
      </c>
      <c r="D65" s="16">
        <v>63</v>
      </c>
      <c r="E65" s="16">
        <v>62.5</v>
      </c>
      <c r="F65" s="16">
        <v>62.9</v>
      </c>
      <c r="G65" s="16">
        <v>62.8</v>
      </c>
      <c r="H65" s="16">
        <v>63.2</v>
      </c>
      <c r="I65" s="16">
        <v>63.3</v>
      </c>
      <c r="J65" s="16">
        <v>63.5</v>
      </c>
      <c r="K65" s="16">
        <v>63.3</v>
      </c>
      <c r="L65" s="16">
        <v>63.5</v>
      </c>
      <c r="M65" s="16">
        <v>63.5</v>
      </c>
      <c r="N65" s="46">
        <v>63.6</v>
      </c>
      <c r="O65" s="16">
        <v>63.8</v>
      </c>
      <c r="P65" s="16">
        <v>64.400000000000006</v>
      </c>
      <c r="Q65" s="16">
        <v>63.3</v>
      </c>
      <c r="R65" s="16">
        <v>63.4</v>
      </c>
      <c r="S65" s="16">
        <v>63.7</v>
      </c>
      <c r="T65" s="16">
        <v>64.8</v>
      </c>
      <c r="U65" s="16">
        <v>64.7</v>
      </c>
      <c r="V65" s="16">
        <v>64.400000000000006</v>
      </c>
      <c r="W65" s="112">
        <f t="shared" si="0"/>
        <v>-0.3</v>
      </c>
      <c r="X65" s="112">
        <f t="shared" si="1"/>
        <v>1</v>
      </c>
      <c r="Y65" s="77" t="s">
        <v>169</v>
      </c>
      <c r="Z65"/>
      <c r="AA65"/>
    </row>
    <row r="66" spans="1:27" ht="14.25">
      <c r="A66" s="3" t="s">
        <v>170</v>
      </c>
      <c r="B66" s="16">
        <v>58.2</v>
      </c>
      <c r="C66" s="16">
        <v>58.7</v>
      </c>
      <c r="D66" s="16">
        <v>59.9</v>
      </c>
      <c r="E66" s="16">
        <v>58.6</v>
      </c>
      <c r="F66" s="16">
        <v>57.9</v>
      </c>
      <c r="G66" s="16">
        <v>57.5</v>
      </c>
      <c r="H66" s="16">
        <v>58</v>
      </c>
      <c r="I66" s="16">
        <v>57</v>
      </c>
      <c r="J66" s="16">
        <v>57.7</v>
      </c>
      <c r="K66" s="16">
        <v>56.5</v>
      </c>
      <c r="L66" s="16">
        <v>58.5</v>
      </c>
      <c r="M66" s="16">
        <v>57.3</v>
      </c>
      <c r="N66" s="46">
        <v>57.2</v>
      </c>
      <c r="O66" s="16">
        <v>55.9</v>
      </c>
      <c r="P66" s="16">
        <v>57.5</v>
      </c>
      <c r="Q66" s="16">
        <v>59.5</v>
      </c>
      <c r="R66" s="16">
        <v>60.7</v>
      </c>
      <c r="S66" s="16">
        <v>57.5</v>
      </c>
      <c r="T66" s="16">
        <v>56.9</v>
      </c>
      <c r="U66" s="16">
        <v>58.1</v>
      </c>
      <c r="V66" s="16">
        <v>60.1</v>
      </c>
      <c r="W66" s="112">
        <f t="shared" si="0"/>
        <v>2</v>
      </c>
      <c r="X66" s="112">
        <f t="shared" si="1"/>
        <v>-0.6</v>
      </c>
      <c r="Y66" s="77" t="s">
        <v>170</v>
      </c>
      <c r="Z66"/>
      <c r="AA66"/>
    </row>
    <row r="67" spans="1:27" ht="14.25">
      <c r="A67" s="3" t="s">
        <v>171</v>
      </c>
      <c r="B67" s="16">
        <v>52.7</v>
      </c>
      <c r="C67" s="16">
        <v>51.9</v>
      </c>
      <c r="D67" s="16">
        <v>53.3</v>
      </c>
      <c r="E67" s="16">
        <v>53.4</v>
      </c>
      <c r="F67" s="16">
        <v>53.5</v>
      </c>
      <c r="G67" s="16">
        <v>52</v>
      </c>
      <c r="H67" s="16">
        <v>52.3</v>
      </c>
      <c r="I67" s="16">
        <v>53</v>
      </c>
      <c r="J67" s="16">
        <v>53.8</v>
      </c>
      <c r="K67" s="16">
        <v>54.5</v>
      </c>
      <c r="L67" s="16">
        <v>53.6</v>
      </c>
      <c r="M67" s="16">
        <v>52.8</v>
      </c>
      <c r="N67" s="46">
        <v>52.3</v>
      </c>
      <c r="O67" s="16">
        <v>53</v>
      </c>
      <c r="P67" s="16">
        <v>54.3</v>
      </c>
      <c r="Q67" s="16">
        <v>52.7</v>
      </c>
      <c r="R67" s="16">
        <v>51.2</v>
      </c>
      <c r="S67" s="16">
        <v>53.3</v>
      </c>
      <c r="T67" s="16">
        <v>55.1</v>
      </c>
      <c r="U67" s="16">
        <v>55.3</v>
      </c>
      <c r="V67" s="16">
        <v>53.9</v>
      </c>
      <c r="W67" s="112">
        <f t="shared" si="0"/>
        <v>-1.4</v>
      </c>
      <c r="X67" s="112">
        <f t="shared" si="1"/>
        <v>2.7</v>
      </c>
      <c r="Y67" s="77" t="s">
        <v>171</v>
      </c>
      <c r="Z67"/>
      <c r="AA67"/>
    </row>
    <row r="68" spans="1:27" ht="14.25">
      <c r="A68" s="3" t="s">
        <v>172</v>
      </c>
      <c r="B68" s="16">
        <v>58.1</v>
      </c>
      <c r="C68" s="16">
        <v>58.6</v>
      </c>
      <c r="D68" s="16">
        <v>58.4</v>
      </c>
      <c r="E68" s="16">
        <v>56.4</v>
      </c>
      <c r="F68" s="16">
        <v>58.3</v>
      </c>
      <c r="G68" s="16">
        <v>59</v>
      </c>
      <c r="H68" s="16">
        <v>58.8</v>
      </c>
      <c r="I68" s="16">
        <v>58.3</v>
      </c>
      <c r="J68" s="16">
        <v>59.1</v>
      </c>
      <c r="K68" s="16">
        <v>58.6</v>
      </c>
      <c r="L68" s="16">
        <v>58.6</v>
      </c>
      <c r="M68" s="16">
        <v>57.8</v>
      </c>
      <c r="N68" s="46">
        <v>57.1</v>
      </c>
      <c r="O68" s="16">
        <v>57.3</v>
      </c>
      <c r="P68" s="16">
        <v>58.4</v>
      </c>
      <c r="Q68" s="16">
        <v>56.1</v>
      </c>
      <c r="R68" s="16">
        <v>56.9</v>
      </c>
      <c r="S68" s="16">
        <v>57.8</v>
      </c>
      <c r="T68" s="16">
        <v>56.3</v>
      </c>
      <c r="U68" s="16">
        <v>55.9</v>
      </c>
      <c r="V68" s="16">
        <v>58.2</v>
      </c>
      <c r="W68" s="112">
        <f t="shared" si="0"/>
        <v>2.2999999999999998</v>
      </c>
      <c r="X68" s="112">
        <f t="shared" si="1"/>
        <v>1.3</v>
      </c>
      <c r="Y68" s="77" t="s">
        <v>172</v>
      </c>
      <c r="Z68"/>
      <c r="AA68"/>
    </row>
    <row r="69" spans="1:27" ht="14.25">
      <c r="A69" s="3" t="s">
        <v>173</v>
      </c>
      <c r="B69" s="16">
        <v>60.5</v>
      </c>
      <c r="C69" s="16">
        <v>59.7</v>
      </c>
      <c r="D69" s="16">
        <v>59.8</v>
      </c>
      <c r="E69" s="16">
        <v>60.6</v>
      </c>
      <c r="F69" s="16">
        <v>62.1</v>
      </c>
      <c r="G69" s="16">
        <v>59.6</v>
      </c>
      <c r="H69" s="16">
        <v>59.2</v>
      </c>
      <c r="I69" s="16">
        <v>60.9</v>
      </c>
      <c r="J69" s="16">
        <v>61.3</v>
      </c>
      <c r="K69" s="16">
        <v>59.3</v>
      </c>
      <c r="L69" s="16">
        <v>59.6</v>
      </c>
      <c r="M69" s="16">
        <v>62.1</v>
      </c>
      <c r="N69" s="46">
        <v>62</v>
      </c>
      <c r="O69" s="16">
        <v>60.2</v>
      </c>
      <c r="P69" s="16">
        <v>59.9</v>
      </c>
      <c r="Q69" s="16">
        <v>60.1</v>
      </c>
      <c r="R69" s="16">
        <v>60.8</v>
      </c>
      <c r="S69" s="16">
        <v>60</v>
      </c>
      <c r="T69" s="16">
        <v>60.7</v>
      </c>
      <c r="U69" s="16">
        <v>61.2</v>
      </c>
      <c r="V69" s="16">
        <v>60.7</v>
      </c>
      <c r="W69" s="112">
        <f t="shared" si="0"/>
        <v>-0.5</v>
      </c>
      <c r="X69" s="112">
        <f t="shared" si="1"/>
        <v>-0.1</v>
      </c>
      <c r="Y69" s="77" t="s">
        <v>173</v>
      </c>
      <c r="Z69"/>
      <c r="AA69"/>
    </row>
    <row r="70" spans="1:27" ht="14.25">
      <c r="A70" s="3" t="s">
        <v>174</v>
      </c>
      <c r="B70" s="16">
        <v>54.4</v>
      </c>
      <c r="C70" s="16">
        <v>55.4</v>
      </c>
      <c r="D70" s="16">
        <v>56.3</v>
      </c>
      <c r="E70" s="16">
        <v>57</v>
      </c>
      <c r="F70" s="16">
        <v>56.1</v>
      </c>
      <c r="G70" s="16">
        <v>55.6</v>
      </c>
      <c r="H70" s="16">
        <v>55.3</v>
      </c>
      <c r="I70" s="16">
        <v>56.6</v>
      </c>
      <c r="J70" s="16">
        <v>57.1</v>
      </c>
      <c r="K70" s="16">
        <v>56.6</v>
      </c>
      <c r="L70" s="16">
        <v>56.3</v>
      </c>
      <c r="M70" s="16">
        <v>56.5</v>
      </c>
      <c r="N70" s="46">
        <v>56.1</v>
      </c>
      <c r="O70" s="16">
        <v>55.7</v>
      </c>
      <c r="P70" s="16">
        <v>56.1</v>
      </c>
      <c r="Q70" s="16">
        <v>55.9</v>
      </c>
      <c r="R70" s="16">
        <v>54.9</v>
      </c>
      <c r="S70" s="16">
        <v>55.5</v>
      </c>
      <c r="T70" s="16">
        <v>56.5</v>
      </c>
      <c r="U70" s="16">
        <v>56.5</v>
      </c>
      <c r="V70" s="16">
        <v>55.5</v>
      </c>
      <c r="W70" s="112">
        <f t="shared" si="0"/>
        <v>-1</v>
      </c>
      <c r="X70" s="112">
        <f t="shared" si="1"/>
        <v>0.6</v>
      </c>
      <c r="Y70" s="77" t="s">
        <v>174</v>
      </c>
      <c r="Z70"/>
      <c r="AA70"/>
    </row>
    <row r="71" spans="1:27" ht="14.25">
      <c r="A71" s="3" t="s">
        <v>175</v>
      </c>
      <c r="B71" s="16">
        <v>54.1</v>
      </c>
      <c r="C71" s="16">
        <v>55.4</v>
      </c>
      <c r="D71" s="16">
        <v>56.8</v>
      </c>
      <c r="E71" s="16">
        <v>55.6</v>
      </c>
      <c r="F71" s="16">
        <v>54.9</v>
      </c>
      <c r="G71" s="16">
        <v>56.7</v>
      </c>
      <c r="H71" s="16">
        <v>56.5</v>
      </c>
      <c r="I71" s="16">
        <v>56.1</v>
      </c>
      <c r="J71" s="16">
        <v>54.9</v>
      </c>
      <c r="K71" s="16">
        <v>56.6</v>
      </c>
      <c r="L71" s="16">
        <v>55.5</v>
      </c>
      <c r="M71" s="16">
        <v>54.4</v>
      </c>
      <c r="N71" s="46">
        <v>54</v>
      </c>
      <c r="O71" s="16">
        <v>54.4</v>
      </c>
      <c r="P71" s="16">
        <v>55.4</v>
      </c>
      <c r="Q71" s="16">
        <v>55.5</v>
      </c>
      <c r="R71" s="16">
        <v>55</v>
      </c>
      <c r="S71" s="16">
        <v>55.2</v>
      </c>
      <c r="T71" s="16">
        <v>56.5</v>
      </c>
      <c r="U71" s="16">
        <v>55.7</v>
      </c>
      <c r="V71" s="16">
        <v>55.1</v>
      </c>
      <c r="W71" s="112">
        <f t="shared" si="0"/>
        <v>-0.6</v>
      </c>
      <c r="X71" s="112">
        <f t="shared" si="1"/>
        <v>0.1</v>
      </c>
      <c r="Y71" s="77" t="s">
        <v>175</v>
      </c>
      <c r="Z71"/>
      <c r="AA71"/>
    </row>
    <row r="72" spans="1:27" ht="14.25">
      <c r="A72" s="3" t="s">
        <v>176</v>
      </c>
      <c r="B72" s="16">
        <v>54.8</v>
      </c>
      <c r="C72" s="16">
        <v>55.3</v>
      </c>
      <c r="D72" s="16">
        <v>55.9</v>
      </c>
      <c r="E72" s="16">
        <v>55.6</v>
      </c>
      <c r="F72" s="16">
        <v>55.7</v>
      </c>
      <c r="G72" s="16">
        <v>55.4</v>
      </c>
      <c r="H72" s="16">
        <v>56.3</v>
      </c>
      <c r="I72" s="16">
        <v>54.6</v>
      </c>
      <c r="J72" s="16">
        <v>53.8</v>
      </c>
      <c r="K72" s="16">
        <v>56.1</v>
      </c>
      <c r="L72" s="16">
        <v>56.2</v>
      </c>
      <c r="M72" s="16">
        <v>55</v>
      </c>
      <c r="N72" s="46">
        <v>56.1</v>
      </c>
      <c r="O72" s="16">
        <v>56.1</v>
      </c>
      <c r="P72" s="16">
        <v>56.4</v>
      </c>
      <c r="Q72" s="16">
        <v>54.3</v>
      </c>
      <c r="R72" s="16">
        <v>55.6</v>
      </c>
      <c r="S72" s="16">
        <v>55.9</v>
      </c>
      <c r="T72" s="16">
        <v>56.4</v>
      </c>
      <c r="U72" s="16">
        <v>55.3</v>
      </c>
      <c r="V72" s="16">
        <v>55.1</v>
      </c>
      <c r="W72" s="112">
        <f t="shared" ref="W72:W74" si="2">V72-U72</f>
        <v>-0.2</v>
      </c>
      <c r="X72" s="112">
        <f t="shared" ref="X72:X74" si="3">V72-R72</f>
        <v>-0.5</v>
      </c>
      <c r="Y72" s="77" t="s">
        <v>176</v>
      </c>
      <c r="Z72"/>
      <c r="AA72"/>
    </row>
    <row r="73" spans="1:27" ht="14.25">
      <c r="A73" s="3" t="s">
        <v>177</v>
      </c>
      <c r="B73" s="16">
        <v>60</v>
      </c>
      <c r="C73" s="16">
        <v>61.3</v>
      </c>
      <c r="D73" s="16">
        <v>61.7</v>
      </c>
      <c r="E73" s="16">
        <v>60.6</v>
      </c>
      <c r="F73" s="16">
        <v>60.1</v>
      </c>
      <c r="G73" s="16">
        <v>61.1</v>
      </c>
      <c r="H73" s="16">
        <v>61</v>
      </c>
      <c r="I73" s="16">
        <v>60</v>
      </c>
      <c r="J73" s="16">
        <v>60.3</v>
      </c>
      <c r="K73" s="16">
        <v>59.9</v>
      </c>
      <c r="L73" s="16">
        <v>60.9</v>
      </c>
      <c r="M73" s="16">
        <v>60.8</v>
      </c>
      <c r="N73" s="46">
        <v>59.5</v>
      </c>
      <c r="O73" s="16">
        <v>60.1</v>
      </c>
      <c r="P73" s="16">
        <v>60</v>
      </c>
      <c r="Q73" s="16">
        <v>59.9</v>
      </c>
      <c r="R73" s="16">
        <v>59.9</v>
      </c>
      <c r="S73" s="16">
        <v>59.8</v>
      </c>
      <c r="T73" s="16">
        <v>60.7</v>
      </c>
      <c r="U73" s="16">
        <v>60.6</v>
      </c>
      <c r="V73" s="16">
        <v>60</v>
      </c>
      <c r="W73" s="112">
        <f t="shared" si="2"/>
        <v>-0.6</v>
      </c>
      <c r="X73" s="112">
        <f t="shared" si="3"/>
        <v>0.1</v>
      </c>
      <c r="Y73" s="77" t="s">
        <v>177</v>
      </c>
      <c r="Z73"/>
      <c r="AA73"/>
    </row>
    <row r="74" spans="1:27" ht="14.25">
      <c r="A74" s="3" t="s">
        <v>178</v>
      </c>
      <c r="B74" s="16">
        <v>54.5</v>
      </c>
      <c r="C74" s="16">
        <v>54.9</v>
      </c>
      <c r="D74" s="16">
        <v>56.9</v>
      </c>
      <c r="E74" s="16">
        <v>57.7</v>
      </c>
      <c r="F74" s="16">
        <v>56.2</v>
      </c>
      <c r="G74" s="16">
        <v>56.4</v>
      </c>
      <c r="H74" s="16">
        <v>57.5</v>
      </c>
      <c r="I74" s="16">
        <v>57.2</v>
      </c>
      <c r="J74" s="16">
        <v>57.3</v>
      </c>
      <c r="K74" s="16">
        <v>57.6</v>
      </c>
      <c r="L74" s="16">
        <v>56.6</v>
      </c>
      <c r="M74" s="16">
        <v>57.8</v>
      </c>
      <c r="N74" s="46">
        <v>57.2</v>
      </c>
      <c r="O74" s="16">
        <v>56.1</v>
      </c>
      <c r="P74" s="16">
        <v>56.9</v>
      </c>
      <c r="Q74" s="16">
        <v>58.1</v>
      </c>
      <c r="R74" s="16">
        <v>56.1</v>
      </c>
      <c r="S74" s="16">
        <v>55</v>
      </c>
      <c r="T74" s="16">
        <v>56</v>
      </c>
      <c r="U74" s="16">
        <v>56.9</v>
      </c>
      <c r="V74" s="16">
        <v>55.5</v>
      </c>
      <c r="W74" s="112">
        <f t="shared" si="2"/>
        <v>-1.4</v>
      </c>
      <c r="X74" s="112">
        <f t="shared" si="3"/>
        <v>-0.6</v>
      </c>
      <c r="Y74" s="77" t="s">
        <v>178</v>
      </c>
      <c r="Z74"/>
      <c r="AA74"/>
    </row>
    <row r="75" spans="1:27">
      <c r="A75" s="6"/>
      <c r="B75" s="46"/>
      <c r="C75" s="46"/>
      <c r="D75" s="46"/>
      <c r="E75" s="46"/>
      <c r="F75" s="46"/>
      <c r="G75" s="46"/>
      <c r="H75" s="46"/>
      <c r="I75" s="46"/>
      <c r="J75" s="46"/>
      <c r="K75" s="46"/>
      <c r="L75" s="46"/>
      <c r="M75" s="46"/>
      <c r="N75" s="46"/>
      <c r="O75" s="46"/>
      <c r="P75" s="46"/>
      <c r="Q75" s="46"/>
      <c r="R75" s="46"/>
      <c r="S75" s="46"/>
      <c r="T75" s="46"/>
      <c r="U75" s="46"/>
      <c r="V75" s="46"/>
      <c r="W75" s="46"/>
      <c r="X75" s="46"/>
      <c r="Y75" s="70"/>
      <c r="Z75" s="46"/>
      <c r="AA75" s="46"/>
    </row>
    <row r="76" spans="1:27">
      <c r="A76" s="6" t="s">
        <v>107</v>
      </c>
      <c r="B76" s="6"/>
      <c r="F76" s="8"/>
      <c r="H76" s="8"/>
      <c r="I76" s="8"/>
      <c r="J76" s="8"/>
      <c r="K76" s="8"/>
      <c r="L76" s="8"/>
      <c r="M76" s="8"/>
      <c r="N76" s="8"/>
      <c r="O76" s="8"/>
      <c r="P76" s="8"/>
      <c r="Q76" s="8"/>
      <c r="R76" s="8"/>
      <c r="S76" s="8"/>
      <c r="T76" s="8"/>
      <c r="U76" s="8"/>
      <c r="V76" s="8"/>
    </row>
    <row r="77" spans="1:27">
      <c r="A77" s="61" t="s">
        <v>108</v>
      </c>
      <c r="B77" s="61"/>
      <c r="F77" s="8"/>
      <c r="H77" s="8"/>
      <c r="I77" s="8"/>
      <c r="J77" s="8"/>
      <c r="K77" s="8"/>
      <c r="L77" s="8"/>
      <c r="M77" s="8"/>
      <c r="N77" s="8"/>
      <c r="O77" s="8"/>
      <c r="P77" s="8"/>
      <c r="Q77" s="8"/>
      <c r="R77" s="8"/>
      <c r="S77" s="8"/>
      <c r="T77" s="8"/>
      <c r="U77" s="8"/>
      <c r="V77" s="8"/>
    </row>
    <row r="78" spans="1:27">
      <c r="A78" s="9" t="s">
        <v>109</v>
      </c>
      <c r="B78" s="9"/>
      <c r="F78" s="8"/>
      <c r="H78" s="8"/>
      <c r="I78" s="8"/>
      <c r="J78" s="8"/>
      <c r="K78" s="8"/>
      <c r="L78" s="8"/>
      <c r="M78" s="8"/>
      <c r="N78" s="8"/>
      <c r="O78" s="8"/>
      <c r="P78" s="8"/>
      <c r="Q78" s="8"/>
      <c r="R78" s="8"/>
      <c r="S78" s="8"/>
      <c r="T78" s="8"/>
      <c r="U78" s="8"/>
      <c r="V78" s="8"/>
    </row>
    <row r="79" spans="1:27">
      <c r="A79" s="59" t="s">
        <v>110</v>
      </c>
      <c r="B79" s="59"/>
      <c r="F79" s="8"/>
      <c r="H79" s="8"/>
      <c r="I79" s="8"/>
      <c r="J79" s="8"/>
      <c r="K79" s="8"/>
      <c r="L79" s="8"/>
      <c r="M79" s="8"/>
      <c r="N79" s="8"/>
      <c r="O79" s="8"/>
      <c r="P79" s="8"/>
      <c r="Q79" s="8"/>
      <c r="R79" s="8"/>
      <c r="S79" s="8"/>
      <c r="T79" s="8"/>
      <c r="U79" s="8"/>
      <c r="V79" s="8"/>
    </row>
    <row r="80" spans="1:27">
      <c r="A80" s="12" t="s">
        <v>490</v>
      </c>
      <c r="F80" s="8"/>
      <c r="H80" s="8"/>
      <c r="I80" s="8"/>
      <c r="J80" s="8"/>
      <c r="K80" s="8"/>
      <c r="L80" s="8"/>
      <c r="M80" s="8"/>
      <c r="N80" s="8"/>
      <c r="O80" s="8"/>
      <c r="P80" s="8"/>
      <c r="Q80" s="8"/>
      <c r="R80" s="8"/>
      <c r="S80" s="8"/>
      <c r="T80" s="8"/>
      <c r="U80" s="8"/>
      <c r="V80" s="8"/>
      <c r="W80" s="14"/>
    </row>
    <row r="81" spans="1:23">
      <c r="A81" s="59" t="s">
        <v>401</v>
      </c>
      <c r="F81" s="8"/>
      <c r="H81" s="8"/>
      <c r="I81" s="8"/>
      <c r="J81" s="8"/>
      <c r="K81" s="8"/>
      <c r="L81" s="8"/>
      <c r="M81" s="8"/>
      <c r="N81" s="8"/>
      <c r="O81" s="8"/>
      <c r="P81" s="8"/>
      <c r="Q81" s="8"/>
      <c r="R81" s="8"/>
      <c r="S81" s="8"/>
      <c r="T81" s="8"/>
      <c r="U81" s="8"/>
      <c r="V81" s="8"/>
      <c r="W81" s="14"/>
    </row>
    <row r="82" spans="1:23">
      <c r="A82" s="6" t="s">
        <v>429</v>
      </c>
      <c r="F82" s="8"/>
      <c r="H82" s="8"/>
      <c r="I82" s="8"/>
      <c r="J82" s="8"/>
      <c r="K82" s="8"/>
      <c r="L82" s="8"/>
      <c r="M82" s="8"/>
      <c r="N82" s="8"/>
      <c r="O82" s="8"/>
      <c r="P82" s="8"/>
      <c r="Q82" s="8"/>
      <c r="R82" s="8"/>
      <c r="S82" s="8"/>
      <c r="T82" s="8"/>
      <c r="U82" s="8"/>
      <c r="V82" s="8"/>
      <c r="W82" s="14"/>
    </row>
    <row r="83" spans="1:23">
      <c r="A83" s="59" t="s">
        <v>436</v>
      </c>
      <c r="F83" s="8"/>
      <c r="H83" s="8"/>
      <c r="I83" s="8"/>
      <c r="J83" s="8"/>
      <c r="K83" s="8"/>
      <c r="L83" s="8"/>
      <c r="M83" s="8"/>
      <c r="N83" s="8"/>
      <c r="O83" s="8"/>
      <c r="P83" s="8"/>
      <c r="Q83" s="8"/>
      <c r="R83" s="8"/>
      <c r="S83" s="8"/>
      <c r="T83" s="8"/>
      <c r="U83" s="8"/>
      <c r="V83" s="8"/>
      <c r="W83" s="14"/>
    </row>
    <row r="84" spans="1:23">
      <c r="A84" s="6" t="s">
        <v>430</v>
      </c>
      <c r="F84" s="8"/>
      <c r="H84" s="8"/>
      <c r="I84" s="8"/>
      <c r="J84" s="8"/>
      <c r="K84" s="8"/>
      <c r="L84" s="8"/>
      <c r="M84" s="8"/>
      <c r="N84" s="8"/>
      <c r="O84" s="8"/>
      <c r="P84" s="8"/>
      <c r="Q84" s="8"/>
      <c r="R84" s="8"/>
      <c r="S84" s="8"/>
      <c r="T84" s="8"/>
      <c r="U84" s="8"/>
      <c r="V84" s="8"/>
      <c r="W84" s="14"/>
    </row>
    <row r="85" spans="1:23">
      <c r="A85" s="59" t="s">
        <v>439</v>
      </c>
      <c r="F85" s="8"/>
      <c r="H85" s="8"/>
      <c r="I85" s="8"/>
      <c r="J85" s="8"/>
      <c r="K85" s="8"/>
      <c r="L85" s="8"/>
      <c r="M85" s="8"/>
      <c r="N85" s="8"/>
      <c r="O85" s="8"/>
      <c r="P85" s="8"/>
      <c r="Q85" s="8"/>
      <c r="R85" s="8"/>
      <c r="S85" s="8"/>
      <c r="T85" s="8"/>
      <c r="U85" s="8"/>
      <c r="V85" s="8"/>
      <c r="W85" s="14"/>
    </row>
    <row r="86" spans="1:23">
      <c r="A86" s="12" t="s">
        <v>445</v>
      </c>
      <c r="F86" s="8"/>
      <c r="H86" s="8"/>
      <c r="I86" s="8"/>
      <c r="J86" s="8"/>
      <c r="K86" s="8"/>
      <c r="L86" s="8"/>
      <c r="M86" s="8"/>
      <c r="N86" s="8"/>
      <c r="O86" s="8"/>
      <c r="P86" s="8"/>
      <c r="Q86" s="8"/>
      <c r="R86" s="8"/>
      <c r="S86" s="8"/>
      <c r="T86" s="8"/>
      <c r="U86" s="8"/>
      <c r="V86" s="8"/>
      <c r="W86" s="14"/>
    </row>
    <row r="87" spans="1:23">
      <c r="A87" s="187" t="s">
        <v>476</v>
      </c>
      <c r="F87" s="8"/>
      <c r="H87" s="8"/>
      <c r="I87" s="8"/>
      <c r="J87" s="8"/>
      <c r="K87" s="8"/>
      <c r="L87" s="8"/>
      <c r="M87" s="8"/>
      <c r="N87" s="8"/>
      <c r="O87" s="8"/>
      <c r="P87" s="8"/>
      <c r="Q87" s="8"/>
      <c r="R87" s="8"/>
      <c r="S87" s="8"/>
      <c r="T87" s="8"/>
      <c r="U87" s="8"/>
      <c r="V87" s="8"/>
      <c r="W87" s="14"/>
    </row>
    <row r="88" spans="1:23">
      <c r="F88" s="8"/>
      <c r="H88" s="8"/>
      <c r="I88" s="8"/>
      <c r="J88" s="8"/>
      <c r="K88" s="8"/>
      <c r="L88" s="8"/>
      <c r="M88" s="8"/>
      <c r="N88" s="8"/>
      <c r="O88" s="8"/>
      <c r="P88" s="8"/>
      <c r="Q88" s="8"/>
      <c r="R88" s="8"/>
      <c r="S88" s="8"/>
      <c r="T88" s="8"/>
      <c r="U88" s="8"/>
      <c r="V88" s="8"/>
      <c r="W88" s="14"/>
    </row>
    <row r="89" spans="1:23">
      <c r="F89" s="8"/>
      <c r="H89" s="8"/>
      <c r="I89" s="8"/>
      <c r="J89" s="8"/>
      <c r="K89" s="8"/>
      <c r="L89" s="8"/>
      <c r="M89" s="8"/>
      <c r="N89" s="8"/>
      <c r="O89" s="8"/>
      <c r="P89" s="8"/>
      <c r="Q89" s="8"/>
      <c r="R89" s="8"/>
      <c r="S89" s="8"/>
      <c r="T89" s="8"/>
      <c r="U89" s="8"/>
      <c r="V89" s="8"/>
      <c r="W89" s="14"/>
    </row>
    <row r="90" spans="1:23">
      <c r="F90" s="8"/>
      <c r="H90" s="8"/>
      <c r="I90" s="8"/>
      <c r="J90" s="8"/>
      <c r="K90" s="8"/>
      <c r="L90" s="8"/>
      <c r="M90" s="8"/>
      <c r="N90" s="8"/>
      <c r="O90" s="8"/>
      <c r="P90" s="8"/>
      <c r="Q90" s="8"/>
      <c r="R90" s="8"/>
      <c r="S90" s="8"/>
      <c r="T90" s="8"/>
      <c r="U90" s="8"/>
      <c r="V90" s="8"/>
      <c r="W90" s="14"/>
    </row>
    <row r="91" spans="1:23">
      <c r="F91" s="8"/>
      <c r="H91" s="8"/>
      <c r="I91" s="8"/>
      <c r="J91" s="8"/>
      <c r="K91" s="8"/>
      <c r="L91" s="8"/>
      <c r="M91" s="8"/>
      <c r="N91" s="8"/>
      <c r="O91" s="8"/>
      <c r="P91" s="8"/>
      <c r="Q91" s="8"/>
      <c r="R91" s="8"/>
      <c r="S91" s="8"/>
      <c r="T91" s="8"/>
      <c r="U91" s="8"/>
      <c r="V91" s="8"/>
      <c r="W91" s="14"/>
    </row>
    <row r="92" spans="1:23">
      <c r="F92" s="8"/>
      <c r="H92" s="8"/>
      <c r="I92" s="8"/>
      <c r="J92" s="8"/>
      <c r="K92" s="8"/>
      <c r="L92" s="8"/>
      <c r="M92" s="8"/>
      <c r="N92" s="8"/>
      <c r="O92" s="8"/>
      <c r="P92" s="8"/>
      <c r="Q92" s="8"/>
      <c r="R92" s="8"/>
      <c r="S92" s="8"/>
      <c r="T92" s="8"/>
      <c r="U92" s="8"/>
      <c r="V92" s="8"/>
      <c r="W92" s="14"/>
    </row>
    <row r="93" spans="1:23">
      <c r="F93" s="8"/>
      <c r="H93" s="8"/>
      <c r="I93" s="8"/>
      <c r="J93" s="8"/>
      <c r="K93" s="8"/>
      <c r="L93" s="8"/>
      <c r="M93" s="8"/>
      <c r="N93" s="8"/>
      <c r="O93" s="8"/>
      <c r="P93" s="8"/>
      <c r="Q93" s="8"/>
      <c r="R93" s="8"/>
      <c r="S93" s="8"/>
      <c r="T93" s="8"/>
      <c r="U93" s="8"/>
      <c r="V93" s="8"/>
      <c r="W93" s="14"/>
    </row>
    <row r="94" spans="1:23">
      <c r="F94" s="8"/>
      <c r="H94" s="8"/>
      <c r="I94" s="8"/>
      <c r="J94" s="8"/>
      <c r="K94" s="8"/>
      <c r="L94" s="8"/>
      <c r="M94" s="8"/>
      <c r="N94" s="8"/>
      <c r="O94" s="8"/>
      <c r="P94" s="8"/>
      <c r="Q94" s="8"/>
      <c r="R94" s="8"/>
      <c r="S94" s="8"/>
      <c r="T94" s="8"/>
      <c r="U94" s="8"/>
      <c r="V94" s="8"/>
      <c r="W94" s="14"/>
    </row>
    <row r="95" spans="1:23">
      <c r="F95" s="8"/>
      <c r="H95" s="8"/>
      <c r="I95" s="8"/>
      <c r="J95" s="8"/>
      <c r="K95" s="8"/>
      <c r="L95" s="8"/>
      <c r="M95" s="8"/>
      <c r="N95" s="8"/>
      <c r="O95" s="8"/>
      <c r="P95" s="8"/>
      <c r="Q95" s="8"/>
      <c r="R95" s="8"/>
      <c r="S95" s="8"/>
      <c r="T95" s="8"/>
      <c r="U95" s="8"/>
      <c r="V95" s="8"/>
      <c r="W95" s="14"/>
    </row>
    <row r="96" spans="1:23">
      <c r="F96" s="8"/>
      <c r="H96" s="8"/>
      <c r="I96" s="8"/>
      <c r="J96" s="8"/>
      <c r="K96" s="8"/>
      <c r="L96" s="8"/>
      <c r="M96" s="8"/>
      <c r="N96" s="8"/>
      <c r="O96" s="8"/>
      <c r="P96" s="8"/>
      <c r="Q96" s="8"/>
      <c r="R96" s="8"/>
      <c r="S96" s="8"/>
      <c r="T96" s="8"/>
      <c r="U96" s="8"/>
      <c r="V96" s="8"/>
      <c r="W96" s="14"/>
    </row>
    <row r="97" spans="6:23">
      <c r="F97" s="8"/>
      <c r="H97" s="8"/>
      <c r="I97" s="8"/>
      <c r="J97" s="8"/>
      <c r="K97" s="8"/>
      <c r="L97" s="8"/>
      <c r="M97" s="8"/>
      <c r="N97" s="8"/>
      <c r="O97" s="8"/>
      <c r="P97" s="8"/>
      <c r="Q97" s="8"/>
      <c r="R97" s="8"/>
      <c r="S97" s="8"/>
      <c r="T97" s="8"/>
      <c r="U97" s="8"/>
      <c r="V97" s="8"/>
      <c r="W97" s="14"/>
    </row>
    <row r="98" spans="6:23">
      <c r="F98" s="8"/>
      <c r="H98" s="8"/>
      <c r="I98" s="8"/>
      <c r="J98" s="8"/>
      <c r="K98" s="8"/>
      <c r="L98" s="8"/>
      <c r="M98" s="8"/>
      <c r="N98" s="8"/>
      <c r="O98" s="8"/>
      <c r="P98" s="8"/>
      <c r="Q98" s="8"/>
      <c r="R98" s="8"/>
      <c r="S98" s="8"/>
      <c r="T98" s="8"/>
      <c r="U98" s="8"/>
      <c r="V98" s="8"/>
      <c r="W98" s="14"/>
    </row>
    <row r="99" spans="6:23">
      <c r="F99" s="8"/>
      <c r="H99" s="8"/>
      <c r="I99" s="8"/>
      <c r="J99" s="8"/>
      <c r="K99" s="8"/>
      <c r="L99" s="8"/>
      <c r="M99" s="8"/>
      <c r="N99" s="8"/>
      <c r="O99" s="8"/>
      <c r="P99" s="8"/>
      <c r="Q99" s="8"/>
      <c r="R99" s="8"/>
      <c r="S99" s="8"/>
      <c r="T99" s="8"/>
      <c r="U99" s="8"/>
      <c r="V99" s="8"/>
      <c r="W99" s="14"/>
    </row>
    <row r="100" spans="6:23">
      <c r="F100" s="8"/>
      <c r="H100" s="8"/>
      <c r="I100" s="8"/>
      <c r="J100" s="8"/>
      <c r="K100" s="8"/>
      <c r="L100" s="8"/>
      <c r="M100" s="8"/>
      <c r="N100" s="8"/>
      <c r="O100" s="8"/>
      <c r="P100" s="8"/>
      <c r="Q100" s="8"/>
      <c r="R100" s="8"/>
      <c r="S100" s="8"/>
      <c r="T100" s="8"/>
      <c r="U100" s="8"/>
      <c r="V100" s="8"/>
      <c r="W100" s="14"/>
    </row>
    <row r="101" spans="6:23">
      <c r="F101" s="8"/>
      <c r="H101" s="8"/>
      <c r="I101" s="8"/>
      <c r="J101" s="8"/>
      <c r="K101" s="8"/>
      <c r="L101" s="8"/>
      <c r="M101" s="8"/>
      <c r="N101" s="8"/>
      <c r="O101" s="8"/>
      <c r="P101" s="8"/>
      <c r="Q101" s="8"/>
      <c r="R101" s="8"/>
      <c r="S101" s="8"/>
      <c r="T101" s="8"/>
      <c r="U101" s="8"/>
      <c r="V101" s="8"/>
      <c r="W101" s="14"/>
    </row>
    <row r="102" spans="6:23">
      <c r="F102" s="8"/>
      <c r="H102" s="8"/>
      <c r="I102" s="8"/>
      <c r="J102" s="8"/>
      <c r="K102" s="8"/>
      <c r="L102" s="8"/>
      <c r="M102" s="8"/>
      <c r="N102" s="8"/>
      <c r="O102" s="8"/>
      <c r="P102" s="8"/>
      <c r="Q102" s="8"/>
      <c r="R102" s="8"/>
      <c r="S102" s="8"/>
      <c r="T102" s="8"/>
      <c r="U102" s="8"/>
      <c r="V102" s="8"/>
      <c r="W102" s="14"/>
    </row>
    <row r="103" spans="6:23">
      <c r="F103" s="8"/>
      <c r="H103" s="8"/>
      <c r="I103" s="8"/>
      <c r="J103" s="8"/>
      <c r="K103" s="8"/>
      <c r="L103" s="8"/>
      <c r="M103" s="8"/>
      <c r="N103" s="8"/>
      <c r="O103" s="8"/>
      <c r="P103" s="8"/>
      <c r="Q103" s="8"/>
      <c r="R103" s="8"/>
      <c r="S103" s="8"/>
      <c r="T103" s="8"/>
      <c r="U103" s="8"/>
      <c r="V103" s="8"/>
      <c r="W103" s="14"/>
    </row>
    <row r="104" spans="6:23">
      <c r="F104" s="8"/>
      <c r="H104" s="8"/>
      <c r="I104" s="8"/>
      <c r="J104" s="8"/>
      <c r="K104" s="8"/>
      <c r="L104" s="8"/>
      <c r="M104" s="8"/>
      <c r="N104" s="8"/>
      <c r="O104" s="8"/>
      <c r="P104" s="8"/>
      <c r="Q104" s="8"/>
      <c r="R104" s="8"/>
      <c r="S104" s="8"/>
      <c r="T104" s="8"/>
      <c r="U104" s="8"/>
      <c r="V104" s="8"/>
      <c r="W104" s="14"/>
    </row>
    <row r="105" spans="6:23">
      <c r="F105" s="8"/>
      <c r="H105" s="8"/>
      <c r="I105" s="8"/>
      <c r="J105" s="8"/>
      <c r="K105" s="8"/>
      <c r="L105" s="8"/>
      <c r="M105" s="8"/>
      <c r="N105" s="8"/>
      <c r="O105" s="8"/>
      <c r="P105" s="8"/>
      <c r="Q105" s="8"/>
      <c r="R105" s="8"/>
      <c r="S105" s="8"/>
      <c r="T105" s="8"/>
      <c r="U105" s="8"/>
      <c r="V105" s="8"/>
      <c r="W105" s="14"/>
    </row>
    <row r="106" spans="6:23">
      <c r="F106" s="8"/>
      <c r="H106" s="8"/>
      <c r="I106" s="8"/>
      <c r="J106" s="8"/>
      <c r="K106" s="8"/>
      <c r="L106" s="8"/>
      <c r="M106" s="8"/>
      <c r="N106" s="8"/>
      <c r="O106" s="8"/>
      <c r="P106" s="8"/>
      <c r="Q106" s="8"/>
      <c r="R106" s="8"/>
      <c r="S106" s="8"/>
      <c r="T106" s="8"/>
      <c r="U106" s="8"/>
      <c r="V106" s="8"/>
      <c r="W106" s="14"/>
    </row>
    <row r="107" spans="6:23">
      <c r="F107" s="8"/>
      <c r="H107" s="8"/>
      <c r="I107" s="8"/>
      <c r="J107" s="8"/>
      <c r="K107" s="8"/>
      <c r="L107" s="8"/>
      <c r="M107" s="8"/>
      <c r="N107" s="8"/>
      <c r="O107" s="8"/>
      <c r="P107" s="8"/>
      <c r="Q107" s="8"/>
      <c r="R107" s="8"/>
      <c r="S107" s="8"/>
      <c r="T107" s="8"/>
      <c r="U107" s="8"/>
      <c r="V107" s="8"/>
      <c r="W107" s="14"/>
    </row>
    <row r="108" spans="6:23">
      <c r="F108" s="8"/>
      <c r="H108" s="8"/>
      <c r="I108" s="8"/>
      <c r="J108" s="8"/>
      <c r="K108" s="8"/>
      <c r="L108" s="8"/>
      <c r="M108" s="8"/>
      <c r="N108" s="8"/>
      <c r="O108" s="8"/>
      <c r="P108" s="8"/>
      <c r="Q108" s="8"/>
      <c r="R108" s="8"/>
      <c r="S108" s="8"/>
      <c r="T108" s="8"/>
      <c r="U108" s="8"/>
      <c r="V108" s="8"/>
      <c r="W108" s="14"/>
    </row>
    <row r="109" spans="6:23">
      <c r="F109" s="8"/>
      <c r="H109" s="8"/>
      <c r="I109" s="8"/>
      <c r="J109" s="8"/>
      <c r="K109" s="8"/>
      <c r="L109" s="8"/>
      <c r="M109" s="8"/>
      <c r="N109" s="8"/>
      <c r="O109" s="8"/>
      <c r="P109" s="8"/>
      <c r="Q109" s="8"/>
      <c r="R109" s="8"/>
      <c r="S109" s="8"/>
      <c r="T109" s="8"/>
      <c r="U109" s="8"/>
      <c r="V109" s="8"/>
      <c r="W109" s="14"/>
    </row>
    <row r="110" spans="6:23">
      <c r="F110" s="8"/>
      <c r="H110" s="8"/>
      <c r="I110" s="8"/>
      <c r="J110" s="8"/>
      <c r="K110" s="8"/>
      <c r="L110" s="8"/>
      <c r="M110" s="8"/>
      <c r="N110" s="8"/>
      <c r="O110" s="8"/>
      <c r="P110" s="8"/>
      <c r="Q110" s="8"/>
      <c r="R110" s="8"/>
      <c r="S110" s="8"/>
      <c r="T110" s="8"/>
      <c r="U110" s="8"/>
      <c r="V110" s="8"/>
      <c r="W110" s="14"/>
    </row>
    <row r="111" spans="6:23">
      <c r="F111" s="8"/>
      <c r="H111" s="8"/>
      <c r="I111" s="8"/>
      <c r="J111" s="8"/>
      <c r="K111" s="8"/>
      <c r="L111" s="8"/>
      <c r="M111" s="8"/>
      <c r="N111" s="8"/>
      <c r="O111" s="8"/>
      <c r="P111" s="8"/>
      <c r="Q111" s="8"/>
      <c r="R111" s="8"/>
      <c r="S111" s="8"/>
      <c r="T111" s="8"/>
      <c r="U111" s="8"/>
      <c r="V111" s="8"/>
      <c r="W111" s="14"/>
    </row>
    <row r="112" spans="6:23">
      <c r="F112" s="8"/>
      <c r="H112" s="8"/>
      <c r="I112" s="8"/>
      <c r="J112" s="8"/>
      <c r="K112" s="8"/>
      <c r="L112" s="8"/>
      <c r="M112" s="8"/>
      <c r="N112" s="8"/>
      <c r="O112" s="8"/>
      <c r="P112" s="8"/>
      <c r="Q112" s="8"/>
      <c r="R112" s="8"/>
      <c r="S112" s="8"/>
      <c r="T112" s="8"/>
      <c r="U112" s="8"/>
      <c r="V112" s="8"/>
      <c r="W112" s="14"/>
    </row>
    <row r="113" spans="6:23">
      <c r="F113" s="8"/>
      <c r="H113" s="8"/>
      <c r="I113" s="8"/>
      <c r="J113" s="8"/>
      <c r="K113" s="8"/>
      <c r="L113" s="8"/>
      <c r="M113" s="8"/>
      <c r="N113" s="8"/>
      <c r="O113" s="8"/>
      <c r="P113" s="8"/>
      <c r="Q113" s="8"/>
      <c r="R113" s="8"/>
      <c r="S113" s="8"/>
      <c r="T113" s="8"/>
      <c r="U113" s="8"/>
      <c r="V113" s="8"/>
      <c r="W113" s="14"/>
    </row>
    <row r="114" spans="6:23">
      <c r="F114" s="8"/>
      <c r="H114" s="8"/>
      <c r="I114" s="8"/>
      <c r="J114" s="8"/>
      <c r="K114" s="8"/>
      <c r="L114" s="8"/>
      <c r="M114" s="8"/>
      <c r="N114" s="8"/>
      <c r="O114" s="8"/>
      <c r="P114" s="8"/>
      <c r="Q114" s="8"/>
      <c r="R114" s="8"/>
      <c r="S114" s="8"/>
      <c r="T114" s="8"/>
      <c r="U114" s="8"/>
      <c r="V114" s="8"/>
      <c r="W114" s="14"/>
    </row>
    <row r="115" spans="6:23">
      <c r="F115" s="8"/>
      <c r="H115" s="8"/>
      <c r="I115" s="8"/>
      <c r="J115" s="8"/>
      <c r="K115" s="8"/>
      <c r="L115" s="8"/>
      <c r="M115" s="8"/>
      <c r="N115" s="8"/>
      <c r="O115" s="8"/>
      <c r="P115" s="8"/>
      <c r="Q115" s="8"/>
      <c r="R115" s="8"/>
      <c r="S115" s="8"/>
      <c r="T115" s="8"/>
      <c r="U115" s="8"/>
      <c r="V115" s="8"/>
      <c r="W115" s="14"/>
    </row>
    <row r="116" spans="6:23">
      <c r="F116" s="8"/>
      <c r="H116" s="8"/>
      <c r="I116" s="8"/>
      <c r="J116" s="8"/>
      <c r="K116" s="8"/>
      <c r="L116" s="8"/>
      <c r="M116" s="8"/>
      <c r="N116" s="8"/>
      <c r="O116" s="8"/>
      <c r="P116" s="8"/>
      <c r="Q116" s="8"/>
      <c r="R116" s="8"/>
      <c r="S116" s="8"/>
      <c r="T116" s="8"/>
      <c r="U116" s="8"/>
      <c r="V116" s="8"/>
      <c r="W116" s="14"/>
    </row>
    <row r="117" spans="6:23">
      <c r="F117" s="8"/>
      <c r="H117" s="8"/>
      <c r="I117" s="8"/>
      <c r="J117" s="8"/>
      <c r="K117" s="8"/>
      <c r="L117" s="8"/>
      <c r="M117" s="8"/>
      <c r="N117" s="8"/>
      <c r="O117" s="8"/>
      <c r="P117" s="8"/>
      <c r="Q117" s="8"/>
      <c r="R117" s="8"/>
      <c r="S117" s="8"/>
      <c r="T117" s="8"/>
      <c r="U117" s="8"/>
      <c r="V117" s="8"/>
      <c r="W117" s="14"/>
    </row>
    <row r="118" spans="6:23">
      <c r="F118" s="8"/>
      <c r="H118" s="8"/>
      <c r="I118" s="8"/>
      <c r="J118" s="8"/>
      <c r="K118" s="8"/>
      <c r="L118" s="8"/>
      <c r="M118" s="8"/>
      <c r="N118" s="8"/>
      <c r="O118" s="8"/>
      <c r="P118" s="8"/>
      <c r="Q118" s="8"/>
      <c r="R118" s="8"/>
      <c r="S118" s="8"/>
      <c r="T118" s="8"/>
      <c r="U118" s="8"/>
      <c r="V118" s="8"/>
      <c r="W118" s="14"/>
    </row>
    <row r="119" spans="6:23">
      <c r="F119" s="8"/>
      <c r="H119" s="8"/>
      <c r="I119" s="8"/>
      <c r="J119" s="8"/>
      <c r="K119" s="8"/>
      <c r="L119" s="8"/>
      <c r="M119" s="8"/>
      <c r="N119" s="8"/>
      <c r="O119" s="8"/>
      <c r="P119" s="8"/>
      <c r="Q119" s="8"/>
      <c r="R119" s="8"/>
      <c r="S119" s="8"/>
      <c r="T119" s="8"/>
      <c r="U119" s="8"/>
      <c r="V119" s="8"/>
      <c r="W119" s="14"/>
    </row>
    <row r="120" spans="6:23">
      <c r="F120" s="8"/>
      <c r="H120" s="8"/>
      <c r="I120" s="8"/>
      <c r="J120" s="8"/>
      <c r="K120" s="8"/>
      <c r="L120" s="8"/>
      <c r="M120" s="8"/>
      <c r="N120" s="8"/>
      <c r="O120" s="8"/>
      <c r="P120" s="8"/>
      <c r="Q120" s="8"/>
      <c r="R120" s="8"/>
      <c r="S120" s="8"/>
      <c r="T120" s="8"/>
      <c r="U120" s="8"/>
      <c r="V120" s="8"/>
      <c r="W120" s="14"/>
    </row>
    <row r="121" spans="6:23">
      <c r="F121" s="8"/>
      <c r="H121" s="8"/>
      <c r="I121" s="8"/>
      <c r="J121" s="8"/>
      <c r="K121" s="8"/>
      <c r="L121" s="8"/>
      <c r="M121" s="8"/>
      <c r="N121" s="8"/>
      <c r="O121" s="8"/>
      <c r="P121" s="8"/>
      <c r="Q121" s="8"/>
      <c r="R121" s="8"/>
      <c r="S121" s="8"/>
      <c r="T121" s="8"/>
      <c r="U121" s="8"/>
      <c r="V121" s="8"/>
      <c r="W121" s="14"/>
    </row>
    <row r="122" spans="6:23">
      <c r="F122" s="8"/>
      <c r="H122" s="8"/>
      <c r="I122" s="8"/>
      <c r="J122" s="8"/>
      <c r="K122" s="8"/>
      <c r="L122" s="8"/>
      <c r="M122" s="8"/>
      <c r="N122" s="8"/>
      <c r="O122" s="8"/>
      <c r="P122" s="8"/>
      <c r="Q122" s="8"/>
      <c r="R122" s="8"/>
      <c r="S122" s="8"/>
      <c r="T122" s="8"/>
      <c r="U122" s="8"/>
      <c r="V122" s="8"/>
      <c r="W122" s="14"/>
    </row>
    <row r="123" spans="6:23">
      <c r="F123" s="8"/>
      <c r="H123" s="8"/>
      <c r="I123" s="8"/>
      <c r="J123" s="8"/>
      <c r="K123" s="8"/>
      <c r="L123" s="8"/>
      <c r="M123" s="8"/>
      <c r="N123" s="8"/>
      <c r="O123" s="8"/>
      <c r="P123" s="8"/>
      <c r="Q123" s="8"/>
      <c r="R123" s="8"/>
      <c r="S123" s="8"/>
      <c r="T123" s="8"/>
      <c r="U123" s="8"/>
      <c r="V123" s="8"/>
      <c r="W123" s="14"/>
    </row>
    <row r="124" spans="6:23">
      <c r="F124" s="8"/>
      <c r="H124" s="8"/>
      <c r="I124" s="8"/>
      <c r="J124" s="8"/>
      <c r="K124" s="8"/>
      <c r="L124" s="8"/>
      <c r="M124" s="8"/>
      <c r="N124" s="8"/>
      <c r="O124" s="8"/>
      <c r="P124" s="8"/>
      <c r="Q124" s="8"/>
      <c r="R124" s="8"/>
      <c r="S124" s="8"/>
      <c r="T124" s="8"/>
      <c r="U124" s="8"/>
      <c r="V124" s="8"/>
      <c r="W124" s="14"/>
    </row>
    <row r="125" spans="6:23">
      <c r="F125" s="8"/>
      <c r="H125" s="8"/>
      <c r="I125" s="8"/>
      <c r="J125" s="8"/>
      <c r="K125" s="8"/>
      <c r="L125" s="8"/>
      <c r="M125" s="8"/>
      <c r="N125" s="8"/>
      <c r="O125" s="8"/>
      <c r="P125" s="8"/>
      <c r="Q125" s="8"/>
      <c r="R125" s="8"/>
      <c r="S125" s="8"/>
      <c r="T125" s="8"/>
      <c r="U125" s="8"/>
      <c r="V125" s="8"/>
      <c r="W125" s="14"/>
    </row>
    <row r="126" spans="6:23">
      <c r="F126" s="8"/>
      <c r="H126" s="8"/>
      <c r="I126" s="8"/>
      <c r="J126" s="8"/>
      <c r="K126" s="8"/>
      <c r="L126" s="8"/>
      <c r="M126" s="8"/>
      <c r="N126" s="8"/>
      <c r="O126" s="8"/>
      <c r="P126" s="8"/>
      <c r="Q126" s="8"/>
      <c r="R126" s="8"/>
      <c r="S126" s="8"/>
      <c r="T126" s="8"/>
      <c r="U126" s="8"/>
      <c r="V126" s="8"/>
      <c r="W126" s="14"/>
    </row>
    <row r="127" spans="6:23">
      <c r="F127" s="8"/>
      <c r="H127" s="8"/>
      <c r="I127" s="8"/>
      <c r="J127" s="8"/>
      <c r="K127" s="8"/>
      <c r="L127" s="8"/>
      <c r="M127" s="8"/>
      <c r="N127" s="8"/>
      <c r="O127" s="8"/>
      <c r="P127" s="8"/>
      <c r="Q127" s="8"/>
      <c r="R127" s="8"/>
      <c r="S127" s="8"/>
      <c r="T127" s="8"/>
      <c r="U127" s="8"/>
      <c r="V127" s="8"/>
      <c r="W127" s="14"/>
    </row>
    <row r="128" spans="6:23">
      <c r="F128" s="8"/>
      <c r="H128" s="8"/>
      <c r="I128" s="8"/>
      <c r="J128" s="8"/>
      <c r="K128" s="8"/>
      <c r="L128" s="8"/>
      <c r="M128" s="8"/>
      <c r="N128" s="8"/>
      <c r="O128" s="8"/>
      <c r="P128" s="8"/>
      <c r="Q128" s="8"/>
      <c r="R128" s="8"/>
      <c r="S128" s="8"/>
      <c r="T128" s="8"/>
      <c r="U128" s="8"/>
      <c r="V128" s="8"/>
      <c r="W128" s="14"/>
    </row>
    <row r="129" spans="6:23">
      <c r="F129" s="8"/>
      <c r="H129" s="8"/>
      <c r="I129" s="8"/>
      <c r="J129" s="8"/>
      <c r="K129" s="8"/>
      <c r="L129" s="8"/>
      <c r="M129" s="8"/>
      <c r="N129" s="8"/>
      <c r="O129" s="8"/>
      <c r="P129" s="8"/>
      <c r="Q129" s="8"/>
      <c r="R129" s="8"/>
      <c r="S129" s="8"/>
      <c r="T129" s="8"/>
      <c r="U129" s="8"/>
      <c r="V129" s="8"/>
      <c r="W129" s="14"/>
    </row>
    <row r="130" spans="6:23">
      <c r="F130" s="8"/>
      <c r="H130" s="8"/>
      <c r="I130" s="8"/>
      <c r="J130" s="8"/>
      <c r="K130" s="8"/>
      <c r="L130" s="8"/>
      <c r="M130" s="8"/>
      <c r="N130" s="8"/>
      <c r="O130" s="8"/>
      <c r="P130" s="8"/>
      <c r="Q130" s="8"/>
      <c r="R130" s="8"/>
      <c r="S130" s="8"/>
      <c r="T130" s="8"/>
      <c r="U130" s="8"/>
      <c r="V130" s="8"/>
      <c r="W130" s="14"/>
    </row>
    <row r="131" spans="6:23">
      <c r="F131" s="8"/>
      <c r="H131" s="8"/>
      <c r="I131" s="8"/>
      <c r="J131" s="8"/>
      <c r="K131" s="8"/>
      <c r="L131" s="8"/>
      <c r="M131" s="8"/>
      <c r="N131" s="8"/>
      <c r="O131" s="8"/>
      <c r="P131" s="8"/>
      <c r="Q131" s="8"/>
      <c r="R131" s="8"/>
      <c r="S131" s="8"/>
      <c r="T131" s="8"/>
      <c r="U131" s="8"/>
      <c r="V131" s="8"/>
      <c r="W131" s="14"/>
    </row>
    <row r="132" spans="6:23">
      <c r="W132" s="14"/>
    </row>
    <row r="133" spans="6:23">
      <c r="W133" s="14"/>
    </row>
    <row r="134" spans="6:23">
      <c r="W134" s="14"/>
    </row>
    <row r="135" spans="6:23">
      <c r="W135" s="14"/>
    </row>
    <row r="136" spans="6:23">
      <c r="W136" s="14"/>
    </row>
    <row r="137" spans="6:23">
      <c r="W137" s="14"/>
    </row>
    <row r="138" spans="6:23">
      <c r="W138" s="14"/>
    </row>
    <row r="139" spans="6:23">
      <c r="W139" s="14"/>
    </row>
  </sheetData>
  <mergeCells count="34">
    <mergeCell ref="L4:L5"/>
    <mergeCell ref="K4:K5"/>
    <mergeCell ref="I4:I5"/>
    <mergeCell ref="M4:M5"/>
    <mergeCell ref="J3:M3"/>
    <mergeCell ref="J4:J5"/>
    <mergeCell ref="F3:I3"/>
    <mergeCell ref="H4:H5"/>
    <mergeCell ref="Y3:Y6"/>
    <mergeCell ref="A1:D1"/>
    <mergeCell ref="C4:C5"/>
    <mergeCell ref="D4:D5"/>
    <mergeCell ref="A3:A6"/>
    <mergeCell ref="W5:W6"/>
    <mergeCell ref="B4:B5"/>
    <mergeCell ref="E4:E5"/>
    <mergeCell ref="B3:E3"/>
    <mergeCell ref="F4:F5"/>
    <mergeCell ref="W4:X4"/>
    <mergeCell ref="X5:X6"/>
    <mergeCell ref="G4:G5"/>
    <mergeCell ref="B6:V6"/>
    <mergeCell ref="O4:O5"/>
    <mergeCell ref="P4:P5"/>
    <mergeCell ref="Q4:Q5"/>
    <mergeCell ref="N3:Q3"/>
    <mergeCell ref="R4:R5"/>
    <mergeCell ref="N4:N5"/>
    <mergeCell ref="S4:S5"/>
    <mergeCell ref="T4:T5"/>
    <mergeCell ref="U4:U5"/>
    <mergeCell ref="R3:U3"/>
    <mergeCell ref="V3:X3"/>
    <mergeCell ref="V4:V5"/>
  </mergeCells>
  <hyperlinks>
    <hyperlink ref="Z1" location="Wyszczególnienie_Specification!A1" display="Powrót do spisu treści" xr:uid="{00000000-0004-0000-0100-000000000000}"/>
    <hyperlink ref="Z2" location="Wyszczególnienie_Specification!A1" display="Return to list of tables" xr:uid="{00000000-0004-0000-0100-000001000000}"/>
  </hyperlinks>
  <pageMargins left="0.70866141732283472" right="0.70866141732283472" top="0.35433070866141736" bottom="0.35433070866141736" header="0.31496062992125984" footer="0.31496062992125984"/>
  <pageSetup paperSize="9" scale="84" orientation="landscape" verticalDpi="597" r:id="rId1"/>
  <rowBreaks count="1" manualBreakCount="1">
    <brk id="50"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8"/>
  <sheetViews>
    <sheetView workbookViewId="0"/>
  </sheetViews>
  <sheetFormatPr defaultRowHeight="14.25"/>
  <cols>
    <col min="1" max="1" width="27.5" customWidth="1"/>
    <col min="2" max="2" width="10.625" customWidth="1"/>
    <col min="3" max="3" width="10" customWidth="1"/>
    <col min="4" max="4" width="10.625" customWidth="1"/>
    <col min="5" max="5" width="22.25" customWidth="1"/>
  </cols>
  <sheetData>
    <row r="1" spans="1:11" ht="22.5" customHeight="1">
      <c r="A1" s="95" t="s">
        <v>611</v>
      </c>
      <c r="B1" s="95"/>
      <c r="C1" s="95"/>
      <c r="D1" s="95"/>
      <c r="E1" s="95"/>
      <c r="F1" s="95"/>
      <c r="G1" s="95"/>
      <c r="H1" s="95"/>
      <c r="I1" s="95"/>
      <c r="J1" s="95"/>
      <c r="K1" s="145" t="s">
        <v>524</v>
      </c>
    </row>
    <row r="2" spans="1:11" ht="20.25" customHeight="1">
      <c r="A2" s="186" t="s">
        <v>612</v>
      </c>
      <c r="B2" s="186"/>
      <c r="C2" s="186"/>
      <c r="D2" s="186"/>
      <c r="E2" s="186"/>
      <c r="F2" s="186"/>
      <c r="G2" s="186"/>
      <c r="H2" s="186"/>
      <c r="I2" s="186"/>
      <c r="J2" s="186"/>
      <c r="K2" s="145" t="s">
        <v>525</v>
      </c>
    </row>
    <row r="3" spans="1:11" ht="30.6" customHeight="1">
      <c r="A3" s="333" t="s">
        <v>0</v>
      </c>
      <c r="B3" s="192" t="s">
        <v>493</v>
      </c>
      <c r="C3" s="193" t="s">
        <v>360</v>
      </c>
      <c r="D3" s="194" t="s">
        <v>361</v>
      </c>
      <c r="E3" s="335" t="s">
        <v>29</v>
      </c>
    </row>
    <row r="4" spans="1:11">
      <c r="A4" s="334"/>
      <c r="B4" s="351" t="s">
        <v>362</v>
      </c>
      <c r="C4" s="352"/>
      <c r="D4" s="353"/>
      <c r="E4" s="336"/>
    </row>
    <row r="5" spans="1:11">
      <c r="A5" s="150" t="s">
        <v>366</v>
      </c>
      <c r="B5" s="135">
        <v>45.4</v>
      </c>
      <c r="C5" s="135">
        <v>51.5</v>
      </c>
      <c r="D5" s="237">
        <v>39</v>
      </c>
      <c r="E5" s="83" t="s">
        <v>370</v>
      </c>
    </row>
    <row r="6" spans="1:11">
      <c r="A6" s="150" t="s">
        <v>367</v>
      </c>
      <c r="B6" s="135">
        <v>16.100000000000001</v>
      </c>
      <c r="C6" s="135">
        <v>15.8</v>
      </c>
      <c r="D6" s="16">
        <v>16.3</v>
      </c>
      <c r="E6" s="83" t="s">
        <v>372</v>
      </c>
      <c r="F6" s="83"/>
    </row>
    <row r="7" spans="1:11">
      <c r="A7" s="150" t="s">
        <v>368</v>
      </c>
      <c r="B7" s="135">
        <v>22.3</v>
      </c>
      <c r="C7" s="135">
        <v>16.899999999999999</v>
      </c>
      <c r="D7" s="16">
        <v>28</v>
      </c>
      <c r="E7" s="83" t="s">
        <v>69</v>
      </c>
      <c r="F7" s="83"/>
    </row>
    <row r="8" spans="1:11">
      <c r="A8" s="150" t="s">
        <v>369</v>
      </c>
      <c r="B8" s="135">
        <v>16.2</v>
      </c>
      <c r="C8" s="135">
        <v>15.8</v>
      </c>
      <c r="D8" s="16">
        <v>16.7</v>
      </c>
      <c r="E8" s="83" t="s">
        <v>371</v>
      </c>
      <c r="F8" s="83"/>
    </row>
  </sheetData>
  <mergeCells count="3">
    <mergeCell ref="E3:E4"/>
    <mergeCell ref="B4:D4"/>
    <mergeCell ref="A3:A4"/>
  </mergeCells>
  <hyperlinks>
    <hyperlink ref="K1" location="Wyszczególnienie_Specification!A1" display="Powrót do spisu treści" xr:uid="{00000000-0004-0000-1300-000000000000}"/>
    <hyperlink ref="K2" location="Wyszczególnienie_Specification!A1" display="Return to list of tables" xr:uid="{00000000-0004-0000-1300-000001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6"/>
  <sheetViews>
    <sheetView workbookViewId="0"/>
  </sheetViews>
  <sheetFormatPr defaultColWidth="9" defaultRowHeight="14.25"/>
  <cols>
    <col min="1" max="2" width="9" style="80"/>
    <col min="3" max="3" width="13.25" style="80" customWidth="1"/>
    <col min="4" max="4" width="12.75" style="80" customWidth="1"/>
    <col min="5" max="9" width="9" style="80"/>
    <col min="13" max="13" width="8.75" customWidth="1"/>
    <col min="14" max="16384" width="9" style="80"/>
  </cols>
  <sheetData>
    <row r="1" spans="1:13" ht="18.75" customHeight="1">
      <c r="A1" s="177" t="s">
        <v>542</v>
      </c>
      <c r="M1" s="145" t="s">
        <v>524</v>
      </c>
    </row>
    <row r="2" spans="1:13" ht="18.75" customHeight="1">
      <c r="A2" s="88" t="s">
        <v>543</v>
      </c>
      <c r="M2" s="145" t="s">
        <v>525</v>
      </c>
    </row>
    <row r="3" spans="1:13" ht="138.6" customHeight="1">
      <c r="A3" s="235" t="s">
        <v>391</v>
      </c>
      <c r="B3" s="233" t="s">
        <v>392</v>
      </c>
      <c r="C3" s="233" t="s">
        <v>528</v>
      </c>
      <c r="D3" s="234" t="s">
        <v>529</v>
      </c>
    </row>
    <row r="4" spans="1:13">
      <c r="A4" s="180">
        <v>2021</v>
      </c>
      <c r="B4" s="176" t="s">
        <v>387</v>
      </c>
      <c r="C4" s="29">
        <v>12955</v>
      </c>
      <c r="D4" s="135">
        <v>42.3</v>
      </c>
    </row>
    <row r="5" spans="1:13">
      <c r="A5" s="180"/>
      <c r="B5" s="176" t="s">
        <v>388</v>
      </c>
      <c r="C5" s="29">
        <v>12816</v>
      </c>
      <c r="D5" s="135">
        <v>42</v>
      </c>
    </row>
    <row r="6" spans="1:13">
      <c r="A6" s="180"/>
      <c r="B6" s="176" t="s">
        <v>389</v>
      </c>
      <c r="C6" s="29">
        <v>12633</v>
      </c>
      <c r="D6" s="135">
        <v>41.4</v>
      </c>
    </row>
    <row r="7" spans="1:13">
      <c r="A7" s="180"/>
      <c r="B7" s="176" t="s">
        <v>390</v>
      </c>
      <c r="C7" s="29">
        <v>12684</v>
      </c>
      <c r="D7" s="135">
        <v>41.6</v>
      </c>
    </row>
    <row r="8" spans="1:13">
      <c r="A8" s="180">
        <v>2022</v>
      </c>
      <c r="B8" s="176" t="s">
        <v>387</v>
      </c>
      <c r="C8" s="29">
        <v>12660</v>
      </c>
      <c r="D8" s="135">
        <v>41.6</v>
      </c>
    </row>
    <row r="9" spans="1:13">
      <c r="A9" s="180"/>
      <c r="B9" s="176" t="s">
        <v>388</v>
      </c>
      <c r="C9" s="29">
        <v>12658</v>
      </c>
      <c r="D9" s="135">
        <v>41.6</v>
      </c>
    </row>
    <row r="10" spans="1:13">
      <c r="B10" s="181" t="s">
        <v>389</v>
      </c>
      <c r="C10" s="29">
        <v>12674</v>
      </c>
      <c r="D10" s="135">
        <v>41.7</v>
      </c>
    </row>
    <row r="11" spans="1:13">
      <c r="B11" s="181" t="s">
        <v>390</v>
      </c>
      <c r="C11" s="29">
        <v>12557</v>
      </c>
      <c r="D11" s="135">
        <v>41.3</v>
      </c>
    </row>
    <row r="12" spans="1:13">
      <c r="A12" s="180">
        <v>2023</v>
      </c>
      <c r="B12" s="181" t="s">
        <v>387</v>
      </c>
      <c r="C12" s="29">
        <v>12513</v>
      </c>
      <c r="D12" s="135">
        <v>41.2</v>
      </c>
    </row>
    <row r="13" spans="1:13">
      <c r="A13" s="149"/>
      <c r="B13" s="176" t="s">
        <v>388</v>
      </c>
      <c r="C13" s="29">
        <v>12608</v>
      </c>
      <c r="D13" s="135">
        <v>41.5</v>
      </c>
    </row>
    <row r="14" spans="1:13">
      <c r="A14" s="149"/>
      <c r="B14" s="176" t="s">
        <v>389</v>
      </c>
      <c r="C14" s="29">
        <v>12588</v>
      </c>
      <c r="D14" s="135">
        <v>41.5</v>
      </c>
    </row>
    <row r="15" spans="1:13">
      <c r="A15" s="149"/>
      <c r="B15" s="176" t="s">
        <v>390</v>
      </c>
      <c r="C15" s="29">
        <v>12492</v>
      </c>
      <c r="D15" s="135">
        <v>41.1</v>
      </c>
    </row>
    <row r="16" spans="1:13">
      <c r="A16" s="180">
        <v>2024</v>
      </c>
      <c r="B16" s="176" t="s">
        <v>387</v>
      </c>
      <c r="C16" s="29">
        <v>12600</v>
      </c>
      <c r="D16" s="135">
        <v>41.5</v>
      </c>
    </row>
    <row r="17" spans="1:4">
      <c r="B17" s="181" t="s">
        <v>388</v>
      </c>
      <c r="C17" s="29">
        <v>12667</v>
      </c>
      <c r="D17" s="135">
        <v>41.7</v>
      </c>
    </row>
    <row r="18" spans="1:4">
      <c r="B18" s="181" t="s">
        <v>389</v>
      </c>
      <c r="C18" s="29">
        <v>12552</v>
      </c>
      <c r="D18" s="135">
        <v>41.4</v>
      </c>
    </row>
    <row r="19" spans="1:4">
      <c r="A19" s="149"/>
      <c r="B19" s="176" t="s">
        <v>390</v>
      </c>
      <c r="C19" s="29">
        <v>12610</v>
      </c>
      <c r="D19" s="135">
        <v>41.6</v>
      </c>
    </row>
    <row r="20" spans="1:4">
      <c r="A20" s="180">
        <v>2025</v>
      </c>
      <c r="B20" s="176" t="s">
        <v>387</v>
      </c>
      <c r="C20" s="29">
        <v>12709</v>
      </c>
      <c r="D20" s="135">
        <v>41.8</v>
      </c>
    </row>
    <row r="21" spans="1:4">
      <c r="B21" s="181" t="s">
        <v>388</v>
      </c>
      <c r="C21" s="29">
        <v>12658</v>
      </c>
      <c r="D21" s="135">
        <v>41.7</v>
      </c>
    </row>
    <row r="22" spans="1:4">
      <c r="A22" s="149"/>
      <c r="B22" s="181" t="s">
        <v>389</v>
      </c>
      <c r="C22" s="29">
        <v>12440</v>
      </c>
      <c r="D22" s="135">
        <v>41</v>
      </c>
    </row>
    <row r="23" spans="1:4">
      <c r="A23" s="149"/>
      <c r="B23" s="176" t="s">
        <v>390</v>
      </c>
      <c r="C23" s="29">
        <v>12456</v>
      </c>
      <c r="D23" s="135">
        <v>41</v>
      </c>
    </row>
    <row r="24" spans="1:4">
      <c r="A24" s="180">
        <v>2026</v>
      </c>
      <c r="B24" s="176" t="s">
        <v>387</v>
      </c>
      <c r="C24" s="29">
        <v>12538</v>
      </c>
      <c r="D24" s="135">
        <v>41.3</v>
      </c>
    </row>
    <row r="26" spans="1:4">
      <c r="C26" s="275"/>
    </row>
  </sheetData>
  <hyperlinks>
    <hyperlink ref="M1" location="Wyszczególnienie_Specification!A1" display="Powrót do spisu treści" xr:uid="{00000000-0004-0000-1400-000000000000}"/>
    <hyperlink ref="M2" location="Wyszczególnienie_Specification!A1" display="Return to list of tables" xr:uid="{00000000-0004-0000-1400-000001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8"/>
  <sheetViews>
    <sheetView workbookViewId="0"/>
  </sheetViews>
  <sheetFormatPr defaultRowHeight="14.25"/>
  <cols>
    <col min="1" max="1" width="17.75" customWidth="1"/>
    <col min="2" max="2" width="16.875" customWidth="1"/>
    <col min="3" max="3" width="16.75" customWidth="1"/>
    <col min="4" max="4" width="22.125" customWidth="1"/>
  </cols>
  <sheetData>
    <row r="1" spans="1:16" s="80" customFormat="1" ht="20.25" customHeight="1">
      <c r="A1" s="177" t="s">
        <v>613</v>
      </c>
      <c r="G1"/>
      <c r="P1" s="145" t="s">
        <v>524</v>
      </c>
    </row>
    <row r="2" spans="1:16" s="80" customFormat="1" ht="22.5" customHeight="1">
      <c r="A2" s="88" t="s">
        <v>614</v>
      </c>
      <c r="G2"/>
      <c r="P2" s="145" t="s">
        <v>525</v>
      </c>
    </row>
    <row r="3" spans="1:16" ht="60.6" customHeight="1">
      <c r="A3" s="333" t="s">
        <v>0</v>
      </c>
      <c r="B3" s="273" t="s">
        <v>604</v>
      </c>
      <c r="C3" s="246" t="s">
        <v>605</v>
      </c>
      <c r="D3" s="335" t="s">
        <v>29</v>
      </c>
      <c r="E3" s="38"/>
      <c r="F3" s="249"/>
      <c r="G3" s="38"/>
      <c r="H3" s="38"/>
      <c r="I3" s="38"/>
      <c r="J3" s="38"/>
      <c r="K3" s="38"/>
      <c r="L3" s="38"/>
    </row>
    <row r="4" spans="1:16" ht="17.45" customHeight="1">
      <c r="A4" s="334"/>
      <c r="B4" s="348" t="s">
        <v>546</v>
      </c>
      <c r="C4" s="349"/>
      <c r="D4" s="336"/>
    </row>
    <row r="5" spans="1:16">
      <c r="A5" s="148" t="s">
        <v>535</v>
      </c>
      <c r="B5" s="23">
        <v>65</v>
      </c>
      <c r="C5" s="23">
        <v>8</v>
      </c>
      <c r="D5" s="151" t="s">
        <v>537</v>
      </c>
    </row>
    <row r="6" spans="1:16">
      <c r="A6" s="149" t="s">
        <v>536</v>
      </c>
      <c r="B6" s="23">
        <v>18</v>
      </c>
      <c r="C6" s="23">
        <v>-178</v>
      </c>
      <c r="D6" s="152" t="s">
        <v>538</v>
      </c>
    </row>
    <row r="7" spans="1:16">
      <c r="A7" s="149" t="s">
        <v>23</v>
      </c>
      <c r="B7" s="23">
        <v>54</v>
      </c>
      <c r="C7" s="23">
        <v>-88</v>
      </c>
      <c r="D7" s="152" t="s">
        <v>539</v>
      </c>
    </row>
    <row r="8" spans="1:16">
      <c r="A8" s="149" t="s">
        <v>24</v>
      </c>
      <c r="B8" s="23">
        <v>29</v>
      </c>
      <c r="C8" s="23">
        <v>-83</v>
      </c>
      <c r="D8" s="152" t="s">
        <v>540</v>
      </c>
    </row>
  </sheetData>
  <mergeCells count="3">
    <mergeCell ref="A3:A4"/>
    <mergeCell ref="D3:D4"/>
    <mergeCell ref="B4:C4"/>
  </mergeCells>
  <hyperlinks>
    <hyperlink ref="P1" location="Wyszczególnienie_Specification!A1" display="Powrót do spisu treści" xr:uid="{00000000-0004-0000-1500-000000000000}"/>
    <hyperlink ref="P2" location="Wyszczególnienie_Specification!A1" display="Return to list of tables" xr:uid="{00000000-0004-0000-1500-000001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2"/>
  <sheetViews>
    <sheetView workbookViewId="0"/>
  </sheetViews>
  <sheetFormatPr defaultRowHeight="14.25"/>
  <cols>
    <col min="1" max="1" width="27.125" customWidth="1"/>
    <col min="2" max="4" width="12.625" customWidth="1"/>
    <col min="5" max="5" width="28.25" customWidth="1"/>
    <col min="7" max="7" width="9.5" bestFit="1" customWidth="1"/>
  </cols>
  <sheetData>
    <row r="1" spans="1:11" ht="24" customHeight="1">
      <c r="A1" s="95" t="s">
        <v>615</v>
      </c>
      <c r="B1" s="95"/>
      <c r="C1" s="95"/>
      <c r="D1" s="95"/>
      <c r="E1" s="95"/>
      <c r="F1" s="95"/>
      <c r="G1" s="95"/>
      <c r="H1" s="95"/>
      <c r="I1" s="95"/>
      <c r="J1" s="95"/>
      <c r="K1" s="145" t="s">
        <v>524</v>
      </c>
    </row>
    <row r="2" spans="1:11" ht="22.5" customHeight="1">
      <c r="A2" s="186" t="s">
        <v>616</v>
      </c>
      <c r="B2" s="186"/>
      <c r="C2" s="186"/>
      <c r="D2" s="186"/>
      <c r="E2" s="186"/>
      <c r="F2" s="186"/>
      <c r="G2" s="186"/>
      <c r="H2" s="186"/>
      <c r="I2" s="186"/>
      <c r="J2" s="186"/>
      <c r="K2" s="145" t="s">
        <v>525</v>
      </c>
    </row>
    <row r="3" spans="1:11" ht="25.5" customHeight="1">
      <c r="A3" s="333" t="s">
        <v>0</v>
      </c>
      <c r="B3" s="297" t="s">
        <v>373</v>
      </c>
      <c r="C3" s="341" t="s">
        <v>360</v>
      </c>
      <c r="D3" s="355" t="s">
        <v>361</v>
      </c>
      <c r="E3" s="335" t="s">
        <v>29</v>
      </c>
    </row>
    <row r="4" spans="1:11">
      <c r="A4" s="354"/>
      <c r="B4" s="359"/>
      <c r="C4" s="342"/>
      <c r="D4" s="356"/>
      <c r="E4" s="358"/>
    </row>
    <row r="5" spans="1:11">
      <c r="A5" s="354"/>
      <c r="B5" s="298"/>
      <c r="C5" s="343"/>
      <c r="D5" s="357"/>
      <c r="E5" s="358"/>
    </row>
    <row r="6" spans="1:11">
      <c r="A6" s="334"/>
      <c r="B6" s="351" t="s">
        <v>362</v>
      </c>
      <c r="C6" s="352"/>
      <c r="D6" s="353"/>
      <c r="E6" s="336"/>
    </row>
    <row r="7" spans="1:11" ht="33" customHeight="1">
      <c r="A7" s="147" t="s">
        <v>385</v>
      </c>
      <c r="B7" s="16">
        <v>0.6</v>
      </c>
      <c r="C7" s="16">
        <v>0.6</v>
      </c>
      <c r="D7" s="16">
        <v>0.6</v>
      </c>
      <c r="E7" s="153" t="s">
        <v>379</v>
      </c>
    </row>
    <row r="8" spans="1:11">
      <c r="A8" s="80" t="s">
        <v>374</v>
      </c>
      <c r="B8" s="16">
        <v>24.5</v>
      </c>
      <c r="C8" s="16">
        <v>29.5</v>
      </c>
      <c r="D8" s="16">
        <v>21.1</v>
      </c>
      <c r="E8" s="83" t="s">
        <v>380</v>
      </c>
    </row>
    <row r="9" spans="1:11">
      <c r="A9" s="154" t="s">
        <v>375</v>
      </c>
      <c r="B9" s="16">
        <v>6.8</v>
      </c>
      <c r="C9" s="16">
        <v>1.3</v>
      </c>
      <c r="D9" s="16">
        <v>10.6</v>
      </c>
      <c r="E9" s="83" t="s">
        <v>381</v>
      </c>
    </row>
    <row r="10" spans="1:11">
      <c r="A10" s="80" t="s">
        <v>376</v>
      </c>
      <c r="B10" s="16">
        <v>51.5</v>
      </c>
      <c r="C10" s="16">
        <v>48.1</v>
      </c>
      <c r="D10" s="16">
        <v>53.9</v>
      </c>
      <c r="E10" s="83" t="s">
        <v>382</v>
      </c>
    </row>
    <row r="11" spans="1:11">
      <c r="A11" s="130" t="s">
        <v>377</v>
      </c>
      <c r="B11" s="16">
        <v>10.3</v>
      </c>
      <c r="C11" s="16">
        <v>15.2</v>
      </c>
      <c r="D11" s="16">
        <v>6.8</v>
      </c>
      <c r="E11" s="83" t="s">
        <v>383</v>
      </c>
    </row>
    <row r="12" spans="1:11">
      <c r="A12" s="130" t="s">
        <v>378</v>
      </c>
      <c r="B12" s="16">
        <v>6.3</v>
      </c>
      <c r="C12" s="16">
        <v>5.3</v>
      </c>
      <c r="D12" s="16">
        <v>7</v>
      </c>
      <c r="E12" s="83" t="s">
        <v>384</v>
      </c>
    </row>
  </sheetData>
  <mergeCells count="6">
    <mergeCell ref="A3:A6"/>
    <mergeCell ref="C3:C5"/>
    <mergeCell ref="D3:D5"/>
    <mergeCell ref="E3:E6"/>
    <mergeCell ref="B3:B5"/>
    <mergeCell ref="B6:D6"/>
  </mergeCells>
  <hyperlinks>
    <hyperlink ref="K1" location="Wyszczególnienie_Specification!A1" display="Powrót do spisu treści" xr:uid="{00000000-0004-0000-1600-000000000000}"/>
    <hyperlink ref="K2" location="Wyszczególnienie_Specification!A1" display="Return to list of tables" xr:uid="{00000000-0004-0000-16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7"/>
  <sheetViews>
    <sheetView zoomScaleNormal="100" workbookViewId="0">
      <pane xSplit="1" ySplit="6" topLeftCell="B7" activePane="bottomRight" state="frozen"/>
      <selection pane="topRight" activeCell="B1" sqref="B1"/>
      <selection pane="bottomLeft" activeCell="A7" sqref="A7"/>
      <selection pane="bottomRight" sqref="A1:E1"/>
    </sheetView>
  </sheetViews>
  <sheetFormatPr defaultColWidth="9" defaultRowHeight="12.75"/>
  <cols>
    <col min="1" max="1" width="48" style="12" customWidth="1"/>
    <col min="2" max="2" width="10.625" style="12" customWidth="1"/>
    <col min="3" max="5" width="10.625" style="7" customWidth="1"/>
    <col min="6" max="22" width="11.125" style="7" customWidth="1"/>
    <col min="23" max="24" width="15.125" style="7" customWidth="1"/>
    <col min="25" max="25" width="39.625" style="74" customWidth="1"/>
    <col min="26" max="16384" width="9" style="7"/>
  </cols>
  <sheetData>
    <row r="1" spans="1:27" ht="20.100000000000001" customHeight="1">
      <c r="A1" s="308" t="s">
        <v>349</v>
      </c>
      <c r="B1" s="308"/>
      <c r="C1" s="293"/>
      <c r="D1" s="293"/>
      <c r="E1" s="293"/>
      <c r="F1" s="57"/>
      <c r="G1" s="57"/>
      <c r="H1" s="57"/>
      <c r="I1" s="57"/>
      <c r="J1" s="57"/>
      <c r="K1" s="57"/>
      <c r="L1" s="57"/>
      <c r="M1" s="57"/>
      <c r="N1" s="57"/>
      <c r="O1" s="57"/>
      <c r="P1" s="57"/>
      <c r="Q1" s="57"/>
      <c r="R1" s="57"/>
      <c r="S1" s="57"/>
      <c r="T1" s="57"/>
      <c r="U1" s="57"/>
      <c r="V1" s="57"/>
      <c r="W1" s="136"/>
      <c r="X1" s="136"/>
      <c r="Z1" s="145" t="s">
        <v>524</v>
      </c>
    </row>
    <row r="2" spans="1:27" ht="20.100000000000001" customHeight="1">
      <c r="A2" s="102" t="s">
        <v>516</v>
      </c>
      <c r="B2" s="102"/>
      <c r="C2" s="55"/>
      <c r="D2" s="55"/>
      <c r="E2" s="134"/>
      <c r="F2" s="57"/>
      <c r="G2" s="57"/>
      <c r="H2" s="57"/>
      <c r="I2" s="57"/>
      <c r="J2" s="57"/>
      <c r="K2" s="57"/>
      <c r="L2" s="57"/>
      <c r="M2" s="57"/>
      <c r="N2" s="57"/>
      <c r="O2" s="57"/>
      <c r="P2" s="57"/>
      <c r="Q2" s="57"/>
      <c r="R2" s="57"/>
      <c r="S2" s="57"/>
      <c r="T2" s="57"/>
      <c r="U2" s="57"/>
      <c r="V2" s="57"/>
      <c r="W2" s="136"/>
      <c r="X2" s="136"/>
      <c r="Z2" s="145" t="s">
        <v>525</v>
      </c>
    </row>
    <row r="3" spans="1:27" s="6" customFormat="1" ht="14.2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5">
        <v>2026</v>
      </c>
      <c r="W3" s="286"/>
      <c r="X3" s="287"/>
      <c r="Y3" s="289" t="s">
        <v>29</v>
      </c>
    </row>
    <row r="4" spans="1:27" ht="29.25" customHeight="1">
      <c r="A4" s="295"/>
      <c r="B4" s="299" t="s">
        <v>333</v>
      </c>
      <c r="C4" s="283" t="s">
        <v>330</v>
      </c>
      <c r="D4" s="283" t="s">
        <v>331</v>
      </c>
      <c r="E4" s="283" t="s">
        <v>332</v>
      </c>
      <c r="F4" s="288" t="s">
        <v>333</v>
      </c>
      <c r="G4" s="303" t="s">
        <v>330</v>
      </c>
      <c r="H4" s="306" t="s">
        <v>331</v>
      </c>
      <c r="I4" s="281" t="s">
        <v>332</v>
      </c>
      <c r="J4" s="288" t="s">
        <v>333</v>
      </c>
      <c r="K4" s="288" t="s">
        <v>502</v>
      </c>
      <c r="L4" s="281" t="s">
        <v>331</v>
      </c>
      <c r="M4" s="281" t="s">
        <v>332</v>
      </c>
      <c r="N4" s="288" t="s">
        <v>333</v>
      </c>
      <c r="O4" s="288" t="s">
        <v>502</v>
      </c>
      <c r="P4" s="281" t="s">
        <v>331</v>
      </c>
      <c r="Q4" s="281" t="s">
        <v>332</v>
      </c>
      <c r="R4" s="288" t="s">
        <v>333</v>
      </c>
      <c r="S4" s="288" t="s">
        <v>502</v>
      </c>
      <c r="T4" s="281" t="s">
        <v>331</v>
      </c>
      <c r="U4" s="283" t="s">
        <v>332</v>
      </c>
      <c r="V4" s="288" t="s">
        <v>333</v>
      </c>
      <c r="W4" s="301" t="s">
        <v>386</v>
      </c>
      <c r="X4" s="302"/>
      <c r="Y4" s="290"/>
    </row>
    <row r="5" spans="1:27" ht="27" customHeight="1">
      <c r="A5" s="295"/>
      <c r="B5" s="300"/>
      <c r="C5" s="284"/>
      <c r="D5" s="284"/>
      <c r="E5" s="284"/>
      <c r="F5" s="285"/>
      <c r="G5" s="304"/>
      <c r="H5" s="307"/>
      <c r="I5" s="284"/>
      <c r="J5" s="285"/>
      <c r="K5" s="285"/>
      <c r="L5" s="282"/>
      <c r="M5" s="282"/>
      <c r="N5" s="285"/>
      <c r="O5" s="285"/>
      <c r="P5" s="282"/>
      <c r="Q5" s="282"/>
      <c r="R5" s="285"/>
      <c r="S5" s="285"/>
      <c r="T5" s="282"/>
      <c r="U5" s="284"/>
      <c r="V5" s="285"/>
      <c r="W5" s="297" t="s">
        <v>567</v>
      </c>
      <c r="X5" s="297" t="s">
        <v>568</v>
      </c>
      <c r="Y5" s="290"/>
    </row>
    <row r="6" spans="1:27" ht="24.75" customHeight="1">
      <c r="A6" s="296"/>
      <c r="B6" s="288" t="s">
        <v>334</v>
      </c>
      <c r="C6" s="305"/>
      <c r="D6" s="305"/>
      <c r="E6" s="305"/>
      <c r="F6" s="305"/>
      <c r="G6" s="305"/>
      <c r="H6" s="305"/>
      <c r="I6" s="305"/>
      <c r="J6" s="305"/>
      <c r="K6" s="305"/>
      <c r="L6" s="305"/>
      <c r="M6" s="305"/>
      <c r="N6" s="305"/>
      <c r="O6" s="305"/>
      <c r="P6" s="305"/>
      <c r="Q6" s="305"/>
      <c r="R6" s="305"/>
      <c r="S6" s="305"/>
      <c r="T6" s="305"/>
      <c r="U6" s="305"/>
      <c r="V6" s="305"/>
      <c r="W6" s="298"/>
      <c r="X6" s="298"/>
      <c r="Y6" s="291"/>
    </row>
    <row r="7" spans="1:27" ht="14.25">
      <c r="A7" s="2" t="s">
        <v>2</v>
      </c>
      <c r="B7" s="13">
        <v>55.3</v>
      </c>
      <c r="C7" s="13">
        <v>56</v>
      </c>
      <c r="D7" s="13">
        <v>56.8</v>
      </c>
      <c r="E7" s="13">
        <v>56.7</v>
      </c>
      <c r="F7" s="13">
        <v>56.6</v>
      </c>
      <c r="G7" s="13">
        <v>56.8</v>
      </c>
      <c r="H7" s="13">
        <v>56.6</v>
      </c>
      <c r="I7" s="13">
        <v>57</v>
      </c>
      <c r="J7" s="13">
        <v>57.1</v>
      </c>
      <c r="K7" s="13">
        <v>57</v>
      </c>
      <c r="L7" s="141">
        <v>56.9</v>
      </c>
      <c r="M7" s="141">
        <v>57.1</v>
      </c>
      <c r="N7" s="141">
        <v>56.6</v>
      </c>
      <c r="O7" s="141">
        <v>56.7</v>
      </c>
      <c r="P7" s="141">
        <v>56.9</v>
      </c>
      <c r="Q7" s="141">
        <v>56.8</v>
      </c>
      <c r="R7" s="141">
        <v>56.2</v>
      </c>
      <c r="S7" s="141">
        <v>56.7</v>
      </c>
      <c r="T7" s="141">
        <v>57.2</v>
      </c>
      <c r="U7" s="141">
        <v>57.1</v>
      </c>
      <c r="V7" s="141">
        <v>56.8</v>
      </c>
      <c r="W7" s="111">
        <f>V7-U7</f>
        <v>-0.3</v>
      </c>
      <c r="X7" s="111">
        <f>V7-R7</f>
        <v>0.6</v>
      </c>
      <c r="Y7" s="69" t="s">
        <v>44</v>
      </c>
      <c r="Z7"/>
      <c r="AA7"/>
    </row>
    <row r="8" spans="1:27" ht="14.25">
      <c r="A8" s="3" t="s">
        <v>147</v>
      </c>
      <c r="B8" s="16">
        <v>63.4</v>
      </c>
      <c r="C8" s="16">
        <v>63.8</v>
      </c>
      <c r="D8" s="16">
        <v>64.7</v>
      </c>
      <c r="E8" s="16">
        <v>64.599999999999994</v>
      </c>
      <c r="F8" s="16">
        <v>64.5</v>
      </c>
      <c r="G8" s="16">
        <v>64.599999999999994</v>
      </c>
      <c r="H8" s="16">
        <v>64.2</v>
      </c>
      <c r="I8" s="16">
        <v>64.400000000000006</v>
      </c>
      <c r="J8" s="16">
        <v>64.7</v>
      </c>
      <c r="K8" s="16">
        <v>64.400000000000006</v>
      </c>
      <c r="L8" s="135">
        <v>64.099999999999994</v>
      </c>
      <c r="M8" s="135">
        <v>64</v>
      </c>
      <c r="N8" s="135">
        <v>63.9</v>
      </c>
      <c r="O8" s="16">
        <v>63.8</v>
      </c>
      <c r="P8" s="16">
        <v>63.9</v>
      </c>
      <c r="Q8" s="16">
        <v>63.9</v>
      </c>
      <c r="R8" s="16">
        <v>63.3</v>
      </c>
      <c r="S8" s="16">
        <v>63.6</v>
      </c>
      <c r="T8" s="16">
        <v>64</v>
      </c>
      <c r="U8" s="16">
        <v>63.9</v>
      </c>
      <c r="V8" s="16">
        <v>63.3</v>
      </c>
      <c r="W8" s="112">
        <f t="shared" ref="W8:W71" si="0">V8-U8</f>
        <v>-0.6</v>
      </c>
      <c r="X8" s="112">
        <f t="shared" ref="X8:X71" si="1">V8-R8</f>
        <v>0</v>
      </c>
      <c r="Y8" s="67" t="s">
        <v>320</v>
      </c>
      <c r="Z8"/>
      <c r="AA8"/>
    </row>
    <row r="9" spans="1:27" ht="15" customHeight="1">
      <c r="A9" s="3" t="s">
        <v>148</v>
      </c>
      <c r="B9" s="16">
        <v>47.8</v>
      </c>
      <c r="C9" s="16">
        <v>48.8</v>
      </c>
      <c r="D9" s="16">
        <v>49.5</v>
      </c>
      <c r="E9" s="16">
        <v>49.4</v>
      </c>
      <c r="F9" s="16">
        <v>49.3</v>
      </c>
      <c r="G9" s="16">
        <v>49.7</v>
      </c>
      <c r="H9" s="16">
        <v>49.6</v>
      </c>
      <c r="I9" s="16">
        <v>50.1</v>
      </c>
      <c r="J9" s="16">
        <v>50.1</v>
      </c>
      <c r="K9" s="16">
        <v>50.1</v>
      </c>
      <c r="L9" s="135">
        <v>50.3</v>
      </c>
      <c r="M9" s="135">
        <v>50.6</v>
      </c>
      <c r="N9" s="135">
        <v>50</v>
      </c>
      <c r="O9" s="135">
        <v>50.2</v>
      </c>
      <c r="P9" s="135">
        <v>50.5</v>
      </c>
      <c r="Q9" s="135">
        <v>50.3</v>
      </c>
      <c r="R9" s="135">
        <v>49.6</v>
      </c>
      <c r="S9" s="135">
        <v>50.3</v>
      </c>
      <c r="T9" s="135">
        <v>50.9</v>
      </c>
      <c r="U9" s="135">
        <v>50.9</v>
      </c>
      <c r="V9" s="135">
        <v>50.7</v>
      </c>
      <c r="W9" s="112">
        <f t="shared" si="0"/>
        <v>-0.2</v>
      </c>
      <c r="X9" s="112">
        <f t="shared" si="1"/>
        <v>1.1000000000000001</v>
      </c>
      <c r="Y9" s="67" t="s">
        <v>321</v>
      </c>
      <c r="Z9"/>
      <c r="AA9"/>
    </row>
    <row r="10" spans="1:27" ht="14.25">
      <c r="A10" s="3" t="s">
        <v>3</v>
      </c>
      <c r="B10" s="16">
        <v>55.8</v>
      </c>
      <c r="C10" s="16">
        <v>56.8</v>
      </c>
      <c r="D10" s="16">
        <v>57.4</v>
      </c>
      <c r="E10" s="16">
        <v>57.5</v>
      </c>
      <c r="F10" s="16">
        <v>57.2</v>
      </c>
      <c r="G10" s="16">
        <v>57.3</v>
      </c>
      <c r="H10" s="16">
        <v>57</v>
      </c>
      <c r="I10" s="16">
        <v>57.5</v>
      </c>
      <c r="J10" s="16">
        <v>57.6</v>
      </c>
      <c r="K10" s="16">
        <v>57.5</v>
      </c>
      <c r="L10" s="135">
        <v>57</v>
      </c>
      <c r="M10" s="135">
        <v>57.2</v>
      </c>
      <c r="N10" s="135">
        <v>57.1</v>
      </c>
      <c r="O10" s="135">
        <v>57.5</v>
      </c>
      <c r="P10" s="135">
        <v>57.4</v>
      </c>
      <c r="Q10" s="135">
        <v>57.2</v>
      </c>
      <c r="R10" s="135">
        <v>56.6</v>
      </c>
      <c r="S10" s="135">
        <v>57.1</v>
      </c>
      <c r="T10" s="135">
        <v>57.7</v>
      </c>
      <c r="U10" s="135">
        <v>57.4</v>
      </c>
      <c r="V10" s="135">
        <v>57.1</v>
      </c>
      <c r="W10" s="112">
        <f t="shared" si="0"/>
        <v>-0.3</v>
      </c>
      <c r="X10" s="112">
        <f t="shared" si="1"/>
        <v>0.5</v>
      </c>
      <c r="Y10" s="67" t="s">
        <v>45</v>
      </c>
      <c r="Z10"/>
      <c r="AA10"/>
    </row>
    <row r="11" spans="1:27" ht="14.25">
      <c r="A11" s="3" t="s">
        <v>4</v>
      </c>
      <c r="B11" s="16">
        <v>54.6</v>
      </c>
      <c r="C11" s="16">
        <v>54.8</v>
      </c>
      <c r="D11" s="16">
        <v>55.9</v>
      </c>
      <c r="E11" s="16">
        <v>55.6</v>
      </c>
      <c r="F11" s="16">
        <v>55.7</v>
      </c>
      <c r="G11" s="16">
        <v>56.1</v>
      </c>
      <c r="H11" s="16">
        <v>56</v>
      </c>
      <c r="I11" s="16">
        <v>56.2</v>
      </c>
      <c r="J11" s="16">
        <v>56.2</v>
      </c>
      <c r="K11" s="16">
        <v>56.1</v>
      </c>
      <c r="L11" s="135">
        <v>56.8</v>
      </c>
      <c r="M11" s="135">
        <v>56.8</v>
      </c>
      <c r="N11" s="135">
        <v>55.9</v>
      </c>
      <c r="O11" s="135">
        <v>55.5</v>
      </c>
      <c r="P11" s="135">
        <v>56.2</v>
      </c>
      <c r="Q11" s="135">
        <v>56.2</v>
      </c>
      <c r="R11" s="135">
        <v>55.6</v>
      </c>
      <c r="S11" s="135">
        <v>55.9</v>
      </c>
      <c r="T11" s="135">
        <v>56.4</v>
      </c>
      <c r="U11" s="135">
        <v>56.7</v>
      </c>
      <c r="V11" s="135">
        <v>56.3</v>
      </c>
      <c r="W11" s="112">
        <f>V11-U11</f>
        <v>-0.4</v>
      </c>
      <c r="X11" s="112">
        <f t="shared" si="1"/>
        <v>0.7</v>
      </c>
      <c r="Y11" s="67" t="s">
        <v>46</v>
      </c>
      <c r="Z11"/>
      <c r="AA11"/>
    </row>
    <row r="12" spans="1:27" ht="14.25">
      <c r="A12" s="3" t="s">
        <v>149</v>
      </c>
      <c r="B12" s="16"/>
      <c r="C12" s="15"/>
      <c r="D12" s="15"/>
      <c r="E12" s="16"/>
      <c r="F12" s="16"/>
      <c r="G12" s="135"/>
      <c r="H12" s="135"/>
      <c r="I12" s="135"/>
      <c r="J12" s="135"/>
      <c r="K12" s="135"/>
      <c r="L12" s="135"/>
      <c r="M12" s="135"/>
      <c r="N12" s="135"/>
      <c r="O12" s="16"/>
      <c r="P12" s="16"/>
      <c r="Q12" s="16"/>
      <c r="R12" s="16"/>
      <c r="S12" s="16"/>
      <c r="T12" s="16"/>
      <c r="U12" s="16"/>
      <c r="V12" s="16"/>
      <c r="W12" s="112"/>
      <c r="X12" s="112"/>
      <c r="Y12" s="67" t="s">
        <v>150</v>
      </c>
      <c r="Z12"/>
      <c r="AA12"/>
    </row>
    <row r="13" spans="1:27" ht="30" customHeight="1">
      <c r="A13" s="4" t="s">
        <v>14</v>
      </c>
      <c r="B13" s="16">
        <v>66.2</v>
      </c>
      <c r="C13" s="16">
        <v>66.3</v>
      </c>
      <c r="D13" s="16">
        <v>68</v>
      </c>
      <c r="E13" s="16">
        <v>65.7</v>
      </c>
      <c r="F13" s="16">
        <v>67.5</v>
      </c>
      <c r="G13" s="135">
        <v>68.5</v>
      </c>
      <c r="H13" s="135">
        <v>68.400000000000006</v>
      </c>
      <c r="I13" s="135">
        <v>67.900000000000006</v>
      </c>
      <c r="J13" s="135">
        <v>68.7</v>
      </c>
      <c r="K13" s="135">
        <v>69.5</v>
      </c>
      <c r="L13" s="135">
        <v>69.2</v>
      </c>
      <c r="M13" s="135">
        <v>69.5</v>
      </c>
      <c r="N13" s="135">
        <v>68.7</v>
      </c>
      <c r="O13" s="16">
        <v>68.099999999999994</v>
      </c>
      <c r="P13" s="16">
        <v>70.3</v>
      </c>
      <c r="Q13" s="16">
        <v>70.3</v>
      </c>
      <c r="R13" s="16">
        <v>69.400000000000006</v>
      </c>
      <c r="S13" s="16">
        <v>70.5</v>
      </c>
      <c r="T13" s="16">
        <v>71</v>
      </c>
      <c r="U13" s="16">
        <v>71</v>
      </c>
      <c r="V13" s="16">
        <v>70.7</v>
      </c>
      <c r="W13" s="112">
        <f t="shared" si="0"/>
        <v>-0.3</v>
      </c>
      <c r="X13" s="112">
        <f t="shared" si="1"/>
        <v>1.3</v>
      </c>
      <c r="Y13" s="67" t="s">
        <v>47</v>
      </c>
      <c r="Z13"/>
      <c r="AA13"/>
    </row>
    <row r="14" spans="1:27" ht="14.25">
      <c r="A14" s="3" t="s">
        <v>15</v>
      </c>
      <c r="B14" s="16">
        <v>50.4</v>
      </c>
      <c r="C14" s="16">
        <v>50.7</v>
      </c>
      <c r="D14" s="16">
        <v>51.6</v>
      </c>
      <c r="E14" s="16">
        <v>51.9</v>
      </c>
      <c r="F14" s="16">
        <v>51.6</v>
      </c>
      <c r="G14" s="135">
        <v>51.9</v>
      </c>
      <c r="H14" s="135">
        <v>52</v>
      </c>
      <c r="I14" s="135">
        <v>52.6</v>
      </c>
      <c r="J14" s="135">
        <v>52.6</v>
      </c>
      <c r="K14" s="135">
        <v>52.2</v>
      </c>
      <c r="L14" s="135">
        <v>53.1</v>
      </c>
      <c r="M14" s="135">
        <v>53.4</v>
      </c>
      <c r="N14" s="135">
        <v>52.6</v>
      </c>
      <c r="O14" s="16">
        <v>52.4</v>
      </c>
      <c r="P14" s="16">
        <v>53</v>
      </c>
      <c r="Q14" s="16">
        <v>53</v>
      </c>
      <c r="R14" s="16">
        <v>52.4</v>
      </c>
      <c r="S14" s="16">
        <v>52.7</v>
      </c>
      <c r="T14" s="16">
        <v>53.2</v>
      </c>
      <c r="U14" s="16">
        <v>53.5</v>
      </c>
      <c r="V14" s="16">
        <v>53.1</v>
      </c>
      <c r="W14" s="112">
        <f t="shared" si="0"/>
        <v>-0.4</v>
      </c>
      <c r="X14" s="112">
        <f t="shared" si="1"/>
        <v>0.7</v>
      </c>
      <c r="Y14" s="67" t="s">
        <v>48</v>
      </c>
      <c r="Z14"/>
      <c r="AA14"/>
    </row>
    <row r="15" spans="1:27" ht="14.25">
      <c r="A15" s="3"/>
      <c r="B15" s="16"/>
      <c r="C15" s="15"/>
      <c r="D15" s="15"/>
      <c r="E15" s="16"/>
      <c r="F15" s="16"/>
      <c r="G15" s="135"/>
      <c r="H15" s="135"/>
      <c r="I15" s="135"/>
      <c r="J15" s="135"/>
      <c r="K15" s="135"/>
      <c r="L15" s="135"/>
      <c r="M15" s="135"/>
      <c r="N15" s="135"/>
      <c r="O15" s="16"/>
      <c r="P15" s="16"/>
      <c r="Q15" s="16"/>
      <c r="R15" s="16"/>
      <c r="S15" s="16"/>
      <c r="T15" s="16"/>
      <c r="U15" s="16"/>
      <c r="V15" s="16"/>
      <c r="W15" s="112"/>
      <c r="X15" s="112"/>
      <c r="Y15" s="70"/>
      <c r="Z15"/>
      <c r="AA15"/>
    </row>
    <row r="16" spans="1:27" ht="14.25">
      <c r="A16" s="2" t="s">
        <v>131</v>
      </c>
      <c r="B16" s="16"/>
      <c r="C16" s="2"/>
      <c r="D16" s="2"/>
      <c r="E16" s="16"/>
      <c r="F16" s="16"/>
      <c r="G16" s="135"/>
      <c r="H16" s="135"/>
      <c r="I16" s="135"/>
      <c r="J16" s="135"/>
      <c r="K16" s="135"/>
      <c r="L16" s="135"/>
      <c r="M16" s="135"/>
      <c r="N16" s="135"/>
      <c r="O16" s="16"/>
      <c r="P16" s="16"/>
      <c r="Q16" s="16"/>
      <c r="R16" s="16"/>
      <c r="S16" s="16"/>
      <c r="T16" s="16"/>
      <c r="U16" s="16"/>
      <c r="V16" s="16"/>
      <c r="W16" s="112"/>
      <c r="X16" s="112"/>
      <c r="Y16" s="71" t="s">
        <v>132</v>
      </c>
      <c r="Z16"/>
      <c r="AA16"/>
    </row>
    <row r="17" spans="1:27" ht="14.25">
      <c r="A17" s="3" t="s">
        <v>151</v>
      </c>
      <c r="B17" s="16">
        <v>26.5</v>
      </c>
      <c r="C17" s="16">
        <v>26.9</v>
      </c>
      <c r="D17" s="16">
        <v>28.5</v>
      </c>
      <c r="E17" s="16">
        <v>28.5</v>
      </c>
      <c r="F17" s="16">
        <v>28.4</v>
      </c>
      <c r="G17" s="16">
        <v>28.4</v>
      </c>
      <c r="H17" s="16">
        <v>28.5</v>
      </c>
      <c r="I17" s="16">
        <v>27.8</v>
      </c>
      <c r="J17" s="16">
        <v>28.7</v>
      </c>
      <c r="K17" s="16">
        <v>28.3</v>
      </c>
      <c r="L17" s="135">
        <v>28.6</v>
      </c>
      <c r="M17" s="135">
        <v>29.1</v>
      </c>
      <c r="N17" s="135">
        <v>27.8</v>
      </c>
      <c r="O17" s="135">
        <v>27.6</v>
      </c>
      <c r="P17" s="135">
        <v>29.4</v>
      </c>
      <c r="Q17" s="135">
        <v>29.2</v>
      </c>
      <c r="R17" s="135">
        <v>26.9</v>
      </c>
      <c r="S17" s="135">
        <v>26.2</v>
      </c>
      <c r="T17" s="135">
        <v>28.4</v>
      </c>
      <c r="U17" s="135">
        <v>27.9</v>
      </c>
      <c r="V17" s="135">
        <v>26.8</v>
      </c>
      <c r="W17" s="112">
        <f t="shared" si="0"/>
        <v>-1.1000000000000001</v>
      </c>
      <c r="X17" s="112">
        <f t="shared" si="1"/>
        <v>-0.1</v>
      </c>
      <c r="Y17" s="67" t="s">
        <v>158</v>
      </c>
      <c r="Z17"/>
      <c r="AA17"/>
    </row>
    <row r="18" spans="1:27" ht="14.25">
      <c r="A18" s="3" t="s">
        <v>152</v>
      </c>
      <c r="B18" s="16">
        <v>82.2</v>
      </c>
      <c r="C18" s="16">
        <v>83.5</v>
      </c>
      <c r="D18" s="16">
        <v>83.3</v>
      </c>
      <c r="E18" s="16">
        <v>84</v>
      </c>
      <c r="F18" s="16">
        <v>83.2</v>
      </c>
      <c r="G18" s="16">
        <v>84.4</v>
      </c>
      <c r="H18" s="16">
        <v>83.9</v>
      </c>
      <c r="I18" s="16">
        <v>85</v>
      </c>
      <c r="J18" s="16">
        <v>85.4</v>
      </c>
      <c r="K18" s="16">
        <v>85.9</v>
      </c>
      <c r="L18" s="135">
        <v>85.3</v>
      </c>
      <c r="M18" s="135">
        <v>86.1</v>
      </c>
      <c r="N18" s="135">
        <v>85.3</v>
      </c>
      <c r="O18" s="135">
        <v>85.5</v>
      </c>
      <c r="P18" s="135">
        <v>85.1</v>
      </c>
      <c r="Q18" s="135">
        <v>84.9</v>
      </c>
      <c r="R18" s="135">
        <v>85.1</v>
      </c>
      <c r="S18" s="135">
        <v>86.3</v>
      </c>
      <c r="T18" s="135">
        <v>86.3</v>
      </c>
      <c r="U18" s="135">
        <v>86</v>
      </c>
      <c r="V18" s="135">
        <v>86.1</v>
      </c>
      <c r="W18" s="112">
        <f t="shared" si="0"/>
        <v>0.1</v>
      </c>
      <c r="X18" s="112">
        <f t="shared" si="1"/>
        <v>1</v>
      </c>
      <c r="Y18" s="67" t="s">
        <v>152</v>
      </c>
      <c r="Z18"/>
      <c r="AA18"/>
    </row>
    <row r="19" spans="1:27" ht="14.25">
      <c r="A19" s="3" t="s">
        <v>153</v>
      </c>
      <c r="B19" s="16">
        <v>86</v>
      </c>
      <c r="C19" s="16">
        <v>87</v>
      </c>
      <c r="D19" s="16">
        <v>87.7</v>
      </c>
      <c r="E19" s="16">
        <v>87.6</v>
      </c>
      <c r="F19" s="16">
        <v>87.5</v>
      </c>
      <c r="G19" s="16">
        <v>88</v>
      </c>
      <c r="H19" s="16">
        <v>87.7</v>
      </c>
      <c r="I19" s="16">
        <v>88.3</v>
      </c>
      <c r="J19" s="16">
        <v>87.9</v>
      </c>
      <c r="K19" s="16">
        <v>87.5</v>
      </c>
      <c r="L19" s="135">
        <v>88.1</v>
      </c>
      <c r="M19" s="135">
        <v>88.4</v>
      </c>
      <c r="N19" s="135">
        <v>88.2</v>
      </c>
      <c r="O19" s="135">
        <v>87.7</v>
      </c>
      <c r="P19" s="135">
        <v>88.4</v>
      </c>
      <c r="Q19" s="135">
        <v>89</v>
      </c>
      <c r="R19" s="135">
        <v>87.9</v>
      </c>
      <c r="S19" s="135">
        <v>88.5</v>
      </c>
      <c r="T19" s="135">
        <v>89.1</v>
      </c>
      <c r="U19" s="135">
        <v>89.2</v>
      </c>
      <c r="V19" s="135">
        <v>89.2</v>
      </c>
      <c r="W19" s="112">
        <f t="shared" si="0"/>
        <v>0</v>
      </c>
      <c r="X19" s="112">
        <f t="shared" si="1"/>
        <v>1.3</v>
      </c>
      <c r="Y19" s="67" t="s">
        <v>153</v>
      </c>
      <c r="Z19"/>
      <c r="AA19"/>
    </row>
    <row r="20" spans="1:27" ht="14.25">
      <c r="A20" s="3" t="s">
        <v>154</v>
      </c>
      <c r="B20" s="16">
        <v>75.900000000000006</v>
      </c>
      <c r="C20" s="16">
        <v>76.5</v>
      </c>
      <c r="D20" s="16">
        <v>78.2</v>
      </c>
      <c r="E20" s="16">
        <v>78</v>
      </c>
      <c r="F20" s="16">
        <v>78.400000000000006</v>
      </c>
      <c r="G20" s="16">
        <v>78.3</v>
      </c>
      <c r="H20" s="16">
        <v>78.2</v>
      </c>
      <c r="I20" s="16">
        <v>79.400000000000006</v>
      </c>
      <c r="J20" s="16">
        <v>79.599999999999994</v>
      </c>
      <c r="K20" s="16">
        <v>79.900000000000006</v>
      </c>
      <c r="L20" s="135">
        <v>79.900000000000006</v>
      </c>
      <c r="M20" s="135">
        <v>80.099999999999994</v>
      </c>
      <c r="N20" s="135">
        <v>80.3</v>
      </c>
      <c r="O20" s="135">
        <v>80.599999999999994</v>
      </c>
      <c r="P20" s="135">
        <v>80.400000000000006</v>
      </c>
      <c r="Q20" s="135">
        <v>80.3</v>
      </c>
      <c r="R20" s="135">
        <v>80.099999999999994</v>
      </c>
      <c r="S20" s="135">
        <v>80.900000000000006</v>
      </c>
      <c r="T20" s="135">
        <v>81.3</v>
      </c>
      <c r="U20" s="135">
        <v>81.5</v>
      </c>
      <c r="V20" s="135">
        <v>81.2</v>
      </c>
      <c r="W20" s="112">
        <f t="shared" si="0"/>
        <v>-0.3</v>
      </c>
      <c r="X20" s="112">
        <f t="shared" si="1"/>
        <v>1.1000000000000001</v>
      </c>
      <c r="Y20" s="67" t="s">
        <v>154</v>
      </c>
      <c r="Z20"/>
      <c r="AA20"/>
    </row>
    <row r="21" spans="1:27" ht="14.25">
      <c r="A21" s="3" t="s">
        <v>155</v>
      </c>
      <c r="B21" s="16">
        <v>8.5</v>
      </c>
      <c r="C21" s="16">
        <v>9</v>
      </c>
      <c r="D21" s="16">
        <v>9.3000000000000007</v>
      </c>
      <c r="E21" s="16">
        <v>9.3000000000000007</v>
      </c>
      <c r="F21" s="16">
        <v>9.1</v>
      </c>
      <c r="G21" s="16">
        <v>9.3000000000000007</v>
      </c>
      <c r="H21" s="16">
        <v>9.1999999999999993</v>
      </c>
      <c r="I21" s="16">
        <v>9.1</v>
      </c>
      <c r="J21" s="16">
        <v>9.1999999999999993</v>
      </c>
      <c r="K21" s="16">
        <v>9</v>
      </c>
      <c r="L21" s="135">
        <v>9</v>
      </c>
      <c r="M21" s="135">
        <v>8.8000000000000007</v>
      </c>
      <c r="N21" s="135">
        <v>8.6</v>
      </c>
      <c r="O21" s="135">
        <v>9</v>
      </c>
      <c r="P21" s="135">
        <v>9.4</v>
      </c>
      <c r="Q21" s="135">
        <v>9.1999999999999993</v>
      </c>
      <c r="R21" s="135">
        <v>8.9</v>
      </c>
      <c r="S21" s="135">
        <v>9.3000000000000007</v>
      </c>
      <c r="T21" s="135">
        <v>9.8000000000000007</v>
      </c>
      <c r="U21" s="135">
        <v>10</v>
      </c>
      <c r="V21" s="135">
        <v>9.6999999999999993</v>
      </c>
      <c r="W21" s="112">
        <f t="shared" si="0"/>
        <v>-0.3</v>
      </c>
      <c r="X21" s="112">
        <f t="shared" si="1"/>
        <v>0.8</v>
      </c>
      <c r="Y21" s="67" t="s">
        <v>159</v>
      </c>
      <c r="Z21"/>
      <c r="AA21"/>
    </row>
    <row r="22" spans="1:27" ht="14.25">
      <c r="A22" s="3"/>
      <c r="B22" s="16"/>
      <c r="C22" s="16"/>
      <c r="D22" s="16"/>
      <c r="E22" s="16"/>
      <c r="F22" s="16"/>
      <c r="G22" s="135"/>
      <c r="H22" s="135"/>
      <c r="I22" s="135"/>
      <c r="J22" s="135"/>
      <c r="K22" s="135"/>
      <c r="L22" s="135"/>
      <c r="M22" s="135"/>
      <c r="N22" s="135"/>
      <c r="O22" s="135"/>
      <c r="P22" s="135"/>
      <c r="Q22" s="135"/>
      <c r="R22" s="135"/>
      <c r="S22" s="135"/>
      <c r="T22" s="135"/>
      <c r="U22" s="135"/>
      <c r="V22" s="135"/>
      <c r="W22" s="112"/>
      <c r="X22" s="112"/>
      <c r="Y22" s="67"/>
      <c r="Z22"/>
      <c r="AA22"/>
    </row>
    <row r="23" spans="1:27" ht="14.25">
      <c r="A23" s="3" t="s">
        <v>156</v>
      </c>
      <c r="B23" s="16"/>
      <c r="C23" s="16"/>
      <c r="D23" s="16"/>
      <c r="E23" s="16"/>
      <c r="F23" s="16"/>
      <c r="G23" s="135"/>
      <c r="H23" s="135"/>
      <c r="I23" s="135"/>
      <c r="J23" s="135"/>
      <c r="K23" s="135"/>
      <c r="L23" s="135"/>
      <c r="M23" s="135"/>
      <c r="N23" s="135"/>
      <c r="O23" s="135"/>
      <c r="P23" s="135"/>
      <c r="Q23" s="135"/>
      <c r="R23" s="135"/>
      <c r="S23" s="135"/>
      <c r="T23" s="135"/>
      <c r="U23" s="135"/>
      <c r="V23" s="135"/>
      <c r="W23" s="112"/>
      <c r="X23" s="112"/>
      <c r="Y23" s="67" t="s">
        <v>157</v>
      </c>
      <c r="Z23"/>
      <c r="AA23"/>
    </row>
    <row r="24" spans="1:27" ht="14.25">
      <c r="A24" s="3" t="s">
        <v>116</v>
      </c>
      <c r="B24" s="16">
        <v>75.400000000000006</v>
      </c>
      <c r="C24" s="16">
        <v>76.3</v>
      </c>
      <c r="D24" s="16">
        <v>77.400000000000006</v>
      </c>
      <c r="E24" s="16">
        <v>77.400000000000006</v>
      </c>
      <c r="F24" s="16">
        <v>77.400000000000006</v>
      </c>
      <c r="G24" s="16">
        <v>77.8</v>
      </c>
      <c r="H24" s="16">
        <v>77.7</v>
      </c>
      <c r="I24" s="16">
        <v>78.400000000000006</v>
      </c>
      <c r="J24" s="16">
        <v>78.7</v>
      </c>
      <c r="K24" s="16">
        <v>78.7</v>
      </c>
      <c r="L24" s="135">
        <v>78.8</v>
      </c>
      <c r="M24" s="135">
        <v>79.2</v>
      </c>
      <c r="N24" s="135">
        <v>78.900000000000006</v>
      </c>
      <c r="O24" s="135">
        <v>79</v>
      </c>
      <c r="P24" s="135">
        <v>79.2</v>
      </c>
      <c r="Q24" s="135">
        <v>79.3</v>
      </c>
      <c r="R24" s="135">
        <v>78.5</v>
      </c>
      <c r="S24" s="135">
        <v>79.2</v>
      </c>
      <c r="T24" s="135">
        <v>79.8</v>
      </c>
      <c r="U24" s="135">
        <v>79.8</v>
      </c>
      <c r="V24" s="135">
        <v>79.5</v>
      </c>
      <c r="W24" s="112">
        <f t="shared" si="0"/>
        <v>-0.3</v>
      </c>
      <c r="X24" s="112">
        <f t="shared" si="1"/>
        <v>1</v>
      </c>
      <c r="Y24" s="77" t="s">
        <v>118</v>
      </c>
      <c r="Z24"/>
      <c r="AA24"/>
    </row>
    <row r="25" spans="1:27" ht="14.25">
      <c r="A25" s="3" t="s">
        <v>117</v>
      </c>
      <c r="B25" s="16">
        <v>8.5</v>
      </c>
      <c r="C25" s="16">
        <v>9</v>
      </c>
      <c r="D25" s="16">
        <v>9.3000000000000007</v>
      </c>
      <c r="E25" s="16">
        <v>9.3000000000000007</v>
      </c>
      <c r="F25" s="16">
        <v>9.1</v>
      </c>
      <c r="G25" s="16">
        <v>9.3000000000000007</v>
      </c>
      <c r="H25" s="16">
        <v>9.1999999999999993</v>
      </c>
      <c r="I25" s="16">
        <v>9.1</v>
      </c>
      <c r="J25" s="16">
        <v>9.1999999999999993</v>
      </c>
      <c r="K25" s="16">
        <v>9</v>
      </c>
      <c r="L25" s="135">
        <v>9</v>
      </c>
      <c r="M25" s="135">
        <v>8.8000000000000007</v>
      </c>
      <c r="N25" s="135">
        <v>8.6</v>
      </c>
      <c r="O25" s="135">
        <v>9</v>
      </c>
      <c r="P25" s="135">
        <v>9.4</v>
      </c>
      <c r="Q25" s="135">
        <v>9.1999999999999993</v>
      </c>
      <c r="R25" s="135">
        <v>8.9</v>
      </c>
      <c r="S25" s="135">
        <v>9.3000000000000007</v>
      </c>
      <c r="T25" s="135">
        <v>9.8000000000000007</v>
      </c>
      <c r="U25" s="135">
        <v>10</v>
      </c>
      <c r="V25" s="135">
        <v>9.6999999999999993</v>
      </c>
      <c r="W25" s="112">
        <f t="shared" si="0"/>
        <v>-0.3</v>
      </c>
      <c r="X25" s="112">
        <f t="shared" si="1"/>
        <v>0.8</v>
      </c>
      <c r="Y25" s="77" t="s">
        <v>119</v>
      </c>
      <c r="Z25"/>
      <c r="AA25"/>
    </row>
    <row r="26" spans="1:27" ht="14.25">
      <c r="A26" s="3" t="s">
        <v>102</v>
      </c>
      <c r="B26" s="16">
        <v>47.2</v>
      </c>
      <c r="C26" s="16">
        <v>47.8</v>
      </c>
      <c r="D26" s="16">
        <v>49.9</v>
      </c>
      <c r="E26" s="16">
        <v>50.7</v>
      </c>
      <c r="F26" s="16">
        <v>51</v>
      </c>
      <c r="G26" s="16">
        <v>50.9</v>
      </c>
      <c r="H26" s="16">
        <v>50.9</v>
      </c>
      <c r="I26" s="16">
        <v>50.2</v>
      </c>
      <c r="J26" s="16">
        <v>52.2</v>
      </c>
      <c r="K26" s="16">
        <v>51.6</v>
      </c>
      <c r="L26" s="135">
        <v>52.3</v>
      </c>
      <c r="M26" s="135">
        <v>53.6</v>
      </c>
      <c r="N26" s="135">
        <v>52.4</v>
      </c>
      <c r="O26" s="135">
        <v>52.6</v>
      </c>
      <c r="P26" s="135">
        <v>55</v>
      </c>
      <c r="Q26" s="135">
        <v>54.9</v>
      </c>
      <c r="R26" s="135">
        <v>50.7</v>
      </c>
      <c r="S26" s="135">
        <v>49.9</v>
      </c>
      <c r="T26" s="135">
        <v>53.4</v>
      </c>
      <c r="U26" s="135">
        <v>53.3</v>
      </c>
      <c r="V26" s="135">
        <v>52.1</v>
      </c>
      <c r="W26" s="112">
        <f t="shared" si="0"/>
        <v>-1.2</v>
      </c>
      <c r="X26" s="112">
        <f t="shared" si="1"/>
        <v>1.4</v>
      </c>
      <c r="Y26" s="67" t="s">
        <v>102</v>
      </c>
      <c r="Z26"/>
      <c r="AA26"/>
    </row>
    <row r="27" spans="1:27" ht="14.25">
      <c r="A27" s="3" t="s">
        <v>103</v>
      </c>
      <c r="B27" s="16">
        <v>74.2</v>
      </c>
      <c r="C27" s="16">
        <v>75.099999999999994</v>
      </c>
      <c r="D27" s="16">
        <v>76.2</v>
      </c>
      <c r="E27" s="16">
        <v>76.3</v>
      </c>
      <c r="F27" s="16">
        <v>76.3</v>
      </c>
      <c r="G27" s="16">
        <v>76.7</v>
      </c>
      <c r="H27" s="16">
        <v>76.5</v>
      </c>
      <c r="I27" s="16">
        <v>77.3</v>
      </c>
      <c r="J27" s="16">
        <v>77.599999999999994</v>
      </c>
      <c r="K27" s="16">
        <v>77.7</v>
      </c>
      <c r="L27" s="135">
        <v>77.900000000000006</v>
      </c>
      <c r="M27" s="135">
        <v>78.3</v>
      </c>
      <c r="N27" s="135">
        <v>78</v>
      </c>
      <c r="O27" s="135">
        <v>78.099999999999994</v>
      </c>
      <c r="P27" s="135">
        <v>78.599999999999994</v>
      </c>
      <c r="Q27" s="135">
        <v>78.7</v>
      </c>
      <c r="R27" s="135">
        <v>77.900000000000006</v>
      </c>
      <c r="S27" s="135">
        <v>78.7</v>
      </c>
      <c r="T27" s="135">
        <v>79.3</v>
      </c>
      <c r="U27" s="135">
        <v>79.400000000000006</v>
      </c>
      <c r="V27" s="135">
        <v>79.2</v>
      </c>
      <c r="W27" s="112">
        <f t="shared" si="0"/>
        <v>-0.2</v>
      </c>
      <c r="X27" s="112">
        <f t="shared" si="1"/>
        <v>1.3</v>
      </c>
      <c r="Y27" s="67" t="s">
        <v>103</v>
      </c>
      <c r="Z27"/>
      <c r="AA27"/>
    </row>
    <row r="28" spans="1:27" ht="14.25">
      <c r="A28" s="3" t="s">
        <v>104</v>
      </c>
      <c r="B28" s="16">
        <v>53.2</v>
      </c>
      <c r="C28" s="16">
        <v>53.9</v>
      </c>
      <c r="D28" s="16">
        <v>56</v>
      </c>
      <c r="E28" s="16">
        <v>55.9</v>
      </c>
      <c r="F28" s="16">
        <v>55.9</v>
      </c>
      <c r="G28" s="16">
        <v>56.5</v>
      </c>
      <c r="H28" s="16">
        <v>56.4</v>
      </c>
      <c r="I28" s="16">
        <v>57.4</v>
      </c>
      <c r="J28" s="16">
        <v>57.1</v>
      </c>
      <c r="K28" s="16">
        <v>57.7</v>
      </c>
      <c r="L28" s="135">
        <v>58.7</v>
      </c>
      <c r="M28" s="135">
        <v>58.8</v>
      </c>
      <c r="N28" s="135">
        <v>58</v>
      </c>
      <c r="O28" s="135">
        <v>58.5</v>
      </c>
      <c r="P28" s="135">
        <v>59.6</v>
      </c>
      <c r="Q28" s="135">
        <v>59.9</v>
      </c>
      <c r="R28" s="135">
        <v>59.1</v>
      </c>
      <c r="S28" s="135">
        <v>59.8</v>
      </c>
      <c r="T28" s="135">
        <v>60.5</v>
      </c>
      <c r="U28" s="135">
        <v>61.2</v>
      </c>
      <c r="V28" s="135">
        <v>61</v>
      </c>
      <c r="W28" s="112">
        <f t="shared" si="0"/>
        <v>-0.2</v>
      </c>
      <c r="X28" s="112">
        <f t="shared" si="1"/>
        <v>1.9</v>
      </c>
      <c r="Y28" s="67" t="s">
        <v>104</v>
      </c>
      <c r="Z28"/>
      <c r="AA28"/>
    </row>
    <row r="29" spans="1:27" ht="14.25">
      <c r="A29" s="3" t="s">
        <v>105</v>
      </c>
      <c r="B29" s="16">
        <v>69.3</v>
      </c>
      <c r="C29" s="16">
        <v>70.099999999999994</v>
      </c>
      <c r="D29" s="16">
        <v>71.099999999999994</v>
      </c>
      <c r="E29" s="16">
        <v>71.2</v>
      </c>
      <c r="F29" s="16">
        <v>71.099999999999994</v>
      </c>
      <c r="G29" s="16">
        <v>71.5</v>
      </c>
      <c r="H29" s="16">
        <v>71.3</v>
      </c>
      <c r="I29" s="16">
        <v>72</v>
      </c>
      <c r="J29" s="16">
        <v>72.2</v>
      </c>
      <c r="K29" s="16">
        <v>72.2</v>
      </c>
      <c r="L29" s="135">
        <v>72.400000000000006</v>
      </c>
      <c r="M29" s="135">
        <v>72.7</v>
      </c>
      <c r="N29" s="135">
        <v>72.3</v>
      </c>
      <c r="O29" s="135">
        <v>72.3</v>
      </c>
      <c r="P29" s="135">
        <v>72.7</v>
      </c>
      <c r="Q29" s="135">
        <v>72.8</v>
      </c>
      <c r="R29" s="135">
        <v>72</v>
      </c>
      <c r="S29" s="135">
        <v>72.599999999999994</v>
      </c>
      <c r="T29" s="135">
        <v>73.3</v>
      </c>
      <c r="U29" s="135">
        <v>73.2</v>
      </c>
      <c r="V29" s="135">
        <v>73</v>
      </c>
      <c r="W29" s="112">
        <f t="shared" si="0"/>
        <v>-0.2</v>
      </c>
      <c r="X29" s="112">
        <f t="shared" si="1"/>
        <v>1</v>
      </c>
      <c r="Y29" s="98" t="s">
        <v>106</v>
      </c>
      <c r="Z29"/>
      <c r="AA29"/>
    </row>
    <row r="30" spans="1:27" ht="14.25">
      <c r="A30" s="3"/>
      <c r="B30" s="16"/>
      <c r="C30" s="16"/>
      <c r="D30" s="16"/>
      <c r="E30" s="16"/>
      <c r="F30" s="16"/>
      <c r="G30" s="135"/>
      <c r="H30" s="16"/>
      <c r="I30" s="16"/>
      <c r="J30" s="16"/>
      <c r="K30" s="16"/>
      <c r="L30" s="16"/>
      <c r="M30" s="16"/>
      <c r="N30" s="16"/>
      <c r="O30" s="16"/>
      <c r="P30" s="16"/>
      <c r="Q30" s="16"/>
      <c r="R30" s="16"/>
      <c r="S30" s="16"/>
      <c r="T30" s="16"/>
      <c r="U30" s="16"/>
      <c r="V30" s="16"/>
      <c r="W30" s="112"/>
      <c r="X30" s="112"/>
      <c r="Y30" s="70"/>
      <c r="Z30"/>
      <c r="AA30"/>
    </row>
    <row r="31" spans="1:27" ht="14.25">
      <c r="A31" s="2" t="s">
        <v>144</v>
      </c>
      <c r="B31" s="16"/>
      <c r="C31" s="2"/>
      <c r="D31" s="2"/>
      <c r="E31" s="16"/>
      <c r="F31" s="16"/>
      <c r="G31" s="135"/>
      <c r="H31" s="16"/>
      <c r="I31" s="16"/>
      <c r="J31" s="16"/>
      <c r="K31" s="16"/>
      <c r="L31" s="16"/>
      <c r="M31" s="16"/>
      <c r="N31" s="16"/>
      <c r="O31" s="16"/>
      <c r="P31" s="16"/>
      <c r="Q31" s="16"/>
      <c r="R31" s="16"/>
      <c r="S31" s="16"/>
      <c r="T31" s="16"/>
      <c r="U31" s="16"/>
      <c r="V31" s="16"/>
      <c r="W31" s="112"/>
      <c r="X31" s="112"/>
      <c r="Y31" s="69" t="s">
        <v>133</v>
      </c>
      <c r="Z31"/>
      <c r="AA31"/>
    </row>
    <row r="32" spans="1:27" ht="14.25">
      <c r="A32" s="3" t="s">
        <v>160</v>
      </c>
      <c r="B32" s="16">
        <v>80.3</v>
      </c>
      <c r="C32" s="16">
        <v>80.599999999999994</v>
      </c>
      <c r="D32" s="16">
        <v>80.2</v>
      </c>
      <c r="E32" s="16">
        <v>80.8</v>
      </c>
      <c r="F32" s="16">
        <v>80.900000000000006</v>
      </c>
      <c r="G32" s="16">
        <v>80.900000000000006</v>
      </c>
      <c r="H32" s="16">
        <v>80.599999999999994</v>
      </c>
      <c r="I32" s="16">
        <v>80.8</v>
      </c>
      <c r="J32" s="16">
        <v>80.5</v>
      </c>
      <c r="K32" s="16">
        <v>80.8</v>
      </c>
      <c r="L32" s="135">
        <v>80.8</v>
      </c>
      <c r="M32" s="135">
        <v>80.5</v>
      </c>
      <c r="N32" s="135">
        <v>80.8</v>
      </c>
      <c r="O32" s="135">
        <v>81.099999999999994</v>
      </c>
      <c r="P32" s="135">
        <v>80.8</v>
      </c>
      <c r="Q32" s="135">
        <v>80.7</v>
      </c>
      <c r="R32" s="135">
        <v>80.8</v>
      </c>
      <c r="S32" s="135">
        <v>81.5</v>
      </c>
      <c r="T32" s="135">
        <v>81.099999999999994</v>
      </c>
      <c r="U32" s="135">
        <v>81.2</v>
      </c>
      <c r="V32" s="135">
        <v>81</v>
      </c>
      <c r="W32" s="112">
        <f t="shared" si="0"/>
        <v>-0.2</v>
      </c>
      <c r="X32" s="112">
        <f t="shared" si="1"/>
        <v>0.2</v>
      </c>
      <c r="Y32" s="67" t="s">
        <v>179</v>
      </c>
      <c r="Z32"/>
      <c r="AA32"/>
    </row>
    <row r="33" spans="1:27" ht="27">
      <c r="A33" s="3" t="s">
        <v>399</v>
      </c>
      <c r="B33" s="16">
        <v>58.8</v>
      </c>
      <c r="C33" s="16">
        <v>59.4</v>
      </c>
      <c r="D33" s="16">
        <v>60.8</v>
      </c>
      <c r="E33" s="16">
        <v>60.6</v>
      </c>
      <c r="F33" s="16">
        <v>60.4</v>
      </c>
      <c r="G33" s="16">
        <v>60.5</v>
      </c>
      <c r="H33" s="16">
        <v>59.9</v>
      </c>
      <c r="I33" s="16">
        <v>59.8</v>
      </c>
      <c r="J33" s="16">
        <v>59.5</v>
      </c>
      <c r="K33" s="16">
        <v>58.9</v>
      </c>
      <c r="L33" s="135">
        <v>58.7</v>
      </c>
      <c r="M33" s="135">
        <v>58.6</v>
      </c>
      <c r="N33" s="135">
        <v>57.8</v>
      </c>
      <c r="O33" s="135">
        <v>57.9</v>
      </c>
      <c r="P33" s="135">
        <v>58.2</v>
      </c>
      <c r="Q33" s="135">
        <v>58.6</v>
      </c>
      <c r="R33" s="135">
        <v>57.7</v>
      </c>
      <c r="S33" s="135">
        <v>57.5</v>
      </c>
      <c r="T33" s="135">
        <v>58.4</v>
      </c>
      <c r="U33" s="135">
        <v>58.7</v>
      </c>
      <c r="V33" s="135">
        <v>58.4</v>
      </c>
      <c r="W33" s="112">
        <f t="shared" si="0"/>
        <v>-0.3</v>
      </c>
      <c r="X33" s="112">
        <f t="shared" si="1"/>
        <v>0.7</v>
      </c>
      <c r="Y33" s="72" t="s">
        <v>400</v>
      </c>
      <c r="Z33"/>
      <c r="AA33"/>
    </row>
    <row r="34" spans="1:27" ht="14.25">
      <c r="A34" s="3" t="s">
        <v>161</v>
      </c>
      <c r="B34" s="16">
        <v>50.3</v>
      </c>
      <c r="C34" s="16">
        <v>50.4</v>
      </c>
      <c r="D34" s="16">
        <v>50.8</v>
      </c>
      <c r="E34" s="16">
        <v>52.7</v>
      </c>
      <c r="F34" s="16">
        <v>52.5</v>
      </c>
      <c r="G34" s="16">
        <v>52.8</v>
      </c>
      <c r="H34" s="16">
        <v>52.3</v>
      </c>
      <c r="I34" s="16">
        <v>53.1</v>
      </c>
      <c r="J34" s="16">
        <v>53.8</v>
      </c>
      <c r="K34" s="16">
        <v>52.7</v>
      </c>
      <c r="L34" s="135">
        <v>52.6</v>
      </c>
      <c r="M34" s="135">
        <v>55.5</v>
      </c>
      <c r="N34" s="135">
        <v>55.7</v>
      </c>
      <c r="O34" s="135">
        <v>52.8</v>
      </c>
      <c r="P34" s="135">
        <v>51.4</v>
      </c>
      <c r="Q34" s="135">
        <v>55.1</v>
      </c>
      <c r="R34" s="135">
        <v>54.9</v>
      </c>
      <c r="S34" s="135">
        <v>54</v>
      </c>
      <c r="T34" s="135">
        <v>53.8</v>
      </c>
      <c r="U34" s="135">
        <v>55</v>
      </c>
      <c r="V34" s="135">
        <v>55.6</v>
      </c>
      <c r="W34" s="112">
        <f t="shared" si="0"/>
        <v>0.6</v>
      </c>
      <c r="X34" s="112">
        <f t="shared" si="1"/>
        <v>0.7</v>
      </c>
      <c r="Y34" s="67" t="s">
        <v>180</v>
      </c>
      <c r="Z34"/>
      <c r="AA34"/>
    </row>
    <row r="35" spans="1:27" ht="14.25">
      <c r="A35" s="3" t="s">
        <v>162</v>
      </c>
      <c r="B35" s="16">
        <v>52.6</v>
      </c>
      <c r="C35" s="16">
        <v>53.1</v>
      </c>
      <c r="D35" s="16">
        <v>54.6</v>
      </c>
      <c r="E35" s="16">
        <v>53.6</v>
      </c>
      <c r="F35" s="16">
        <v>53.8</v>
      </c>
      <c r="G35" s="16">
        <v>53.8</v>
      </c>
      <c r="H35" s="16">
        <v>53</v>
      </c>
      <c r="I35" s="16">
        <v>53.2</v>
      </c>
      <c r="J35" s="16">
        <v>52.7</v>
      </c>
      <c r="K35" s="16">
        <v>52.1</v>
      </c>
      <c r="L35" s="135">
        <v>50.5</v>
      </c>
      <c r="M35" s="135">
        <v>50.6</v>
      </c>
      <c r="N35" s="135">
        <v>49.9</v>
      </c>
      <c r="O35" s="135">
        <v>50.3</v>
      </c>
      <c r="P35" s="135">
        <v>50.1</v>
      </c>
      <c r="Q35" s="135">
        <v>48.6</v>
      </c>
      <c r="R35" s="135">
        <v>47.7</v>
      </c>
      <c r="S35" s="135">
        <v>49.4</v>
      </c>
      <c r="T35" s="135">
        <v>50.1</v>
      </c>
      <c r="U35" s="135">
        <v>49</v>
      </c>
      <c r="V35" s="135">
        <v>48.2</v>
      </c>
      <c r="W35" s="112">
        <f t="shared" si="0"/>
        <v>-0.8</v>
      </c>
      <c r="X35" s="112">
        <f t="shared" si="1"/>
        <v>0.5</v>
      </c>
      <c r="Y35" s="67" t="s">
        <v>181</v>
      </c>
      <c r="Z35"/>
      <c r="AA35"/>
    </row>
    <row r="36" spans="1:27" ht="14.25">
      <c r="A36" s="4" t="s">
        <v>532</v>
      </c>
      <c r="B36" s="16">
        <v>15.3</v>
      </c>
      <c r="C36" s="16">
        <v>17</v>
      </c>
      <c r="D36" s="16">
        <v>17.5</v>
      </c>
      <c r="E36" s="16">
        <v>17</v>
      </c>
      <c r="F36" s="16">
        <v>16.399999999999999</v>
      </c>
      <c r="G36" s="135">
        <v>17</v>
      </c>
      <c r="H36" s="135">
        <v>16.600000000000001</v>
      </c>
      <c r="I36" s="135">
        <v>15.9</v>
      </c>
      <c r="J36" s="135">
        <v>15.8</v>
      </c>
      <c r="K36" s="135">
        <v>15.3</v>
      </c>
      <c r="L36" s="135">
        <v>16</v>
      </c>
      <c r="M36" s="135">
        <v>14.9</v>
      </c>
      <c r="N36" s="135">
        <v>14.6</v>
      </c>
      <c r="O36" s="135">
        <v>15</v>
      </c>
      <c r="P36" s="135">
        <v>14.9</v>
      </c>
      <c r="Q36" s="135">
        <v>13.6</v>
      </c>
      <c r="R36" s="135">
        <v>14</v>
      </c>
      <c r="S36" s="135">
        <v>14.3</v>
      </c>
      <c r="T36" s="135">
        <v>15.1</v>
      </c>
      <c r="U36" s="135">
        <v>13.8</v>
      </c>
      <c r="V36" s="135">
        <v>13</v>
      </c>
      <c r="W36" s="112">
        <f t="shared" si="0"/>
        <v>-0.8</v>
      </c>
      <c r="X36" s="112">
        <f t="shared" si="1"/>
        <v>-1</v>
      </c>
      <c r="Y36" s="72" t="s">
        <v>533</v>
      </c>
      <c r="Z36"/>
      <c r="AA36"/>
    </row>
    <row r="37" spans="1:27" ht="14.25">
      <c r="A37" s="4"/>
      <c r="B37" s="16"/>
      <c r="C37" s="18"/>
      <c r="D37" s="18"/>
      <c r="E37" s="18"/>
      <c r="F37" s="16"/>
      <c r="G37" s="135"/>
      <c r="H37" s="135"/>
      <c r="I37" s="135"/>
      <c r="J37" s="135"/>
      <c r="K37" s="135"/>
      <c r="L37" s="135"/>
      <c r="M37" s="135"/>
      <c r="N37" s="135"/>
      <c r="O37" s="135"/>
      <c r="P37" s="135"/>
      <c r="Q37" s="135"/>
      <c r="R37" s="135"/>
      <c r="S37" s="135"/>
      <c r="T37" s="135"/>
      <c r="U37" s="135"/>
      <c r="V37" s="135"/>
      <c r="W37" s="112"/>
      <c r="X37" s="112"/>
      <c r="Y37" s="72"/>
      <c r="Z37"/>
      <c r="AA37"/>
    </row>
    <row r="38" spans="1:27" ht="14.25">
      <c r="A38" s="189" t="s">
        <v>464</v>
      </c>
      <c r="B38" s="16"/>
      <c r="C38" s="18"/>
      <c r="D38" s="18"/>
      <c r="E38" s="18"/>
      <c r="F38" s="16"/>
      <c r="G38" s="135"/>
      <c r="H38" s="135"/>
      <c r="I38" s="135"/>
      <c r="J38" s="135"/>
      <c r="K38" s="135"/>
      <c r="L38" s="135"/>
      <c r="M38" s="135"/>
      <c r="N38" s="135"/>
      <c r="O38" s="135"/>
      <c r="P38" s="135"/>
      <c r="Q38" s="135"/>
      <c r="R38" s="135"/>
      <c r="S38" s="135"/>
      <c r="T38" s="135"/>
      <c r="U38" s="135"/>
      <c r="V38" s="135"/>
      <c r="W38" s="112"/>
      <c r="X38" s="112"/>
      <c r="Y38" s="188" t="s">
        <v>462</v>
      </c>
      <c r="Z38"/>
      <c r="AA38"/>
    </row>
    <row r="39" spans="1:27" ht="14.25">
      <c r="A39" s="190" t="s">
        <v>421</v>
      </c>
      <c r="B39" s="205"/>
      <c r="C39" s="22"/>
      <c r="D39" s="22"/>
      <c r="E39" s="22"/>
      <c r="F39" s="22"/>
      <c r="G39" s="22"/>
      <c r="H39" s="22"/>
      <c r="I39" s="22"/>
      <c r="J39" s="22"/>
      <c r="K39" s="22"/>
      <c r="L39" s="22"/>
      <c r="M39" s="22"/>
      <c r="N39" s="22"/>
      <c r="O39" s="22"/>
      <c r="P39" s="22"/>
      <c r="Q39" s="22"/>
      <c r="R39" s="22"/>
      <c r="S39" s="22"/>
      <c r="T39" s="22"/>
      <c r="U39" s="22"/>
      <c r="V39" s="22"/>
      <c r="W39" s="112"/>
      <c r="X39" s="112"/>
      <c r="Y39" s="72" t="s">
        <v>459</v>
      </c>
      <c r="Z39"/>
      <c r="AA39"/>
    </row>
    <row r="40" spans="1:27" ht="14.25">
      <c r="A40" s="190" t="s">
        <v>422</v>
      </c>
      <c r="B40" s="16">
        <v>66.599999999999994</v>
      </c>
      <c r="C40" s="18">
        <v>68</v>
      </c>
      <c r="D40" s="18">
        <v>68.5</v>
      </c>
      <c r="E40" s="18">
        <v>69.3</v>
      </c>
      <c r="F40" s="16">
        <v>68.400000000000006</v>
      </c>
      <c r="G40" s="135">
        <v>68.900000000000006</v>
      </c>
      <c r="H40" s="135">
        <v>69.7</v>
      </c>
      <c r="I40" s="135">
        <v>68.5</v>
      </c>
      <c r="J40" s="135">
        <v>67.8</v>
      </c>
      <c r="K40" s="135">
        <v>67.7</v>
      </c>
      <c r="L40" s="135">
        <v>70.2</v>
      </c>
      <c r="M40" s="135">
        <v>68.099999999999994</v>
      </c>
      <c r="N40" s="135">
        <v>68</v>
      </c>
      <c r="O40" s="135">
        <v>69.2</v>
      </c>
      <c r="P40" s="135">
        <v>70</v>
      </c>
      <c r="Q40" s="135">
        <v>69.8</v>
      </c>
      <c r="R40" s="135">
        <v>68.900000000000006</v>
      </c>
      <c r="S40" s="135">
        <v>68.7</v>
      </c>
      <c r="T40" s="135">
        <v>70.2</v>
      </c>
      <c r="U40" s="135">
        <v>69.900000000000006</v>
      </c>
      <c r="V40" s="135">
        <v>68.5</v>
      </c>
      <c r="W40" s="112">
        <f t="shared" si="0"/>
        <v>-1.4</v>
      </c>
      <c r="X40" s="112">
        <f t="shared" si="1"/>
        <v>-0.4</v>
      </c>
      <c r="Y40" s="72" t="s">
        <v>466</v>
      </c>
      <c r="Z40"/>
      <c r="AA40"/>
    </row>
    <row r="41" spans="1:27" ht="14.25">
      <c r="A41" s="190" t="s">
        <v>423</v>
      </c>
      <c r="B41" s="16">
        <v>70.5</v>
      </c>
      <c r="C41" s="18">
        <v>70.7</v>
      </c>
      <c r="D41" s="18">
        <v>71.2</v>
      </c>
      <c r="E41" s="18">
        <v>70.7</v>
      </c>
      <c r="F41" s="16">
        <v>71.3</v>
      </c>
      <c r="G41" s="135">
        <v>71.400000000000006</v>
      </c>
      <c r="H41" s="135">
        <v>70.599999999999994</v>
      </c>
      <c r="I41" s="135">
        <v>71.400000000000006</v>
      </c>
      <c r="J41" s="135">
        <v>71.7</v>
      </c>
      <c r="K41" s="135">
        <v>71.7</v>
      </c>
      <c r="L41" s="135">
        <v>70.599999999999994</v>
      </c>
      <c r="M41" s="135">
        <v>71.400000000000006</v>
      </c>
      <c r="N41" s="135">
        <v>70.900000000000006</v>
      </c>
      <c r="O41" s="135">
        <v>70.5</v>
      </c>
      <c r="P41" s="135">
        <v>70</v>
      </c>
      <c r="Q41" s="135">
        <v>70.3</v>
      </c>
      <c r="R41" s="135">
        <v>69.8</v>
      </c>
      <c r="S41" s="135">
        <v>70.099999999999994</v>
      </c>
      <c r="T41" s="135">
        <v>70.7</v>
      </c>
      <c r="U41" s="135">
        <v>70.8</v>
      </c>
      <c r="V41" s="135">
        <v>70.599999999999994</v>
      </c>
      <c r="W41" s="112">
        <f t="shared" si="0"/>
        <v>-0.2</v>
      </c>
      <c r="X41" s="112">
        <f t="shared" si="1"/>
        <v>0.8</v>
      </c>
      <c r="Y41" s="72" t="s">
        <v>467</v>
      </c>
      <c r="Z41"/>
      <c r="AA41"/>
    </row>
    <row r="42" spans="1:27" ht="14.25">
      <c r="A42" s="190" t="s">
        <v>424</v>
      </c>
      <c r="B42" s="16">
        <v>26.8</v>
      </c>
      <c r="C42" s="18">
        <v>25.2</v>
      </c>
      <c r="D42" s="18">
        <v>24.3</v>
      </c>
      <c r="E42" s="18">
        <v>24.6</v>
      </c>
      <c r="F42" s="16">
        <v>25</v>
      </c>
      <c r="G42" s="135">
        <v>25.1</v>
      </c>
      <c r="H42" s="135">
        <v>25.8</v>
      </c>
      <c r="I42" s="135">
        <v>26.3</v>
      </c>
      <c r="J42" s="135">
        <v>26.3</v>
      </c>
      <c r="K42" s="135">
        <v>25.3</v>
      </c>
      <c r="L42" s="135">
        <v>25.2</v>
      </c>
      <c r="M42" s="135">
        <v>26.5</v>
      </c>
      <c r="N42" s="135">
        <v>25.9</v>
      </c>
      <c r="O42" s="135">
        <v>25.3</v>
      </c>
      <c r="P42" s="135">
        <v>25.9</v>
      </c>
      <c r="Q42" s="135">
        <v>25.7</v>
      </c>
      <c r="R42" s="135">
        <v>25.8</v>
      </c>
      <c r="S42" s="135">
        <v>26.4</v>
      </c>
      <c r="T42" s="135">
        <v>25.6</v>
      </c>
      <c r="U42" s="135">
        <v>24.9</v>
      </c>
      <c r="V42" s="135">
        <v>24.5</v>
      </c>
      <c r="W42" s="112">
        <f t="shared" si="0"/>
        <v>-0.4</v>
      </c>
      <c r="X42" s="112">
        <f t="shared" si="1"/>
        <v>-1.3</v>
      </c>
      <c r="Y42" s="72" t="s">
        <v>468</v>
      </c>
      <c r="Z42"/>
      <c r="AA42"/>
    </row>
    <row r="43" spans="1:27" ht="14.25">
      <c r="A43" s="190" t="s">
        <v>425</v>
      </c>
      <c r="B43" s="16">
        <v>9.5</v>
      </c>
      <c r="C43" s="18">
        <v>9.1</v>
      </c>
      <c r="D43" s="18">
        <v>9.6</v>
      </c>
      <c r="E43" s="18">
        <v>10.3</v>
      </c>
      <c r="F43" s="16">
        <v>9.5</v>
      </c>
      <c r="G43" s="135">
        <v>8.6</v>
      </c>
      <c r="H43" s="135">
        <v>8</v>
      </c>
      <c r="I43" s="135">
        <v>10.1</v>
      </c>
      <c r="J43" s="135">
        <v>10.4</v>
      </c>
      <c r="K43" s="135">
        <v>10.3</v>
      </c>
      <c r="L43" s="135">
        <v>9.6999999999999993</v>
      </c>
      <c r="M43" s="135">
        <v>8.6999999999999993</v>
      </c>
      <c r="N43" s="135">
        <v>8.3000000000000007</v>
      </c>
      <c r="O43" s="135">
        <v>9.3000000000000007</v>
      </c>
      <c r="P43" s="135">
        <v>9.5</v>
      </c>
      <c r="Q43" s="135">
        <v>9.1999999999999993</v>
      </c>
      <c r="R43" s="135">
        <v>9.4</v>
      </c>
      <c r="S43" s="135">
        <v>10.3</v>
      </c>
      <c r="T43" s="135">
        <v>9.3000000000000007</v>
      </c>
      <c r="U43" s="135">
        <v>8.6999999999999993</v>
      </c>
      <c r="V43" s="135">
        <v>10.1</v>
      </c>
      <c r="W43" s="112">
        <f t="shared" si="0"/>
        <v>1.4</v>
      </c>
      <c r="X43" s="112">
        <f t="shared" si="1"/>
        <v>0.7</v>
      </c>
      <c r="Y43" s="72" t="s">
        <v>469</v>
      </c>
      <c r="Z43"/>
      <c r="AA43"/>
    </row>
    <row r="44" spans="1:27" ht="14.25">
      <c r="A44" s="190" t="s">
        <v>426</v>
      </c>
      <c r="B44" s="16">
        <v>8.6999999999999993</v>
      </c>
      <c r="C44" s="18">
        <v>4.9000000000000004</v>
      </c>
      <c r="D44" s="18">
        <v>7</v>
      </c>
      <c r="E44" s="18">
        <v>6.9</v>
      </c>
      <c r="F44" s="16">
        <v>5.2</v>
      </c>
      <c r="G44" s="135">
        <v>3.8</v>
      </c>
      <c r="H44" s="135">
        <v>5.2</v>
      </c>
      <c r="I44" s="135">
        <v>4.5999999999999996</v>
      </c>
      <c r="J44" s="135">
        <v>6.3</v>
      </c>
      <c r="K44" s="135">
        <v>5.5</v>
      </c>
      <c r="L44" s="135" t="s">
        <v>101</v>
      </c>
      <c r="M44" s="135">
        <v>4.8</v>
      </c>
      <c r="N44" s="135">
        <v>3.6</v>
      </c>
      <c r="O44" s="135">
        <v>6.5</v>
      </c>
      <c r="P44" s="135">
        <v>4.8</v>
      </c>
      <c r="Q44" s="135">
        <v>4.0999999999999996</v>
      </c>
      <c r="R44" s="135">
        <v>6.1</v>
      </c>
      <c r="S44" s="135">
        <v>4.8</v>
      </c>
      <c r="T44" s="135">
        <v>5.6</v>
      </c>
      <c r="U44" s="135">
        <v>5.0999999999999996</v>
      </c>
      <c r="V44" s="135">
        <v>6.5</v>
      </c>
      <c r="W44" s="112">
        <f t="shared" si="0"/>
        <v>1.4</v>
      </c>
      <c r="X44" s="112">
        <f t="shared" si="1"/>
        <v>0.4</v>
      </c>
      <c r="Y44" s="72" t="s">
        <v>470</v>
      </c>
      <c r="Z44"/>
      <c r="AA44"/>
    </row>
    <row r="45" spans="1:27" ht="14.25">
      <c r="A45" s="190"/>
      <c r="B45" s="16"/>
      <c r="C45" s="18"/>
      <c r="D45" s="18"/>
      <c r="E45" s="18"/>
      <c r="F45" s="16"/>
      <c r="G45" s="135"/>
      <c r="H45" s="135"/>
      <c r="I45" s="135"/>
      <c r="J45" s="135"/>
      <c r="K45" s="135"/>
      <c r="L45" s="135"/>
      <c r="M45" s="135"/>
      <c r="N45" s="135"/>
      <c r="O45" s="135"/>
      <c r="P45" s="135"/>
      <c r="Q45" s="135"/>
      <c r="R45" s="135"/>
      <c r="S45" s="135"/>
      <c r="T45" s="135"/>
      <c r="U45" s="135"/>
      <c r="V45" s="135"/>
      <c r="W45" s="112"/>
      <c r="X45" s="112"/>
      <c r="Y45" s="72"/>
      <c r="Z45"/>
      <c r="AA45"/>
    </row>
    <row r="46" spans="1:27" ht="41.25">
      <c r="A46" s="191" t="s">
        <v>465</v>
      </c>
      <c r="B46" s="16"/>
      <c r="C46" s="18"/>
      <c r="D46" s="18"/>
      <c r="E46" s="18"/>
      <c r="F46" s="16"/>
      <c r="G46" s="135"/>
      <c r="H46" s="135"/>
      <c r="I46" s="135"/>
      <c r="J46" s="135"/>
      <c r="K46" s="135"/>
      <c r="L46" s="135"/>
      <c r="M46" s="135"/>
      <c r="N46" s="135"/>
      <c r="O46" s="135"/>
      <c r="P46" s="135"/>
      <c r="Q46" s="135"/>
      <c r="R46" s="135"/>
      <c r="S46" s="135"/>
      <c r="T46" s="135"/>
      <c r="U46" s="135"/>
      <c r="V46" s="135"/>
      <c r="W46" s="112"/>
      <c r="X46" s="112"/>
      <c r="Y46" s="188" t="s">
        <v>463</v>
      </c>
      <c r="Z46"/>
      <c r="AA46"/>
    </row>
    <row r="47" spans="1:27" ht="14.25">
      <c r="A47" s="6" t="s">
        <v>427</v>
      </c>
      <c r="B47" s="16">
        <v>6</v>
      </c>
      <c r="C47" s="18">
        <v>6</v>
      </c>
      <c r="D47" s="18">
        <v>6.1</v>
      </c>
      <c r="E47" s="18">
        <v>5.6</v>
      </c>
      <c r="F47" s="16">
        <v>5.7</v>
      </c>
      <c r="G47" s="135">
        <v>5.8</v>
      </c>
      <c r="H47" s="135">
        <v>6.4</v>
      </c>
      <c r="I47" s="135">
        <v>5.6</v>
      </c>
      <c r="J47" s="135">
        <v>5.5</v>
      </c>
      <c r="K47" s="135">
        <v>6.5</v>
      </c>
      <c r="L47" s="135">
        <v>5.5</v>
      </c>
      <c r="M47" s="135">
        <v>5.6</v>
      </c>
      <c r="N47" s="135">
        <v>5.7</v>
      </c>
      <c r="O47" s="135">
        <v>5.6</v>
      </c>
      <c r="P47" s="135">
        <v>6.6</v>
      </c>
      <c r="Q47" s="135">
        <v>6.1</v>
      </c>
      <c r="R47" s="135">
        <v>5</v>
      </c>
      <c r="S47" s="135">
        <v>7</v>
      </c>
      <c r="T47" s="135">
        <v>7</v>
      </c>
      <c r="U47" s="135">
        <v>5.2</v>
      </c>
      <c r="V47" s="135">
        <v>7.2</v>
      </c>
      <c r="W47" s="112">
        <f t="shared" si="0"/>
        <v>2</v>
      </c>
      <c r="X47" s="112">
        <f t="shared" si="1"/>
        <v>2.2000000000000002</v>
      </c>
      <c r="Y47" s="72" t="s">
        <v>460</v>
      </c>
      <c r="Z47"/>
      <c r="AA47"/>
    </row>
    <row r="48" spans="1:27" ht="14.25">
      <c r="A48" s="6" t="s">
        <v>435</v>
      </c>
      <c r="B48" s="16">
        <v>18.600000000000001</v>
      </c>
      <c r="C48" s="18">
        <v>20.3</v>
      </c>
      <c r="D48" s="18">
        <v>21.8</v>
      </c>
      <c r="E48" s="18">
        <v>20.6</v>
      </c>
      <c r="F48" s="16">
        <v>20</v>
      </c>
      <c r="G48" s="135">
        <v>21.5</v>
      </c>
      <c r="H48" s="135">
        <v>20.3</v>
      </c>
      <c r="I48" s="135">
        <v>22.7</v>
      </c>
      <c r="J48" s="135">
        <v>22.2</v>
      </c>
      <c r="K48" s="135">
        <v>21.5</v>
      </c>
      <c r="L48" s="135">
        <v>21.7</v>
      </c>
      <c r="M48" s="135">
        <v>20.3</v>
      </c>
      <c r="N48" s="135">
        <v>21.6</v>
      </c>
      <c r="O48" s="135">
        <v>20.2</v>
      </c>
      <c r="P48" s="135">
        <v>19.399999999999999</v>
      </c>
      <c r="Q48" s="135">
        <v>21.1</v>
      </c>
      <c r="R48" s="135">
        <v>22.2</v>
      </c>
      <c r="S48" s="135">
        <v>21.5</v>
      </c>
      <c r="T48" s="135">
        <v>21.4</v>
      </c>
      <c r="U48" s="135">
        <v>21</v>
      </c>
      <c r="V48" s="135">
        <v>20.399999999999999</v>
      </c>
      <c r="W48" s="112">
        <f t="shared" si="0"/>
        <v>-0.6</v>
      </c>
      <c r="X48" s="112">
        <f t="shared" si="1"/>
        <v>-1.8</v>
      </c>
      <c r="Y48" s="72" t="s">
        <v>461</v>
      </c>
      <c r="Z48"/>
      <c r="AA48"/>
    </row>
    <row r="49" spans="1:27" ht="25.5">
      <c r="A49" s="6" t="s">
        <v>428</v>
      </c>
      <c r="B49" s="16">
        <v>61.7</v>
      </c>
      <c r="C49" s="18">
        <v>62.1</v>
      </c>
      <c r="D49" s="18">
        <v>62.7</v>
      </c>
      <c r="E49" s="18">
        <v>62.5</v>
      </c>
      <c r="F49" s="16">
        <v>62.9</v>
      </c>
      <c r="G49" s="135">
        <v>63.3</v>
      </c>
      <c r="H49" s="135">
        <v>63.1</v>
      </c>
      <c r="I49" s="135">
        <v>63.1</v>
      </c>
      <c r="J49" s="135">
        <v>63.3</v>
      </c>
      <c r="K49" s="135">
        <v>63.3</v>
      </c>
      <c r="L49" s="135">
        <v>63.4</v>
      </c>
      <c r="M49" s="135">
        <v>63.6</v>
      </c>
      <c r="N49" s="135">
        <v>63</v>
      </c>
      <c r="O49" s="135">
        <v>63.1</v>
      </c>
      <c r="P49" s="135">
        <v>63.6</v>
      </c>
      <c r="Q49" s="135">
        <v>63.2</v>
      </c>
      <c r="R49" s="135">
        <v>62.6</v>
      </c>
      <c r="S49" s="135">
        <v>63.2</v>
      </c>
      <c r="T49" s="135">
        <v>63.9</v>
      </c>
      <c r="U49" s="135">
        <v>63.9</v>
      </c>
      <c r="V49" s="135">
        <v>63.3</v>
      </c>
      <c r="W49" s="112">
        <f t="shared" si="0"/>
        <v>-0.6</v>
      </c>
      <c r="X49" s="112">
        <f t="shared" si="1"/>
        <v>0.7</v>
      </c>
      <c r="Y49" s="72" t="s">
        <v>475</v>
      </c>
      <c r="Z49"/>
      <c r="AA49"/>
    </row>
    <row r="50" spans="1:27" ht="14.25">
      <c r="A50" s="4"/>
      <c r="B50" s="16"/>
      <c r="C50" s="18"/>
      <c r="D50" s="18"/>
      <c r="E50" s="18"/>
      <c r="F50" s="16"/>
      <c r="G50" s="135"/>
      <c r="H50" s="16"/>
      <c r="I50" s="16"/>
      <c r="J50" s="16"/>
      <c r="K50" s="16"/>
      <c r="L50" s="16"/>
      <c r="M50" s="16"/>
      <c r="N50" s="16"/>
      <c r="O50" s="16"/>
      <c r="P50" s="16"/>
      <c r="Q50" s="16"/>
      <c r="R50" s="16"/>
      <c r="S50" s="16"/>
      <c r="T50" s="16"/>
      <c r="U50" s="16"/>
      <c r="V50" s="16"/>
      <c r="W50" s="112"/>
      <c r="X50" s="112"/>
      <c r="Y50" s="70"/>
      <c r="Z50"/>
      <c r="AA50"/>
    </row>
    <row r="51" spans="1:27" ht="14.25">
      <c r="A51" s="51" t="s">
        <v>446</v>
      </c>
      <c r="B51" s="16"/>
      <c r="C51" s="51"/>
      <c r="D51" s="51"/>
      <c r="E51" s="133"/>
      <c r="F51" s="16"/>
      <c r="G51" s="135"/>
      <c r="H51" s="16"/>
      <c r="I51" s="16"/>
      <c r="J51" s="16"/>
      <c r="K51" s="16"/>
      <c r="L51" s="16"/>
      <c r="M51" s="16"/>
      <c r="N51" s="16"/>
      <c r="O51" s="16"/>
      <c r="P51" s="16"/>
      <c r="Q51" s="16"/>
      <c r="R51" s="16"/>
      <c r="S51" s="16"/>
      <c r="T51" s="16"/>
      <c r="U51" s="16"/>
      <c r="V51" s="16"/>
      <c r="W51" s="112"/>
      <c r="X51" s="112"/>
      <c r="Y51" s="76" t="s">
        <v>452</v>
      </c>
      <c r="Z51"/>
      <c r="AA51"/>
    </row>
    <row r="52" spans="1:27" ht="14.25">
      <c r="A52" s="2" t="s">
        <v>16</v>
      </c>
      <c r="B52" s="13">
        <v>17.3</v>
      </c>
      <c r="C52" s="13">
        <v>18.3</v>
      </c>
      <c r="D52" s="13">
        <v>19.399999999999999</v>
      </c>
      <c r="E52" s="13">
        <v>19.3</v>
      </c>
      <c r="F52" s="13">
        <v>19.2</v>
      </c>
      <c r="G52" s="141">
        <v>19.399999999999999</v>
      </c>
      <c r="H52" s="141">
        <v>19.5</v>
      </c>
      <c r="I52" s="141">
        <v>18.8</v>
      </c>
      <c r="J52" s="141">
        <v>19.5</v>
      </c>
      <c r="K52" s="141">
        <v>18.600000000000001</v>
      </c>
      <c r="L52" s="141">
        <v>17.600000000000001</v>
      </c>
      <c r="M52" s="141">
        <v>17.7</v>
      </c>
      <c r="N52" s="141">
        <v>17.100000000000001</v>
      </c>
      <c r="O52" s="141">
        <v>17.5</v>
      </c>
      <c r="P52" s="141">
        <v>18.600000000000001</v>
      </c>
      <c r="Q52" s="141">
        <v>17.7</v>
      </c>
      <c r="R52" s="141">
        <v>17.3</v>
      </c>
      <c r="S52" s="141">
        <v>17.5</v>
      </c>
      <c r="T52" s="141">
        <v>18</v>
      </c>
      <c r="U52" s="141">
        <v>18.5</v>
      </c>
      <c r="V52" s="141">
        <v>18.600000000000001</v>
      </c>
      <c r="W52" s="111">
        <f t="shared" si="0"/>
        <v>0.1</v>
      </c>
      <c r="X52" s="111">
        <f t="shared" si="1"/>
        <v>1.3</v>
      </c>
      <c r="Y52" s="71" t="s">
        <v>49</v>
      </c>
      <c r="Z52"/>
      <c r="AA52"/>
    </row>
    <row r="53" spans="1:27" ht="14.25">
      <c r="A53" s="3" t="s">
        <v>147</v>
      </c>
      <c r="B53" s="16">
        <v>18.899999999999999</v>
      </c>
      <c r="C53" s="16">
        <v>18.600000000000001</v>
      </c>
      <c r="D53" s="16">
        <v>19.899999999999999</v>
      </c>
      <c r="E53" s="16">
        <v>19.899999999999999</v>
      </c>
      <c r="F53" s="16">
        <v>20.5</v>
      </c>
      <c r="G53" s="135">
        <v>20.399999999999999</v>
      </c>
      <c r="H53" s="135">
        <v>20.6</v>
      </c>
      <c r="I53" s="135">
        <v>19.600000000000001</v>
      </c>
      <c r="J53" s="135">
        <v>20.8</v>
      </c>
      <c r="K53" s="135">
        <v>19.8</v>
      </c>
      <c r="L53" s="135">
        <v>17.8</v>
      </c>
      <c r="M53" s="135">
        <v>16.899999999999999</v>
      </c>
      <c r="N53" s="135">
        <v>17.600000000000001</v>
      </c>
      <c r="O53" s="135">
        <v>18.899999999999999</v>
      </c>
      <c r="P53" s="135">
        <v>18.600000000000001</v>
      </c>
      <c r="Q53" s="135">
        <v>17.5</v>
      </c>
      <c r="R53" s="135">
        <v>18.5</v>
      </c>
      <c r="S53" s="135">
        <v>19.3</v>
      </c>
      <c r="T53" s="135">
        <v>18.3</v>
      </c>
      <c r="U53" s="135">
        <v>18.899999999999999</v>
      </c>
      <c r="V53" s="135">
        <v>19.600000000000001</v>
      </c>
      <c r="W53" s="112">
        <f t="shared" si="0"/>
        <v>0.7</v>
      </c>
      <c r="X53" s="112">
        <f t="shared" si="1"/>
        <v>1.1000000000000001</v>
      </c>
      <c r="Y53" s="67" t="s">
        <v>320</v>
      </c>
      <c r="Z53"/>
      <c r="AA53"/>
    </row>
    <row r="54" spans="1:27" ht="14.25">
      <c r="A54" s="3" t="s">
        <v>148</v>
      </c>
      <c r="B54" s="16">
        <v>15.9</v>
      </c>
      <c r="C54" s="16">
        <v>18</v>
      </c>
      <c r="D54" s="16">
        <v>18.8</v>
      </c>
      <c r="E54" s="16">
        <v>18.7</v>
      </c>
      <c r="F54" s="16">
        <v>17.899999999999999</v>
      </c>
      <c r="G54" s="135">
        <v>18.5</v>
      </c>
      <c r="H54" s="135">
        <v>18.3</v>
      </c>
      <c r="I54" s="135">
        <v>18.100000000000001</v>
      </c>
      <c r="J54" s="135">
        <v>18.3</v>
      </c>
      <c r="K54" s="135">
        <v>17.3</v>
      </c>
      <c r="L54" s="135">
        <v>17.399999999999999</v>
      </c>
      <c r="M54" s="135">
        <v>18.600000000000001</v>
      </c>
      <c r="N54" s="135">
        <v>16.5</v>
      </c>
      <c r="O54" s="135">
        <v>16.2</v>
      </c>
      <c r="P54" s="135">
        <v>18.7</v>
      </c>
      <c r="Q54" s="135">
        <v>17.8</v>
      </c>
      <c r="R54" s="135">
        <v>16.2</v>
      </c>
      <c r="S54" s="135">
        <v>15.5</v>
      </c>
      <c r="T54" s="135">
        <v>17.7</v>
      </c>
      <c r="U54" s="135">
        <v>18.2</v>
      </c>
      <c r="V54" s="135">
        <v>17.600000000000001</v>
      </c>
      <c r="W54" s="112">
        <f t="shared" si="0"/>
        <v>-0.6</v>
      </c>
      <c r="X54" s="112">
        <f t="shared" si="1"/>
        <v>1.4</v>
      </c>
      <c r="Y54" s="67" t="s">
        <v>321</v>
      </c>
      <c r="Z54"/>
      <c r="AA54"/>
    </row>
    <row r="55" spans="1:27" ht="14.25">
      <c r="A55" s="3" t="s">
        <v>17</v>
      </c>
      <c r="B55" s="16">
        <v>18.100000000000001</v>
      </c>
      <c r="C55" s="16">
        <v>20.2</v>
      </c>
      <c r="D55" s="16">
        <v>21.4</v>
      </c>
      <c r="E55" s="16">
        <v>20.9</v>
      </c>
      <c r="F55" s="16">
        <v>20.5</v>
      </c>
      <c r="G55" s="135">
        <v>21.4</v>
      </c>
      <c r="H55" s="135">
        <v>21.8</v>
      </c>
      <c r="I55" s="135">
        <v>21</v>
      </c>
      <c r="J55" s="135">
        <v>21.8</v>
      </c>
      <c r="K55" s="135">
        <v>21</v>
      </c>
      <c r="L55" s="135">
        <v>20.7</v>
      </c>
      <c r="M55" s="135">
        <v>20.100000000000001</v>
      </c>
      <c r="N55" s="135">
        <v>19.399999999999999</v>
      </c>
      <c r="O55" s="135">
        <v>19.7</v>
      </c>
      <c r="P55" s="135">
        <v>20.399999999999999</v>
      </c>
      <c r="Q55" s="135">
        <v>19.600000000000001</v>
      </c>
      <c r="R55" s="135">
        <v>19</v>
      </c>
      <c r="S55" s="135">
        <v>18.7</v>
      </c>
      <c r="T55" s="135">
        <v>18.899999999999999</v>
      </c>
      <c r="U55" s="135">
        <v>19.8</v>
      </c>
      <c r="V55" s="135">
        <v>19.3</v>
      </c>
      <c r="W55" s="112">
        <f t="shared" si="0"/>
        <v>-0.5</v>
      </c>
      <c r="X55" s="112">
        <f t="shared" si="1"/>
        <v>0.3</v>
      </c>
      <c r="Y55" s="77" t="s">
        <v>45</v>
      </c>
      <c r="Z55"/>
      <c r="AA55"/>
    </row>
    <row r="56" spans="1:27" ht="14.25">
      <c r="A56" s="3" t="s">
        <v>18</v>
      </c>
      <c r="B56" s="16">
        <v>16.3</v>
      </c>
      <c r="C56" s="16">
        <v>15.5</v>
      </c>
      <c r="D56" s="16">
        <v>16.3</v>
      </c>
      <c r="E56" s="16">
        <v>16.8</v>
      </c>
      <c r="F56" s="16">
        <v>17.100000000000001</v>
      </c>
      <c r="G56" s="135">
        <v>16.100000000000001</v>
      </c>
      <c r="H56" s="135">
        <v>15.6</v>
      </c>
      <c r="I56" s="135">
        <v>15.2</v>
      </c>
      <c r="J56" s="135">
        <v>15.7</v>
      </c>
      <c r="K56" s="135">
        <v>14.8</v>
      </c>
      <c r="L56" s="135">
        <v>12.2</v>
      </c>
      <c r="M56" s="135">
        <v>13.4</v>
      </c>
      <c r="N56" s="135">
        <v>13.3</v>
      </c>
      <c r="O56" s="135">
        <v>14</v>
      </c>
      <c r="P56" s="135">
        <v>15.8</v>
      </c>
      <c r="Q56" s="135">
        <v>14.4</v>
      </c>
      <c r="R56" s="135">
        <v>14.7</v>
      </c>
      <c r="S56" s="135">
        <v>15.5</v>
      </c>
      <c r="T56" s="135">
        <v>16.600000000000001</v>
      </c>
      <c r="U56" s="135">
        <v>16.600000000000001</v>
      </c>
      <c r="V56" s="135">
        <v>17.399999999999999</v>
      </c>
      <c r="W56" s="112">
        <f t="shared" si="0"/>
        <v>0.8</v>
      </c>
      <c r="X56" s="112">
        <f t="shared" si="1"/>
        <v>2.7</v>
      </c>
      <c r="Y56" s="77" t="s">
        <v>46</v>
      </c>
      <c r="Z56"/>
      <c r="AA56"/>
    </row>
    <row r="57" spans="1:27" ht="14.25">
      <c r="A57" s="4"/>
      <c r="B57" s="16"/>
      <c r="C57" s="16"/>
      <c r="D57" s="16"/>
      <c r="E57" s="16"/>
      <c r="F57" s="16"/>
      <c r="G57" s="135"/>
      <c r="H57" s="135"/>
      <c r="I57" s="135"/>
      <c r="J57" s="135"/>
      <c r="K57" s="135"/>
      <c r="L57" s="135"/>
      <c r="M57" s="135"/>
      <c r="N57" s="135"/>
      <c r="O57" s="135"/>
      <c r="P57" s="135"/>
      <c r="Q57" s="135"/>
      <c r="R57" s="135"/>
      <c r="S57" s="135"/>
      <c r="T57" s="135"/>
      <c r="U57" s="135"/>
      <c r="V57" s="135"/>
      <c r="W57" s="112"/>
      <c r="X57" s="112"/>
      <c r="Y57" s="70"/>
      <c r="Z57"/>
      <c r="AA57"/>
    </row>
    <row r="58" spans="1:27" ht="15">
      <c r="A58" s="2" t="s">
        <v>145</v>
      </c>
      <c r="B58" s="16"/>
      <c r="C58" s="1"/>
      <c r="D58" s="1"/>
      <c r="E58" s="1"/>
      <c r="F58" s="16"/>
      <c r="G58" s="135"/>
      <c r="H58" s="135"/>
      <c r="I58" s="135"/>
      <c r="J58" s="135"/>
      <c r="K58" s="135"/>
      <c r="L58" s="135"/>
      <c r="M58" s="135"/>
      <c r="N58" s="135"/>
      <c r="O58" s="135"/>
      <c r="P58" s="135"/>
      <c r="Q58" s="135"/>
      <c r="R58" s="135"/>
      <c r="S58" s="135"/>
      <c r="T58" s="135"/>
      <c r="U58" s="135"/>
      <c r="V58" s="135"/>
      <c r="W58" s="112"/>
      <c r="X58" s="112"/>
      <c r="Y58" s="71" t="s">
        <v>146</v>
      </c>
      <c r="Z58"/>
      <c r="AA58"/>
    </row>
    <row r="59" spans="1:27" ht="14.25">
      <c r="A59" s="3" t="s">
        <v>163</v>
      </c>
      <c r="B59" s="16">
        <v>55.4</v>
      </c>
      <c r="C59" s="16">
        <v>56.9</v>
      </c>
      <c r="D59" s="16">
        <v>57.4</v>
      </c>
      <c r="E59" s="16">
        <v>58.3</v>
      </c>
      <c r="F59" s="16">
        <v>57.5</v>
      </c>
      <c r="G59" s="16">
        <v>57.7</v>
      </c>
      <c r="H59" s="16">
        <v>55.4</v>
      </c>
      <c r="I59" s="16">
        <v>58.3</v>
      </c>
      <c r="J59" s="16">
        <v>58.7</v>
      </c>
      <c r="K59" s="16">
        <v>57</v>
      </c>
      <c r="L59" s="135">
        <v>57.5</v>
      </c>
      <c r="M59" s="135">
        <v>59.6</v>
      </c>
      <c r="N59" s="135">
        <v>58.6</v>
      </c>
      <c r="O59" s="135">
        <v>58.2</v>
      </c>
      <c r="P59" s="135">
        <v>57.3</v>
      </c>
      <c r="Q59" s="135">
        <v>58.5</v>
      </c>
      <c r="R59" s="135">
        <v>57.1</v>
      </c>
      <c r="S59" s="135">
        <v>58.1</v>
      </c>
      <c r="T59" s="135">
        <v>58.5</v>
      </c>
      <c r="U59" s="135">
        <v>57.1</v>
      </c>
      <c r="V59" s="135">
        <v>56.5</v>
      </c>
      <c r="W59" s="112">
        <f t="shared" si="0"/>
        <v>-0.6</v>
      </c>
      <c r="X59" s="112">
        <f t="shared" si="1"/>
        <v>-0.6</v>
      </c>
      <c r="Y59" s="77" t="s">
        <v>163</v>
      </c>
      <c r="Z59"/>
      <c r="AA59"/>
    </row>
    <row r="60" spans="1:27" ht="14.25">
      <c r="A60" s="3" t="s">
        <v>164</v>
      </c>
      <c r="B60" s="16">
        <v>53.9</v>
      </c>
      <c r="C60" s="16">
        <v>54.9</v>
      </c>
      <c r="D60" s="16">
        <v>56.2</v>
      </c>
      <c r="E60" s="16">
        <v>55.3</v>
      </c>
      <c r="F60" s="16">
        <v>55.3</v>
      </c>
      <c r="G60" s="16">
        <v>56.6</v>
      </c>
      <c r="H60" s="16">
        <v>56.4</v>
      </c>
      <c r="I60" s="16">
        <v>56</v>
      </c>
      <c r="J60" s="16">
        <v>55.9</v>
      </c>
      <c r="K60" s="16">
        <v>55.8</v>
      </c>
      <c r="L60" s="135">
        <v>55.9</v>
      </c>
      <c r="M60" s="135">
        <v>55.9</v>
      </c>
      <c r="N60" s="135">
        <v>54.9</v>
      </c>
      <c r="O60" s="135">
        <v>56</v>
      </c>
      <c r="P60" s="135">
        <v>56.7</v>
      </c>
      <c r="Q60" s="135">
        <v>56.9</v>
      </c>
      <c r="R60" s="135">
        <v>56.2</v>
      </c>
      <c r="S60" s="135">
        <v>55.1</v>
      </c>
      <c r="T60" s="135">
        <v>56</v>
      </c>
      <c r="U60" s="135">
        <v>55.9</v>
      </c>
      <c r="V60" s="135">
        <v>55.4</v>
      </c>
      <c r="W60" s="112">
        <f t="shared" si="0"/>
        <v>-0.5</v>
      </c>
      <c r="X60" s="112">
        <f t="shared" si="1"/>
        <v>-0.8</v>
      </c>
      <c r="Y60" s="77" t="s">
        <v>164</v>
      </c>
      <c r="Z60"/>
      <c r="AA60"/>
    </row>
    <row r="61" spans="1:27" ht="14.25">
      <c r="A61" s="3" t="s">
        <v>165</v>
      </c>
      <c r="B61" s="16">
        <v>52.9</v>
      </c>
      <c r="C61" s="16">
        <v>53.8</v>
      </c>
      <c r="D61" s="16">
        <v>53.1</v>
      </c>
      <c r="E61" s="16">
        <v>53.9</v>
      </c>
      <c r="F61" s="16">
        <v>53.1</v>
      </c>
      <c r="G61" s="16">
        <v>54.8</v>
      </c>
      <c r="H61" s="16">
        <v>54.9</v>
      </c>
      <c r="I61" s="16">
        <v>54.8</v>
      </c>
      <c r="J61" s="16">
        <v>54.2</v>
      </c>
      <c r="K61" s="16">
        <v>53.9</v>
      </c>
      <c r="L61" s="135">
        <v>54.4</v>
      </c>
      <c r="M61" s="135">
        <v>54.6</v>
      </c>
      <c r="N61" s="135">
        <v>54.6</v>
      </c>
      <c r="O61" s="135">
        <v>54.5</v>
      </c>
      <c r="P61" s="135">
        <v>54.4</v>
      </c>
      <c r="Q61" s="135">
        <v>54.3</v>
      </c>
      <c r="R61" s="135">
        <v>52.8</v>
      </c>
      <c r="S61" s="135">
        <v>54.4</v>
      </c>
      <c r="T61" s="135">
        <v>54.7</v>
      </c>
      <c r="U61" s="135">
        <v>54.4</v>
      </c>
      <c r="V61" s="135">
        <v>54.2</v>
      </c>
      <c r="W61" s="112">
        <f t="shared" si="0"/>
        <v>-0.2</v>
      </c>
      <c r="X61" s="112">
        <f t="shared" si="1"/>
        <v>1.4</v>
      </c>
      <c r="Y61" s="77" t="s">
        <v>165</v>
      </c>
      <c r="Z61"/>
      <c r="AA61"/>
    </row>
    <row r="62" spans="1:27" ht="14.25">
      <c r="A62" s="3" t="s">
        <v>166</v>
      </c>
      <c r="B62" s="16">
        <v>54.2</v>
      </c>
      <c r="C62" s="16">
        <v>54.3</v>
      </c>
      <c r="D62" s="16">
        <v>55.1</v>
      </c>
      <c r="E62" s="16">
        <v>55.8</v>
      </c>
      <c r="F62" s="16">
        <v>55</v>
      </c>
      <c r="G62" s="16">
        <v>55.4</v>
      </c>
      <c r="H62" s="16">
        <v>56.2</v>
      </c>
      <c r="I62" s="16">
        <v>56.5</v>
      </c>
      <c r="J62" s="16">
        <v>56.3</v>
      </c>
      <c r="K62" s="16">
        <v>56.8</v>
      </c>
      <c r="L62" s="135">
        <v>57.4</v>
      </c>
      <c r="M62" s="135">
        <v>56.2</v>
      </c>
      <c r="N62" s="135">
        <v>54.6</v>
      </c>
      <c r="O62" s="135">
        <v>55.9</v>
      </c>
      <c r="P62" s="135">
        <v>56.2</v>
      </c>
      <c r="Q62" s="135">
        <v>55.7</v>
      </c>
      <c r="R62" s="135">
        <v>55.2</v>
      </c>
      <c r="S62" s="135">
        <v>55.5</v>
      </c>
      <c r="T62" s="135">
        <v>55.7</v>
      </c>
      <c r="U62" s="135">
        <v>55.1</v>
      </c>
      <c r="V62" s="135">
        <v>55.8</v>
      </c>
      <c r="W62" s="112">
        <f t="shared" si="0"/>
        <v>0.7</v>
      </c>
      <c r="X62" s="112">
        <f t="shared" si="1"/>
        <v>0.6</v>
      </c>
      <c r="Y62" s="77" t="s">
        <v>166</v>
      </c>
      <c r="Z62"/>
      <c r="AA62"/>
    </row>
    <row r="63" spans="1:27" ht="14.25">
      <c r="A63" s="3" t="s">
        <v>167</v>
      </c>
      <c r="B63" s="16">
        <v>55.1</v>
      </c>
      <c r="C63" s="16">
        <v>54.6</v>
      </c>
      <c r="D63" s="16">
        <v>55.3</v>
      </c>
      <c r="E63" s="16">
        <v>55.9</v>
      </c>
      <c r="F63" s="16">
        <v>58.3</v>
      </c>
      <c r="G63" s="16">
        <v>57.2</v>
      </c>
      <c r="H63" s="16">
        <v>56.2</v>
      </c>
      <c r="I63" s="16">
        <v>56.6</v>
      </c>
      <c r="J63" s="16">
        <v>56.8</v>
      </c>
      <c r="K63" s="16">
        <v>57.9</v>
      </c>
      <c r="L63" s="135">
        <v>55.3</v>
      </c>
      <c r="M63" s="135">
        <v>54.6</v>
      </c>
      <c r="N63" s="135">
        <v>54.9</v>
      </c>
      <c r="O63" s="135">
        <v>55.7</v>
      </c>
      <c r="P63" s="135">
        <v>54.6</v>
      </c>
      <c r="Q63" s="135">
        <v>54.6</v>
      </c>
      <c r="R63" s="135">
        <v>55.9</v>
      </c>
      <c r="S63" s="135">
        <v>56.4</v>
      </c>
      <c r="T63" s="135">
        <v>56.3</v>
      </c>
      <c r="U63" s="135">
        <v>56.4</v>
      </c>
      <c r="V63" s="135">
        <v>57.3</v>
      </c>
      <c r="W63" s="112">
        <f t="shared" si="0"/>
        <v>0.9</v>
      </c>
      <c r="X63" s="112">
        <f t="shared" si="1"/>
        <v>1.4</v>
      </c>
      <c r="Y63" s="77" t="s">
        <v>167</v>
      </c>
      <c r="Z63"/>
      <c r="AA63"/>
    </row>
    <row r="64" spans="1:27" ht="14.25">
      <c r="A64" s="3" t="s">
        <v>168</v>
      </c>
      <c r="B64" s="16">
        <v>54.9</v>
      </c>
      <c r="C64" s="16">
        <v>54.9</v>
      </c>
      <c r="D64" s="16">
        <v>56.9</v>
      </c>
      <c r="E64" s="16">
        <v>55</v>
      </c>
      <c r="F64" s="16">
        <v>54.8</v>
      </c>
      <c r="G64" s="16">
        <v>55.9</v>
      </c>
      <c r="H64" s="16">
        <v>55.5</v>
      </c>
      <c r="I64" s="16">
        <v>56.2</v>
      </c>
      <c r="J64" s="16">
        <v>56</v>
      </c>
      <c r="K64" s="16">
        <v>55.3</v>
      </c>
      <c r="L64" s="135">
        <v>56</v>
      </c>
      <c r="M64" s="135">
        <v>57.7</v>
      </c>
      <c r="N64" s="135">
        <v>57.2</v>
      </c>
      <c r="O64" s="135">
        <v>55.3</v>
      </c>
      <c r="P64" s="135">
        <v>57.4</v>
      </c>
      <c r="Q64" s="135">
        <v>57.6</v>
      </c>
      <c r="R64" s="135">
        <v>56</v>
      </c>
      <c r="S64" s="135">
        <v>55.9</v>
      </c>
      <c r="T64" s="135">
        <v>57</v>
      </c>
      <c r="U64" s="135">
        <v>57.4</v>
      </c>
      <c r="V64" s="135">
        <v>56.4</v>
      </c>
      <c r="W64" s="112">
        <f t="shared" si="0"/>
        <v>-1</v>
      </c>
      <c r="X64" s="112">
        <f t="shared" si="1"/>
        <v>0.4</v>
      </c>
      <c r="Y64" s="77" t="s">
        <v>168</v>
      </c>
      <c r="Z64"/>
      <c r="AA64"/>
    </row>
    <row r="65" spans="1:27" ht="14.25">
      <c r="A65" s="3" t="s">
        <v>169</v>
      </c>
      <c r="B65" s="16">
        <v>60</v>
      </c>
      <c r="C65" s="16">
        <v>61.2</v>
      </c>
      <c r="D65" s="16">
        <v>61.3</v>
      </c>
      <c r="E65" s="16">
        <v>61.1</v>
      </c>
      <c r="F65" s="16">
        <v>61.1</v>
      </c>
      <c r="G65" s="16">
        <v>61.3</v>
      </c>
      <c r="H65" s="16">
        <v>61.5</v>
      </c>
      <c r="I65" s="16">
        <v>61.7</v>
      </c>
      <c r="J65" s="16">
        <v>62</v>
      </c>
      <c r="K65" s="16">
        <v>61.9</v>
      </c>
      <c r="L65" s="135">
        <v>62</v>
      </c>
      <c r="M65" s="135">
        <v>62</v>
      </c>
      <c r="N65" s="135">
        <v>61.6</v>
      </c>
      <c r="O65" s="135">
        <v>62.1</v>
      </c>
      <c r="P65" s="135">
        <v>62.5</v>
      </c>
      <c r="Q65" s="135">
        <v>61.5</v>
      </c>
      <c r="R65" s="135">
        <v>61.4</v>
      </c>
      <c r="S65" s="135">
        <v>62.3</v>
      </c>
      <c r="T65" s="135">
        <v>62.9</v>
      </c>
      <c r="U65" s="135">
        <v>62.7</v>
      </c>
      <c r="V65" s="135">
        <v>62.1</v>
      </c>
      <c r="W65" s="112">
        <f t="shared" si="0"/>
        <v>-0.6</v>
      </c>
      <c r="X65" s="112">
        <f t="shared" si="1"/>
        <v>0.7</v>
      </c>
      <c r="Y65" s="77" t="s">
        <v>169</v>
      </c>
      <c r="Z65"/>
      <c r="AA65"/>
    </row>
    <row r="66" spans="1:27" ht="14.25">
      <c r="A66" s="3" t="s">
        <v>170</v>
      </c>
      <c r="B66" s="16">
        <v>56.2</v>
      </c>
      <c r="C66" s="16">
        <v>56.7</v>
      </c>
      <c r="D66" s="16">
        <v>58.6</v>
      </c>
      <c r="E66" s="16">
        <v>57.4</v>
      </c>
      <c r="F66" s="16">
        <v>56.3</v>
      </c>
      <c r="G66" s="16">
        <v>56.3</v>
      </c>
      <c r="H66" s="16">
        <v>56.2</v>
      </c>
      <c r="I66" s="16">
        <v>55.1</v>
      </c>
      <c r="J66" s="16">
        <v>55.8</v>
      </c>
      <c r="K66" s="16">
        <v>55.2</v>
      </c>
      <c r="L66" s="135">
        <v>56.7</v>
      </c>
      <c r="M66" s="135">
        <v>56.2</v>
      </c>
      <c r="N66" s="135">
        <v>55</v>
      </c>
      <c r="O66" s="135">
        <v>55</v>
      </c>
      <c r="P66" s="135">
        <v>55.9</v>
      </c>
      <c r="Q66" s="135">
        <v>58.5</v>
      </c>
      <c r="R66" s="135">
        <v>58.3</v>
      </c>
      <c r="S66" s="135">
        <v>56.3</v>
      </c>
      <c r="T66" s="135">
        <v>54.2</v>
      </c>
      <c r="U66" s="135">
        <v>56.5</v>
      </c>
      <c r="V66" s="135">
        <v>57.9</v>
      </c>
      <c r="W66" s="112">
        <f t="shared" si="0"/>
        <v>1.4</v>
      </c>
      <c r="X66" s="112">
        <f t="shared" si="1"/>
        <v>-0.4</v>
      </c>
      <c r="Y66" s="77" t="s">
        <v>170</v>
      </c>
      <c r="Z66"/>
      <c r="AA66"/>
    </row>
    <row r="67" spans="1:27" ht="14.25">
      <c r="A67" s="3" t="s">
        <v>171</v>
      </c>
      <c r="B67" s="16">
        <v>49.5</v>
      </c>
      <c r="C67" s="16">
        <v>49.3</v>
      </c>
      <c r="D67" s="16">
        <v>50.9</v>
      </c>
      <c r="E67" s="16">
        <v>51.5</v>
      </c>
      <c r="F67" s="16">
        <v>50.5</v>
      </c>
      <c r="G67" s="16">
        <v>50</v>
      </c>
      <c r="H67" s="16">
        <v>50.1</v>
      </c>
      <c r="I67" s="16">
        <v>50.3</v>
      </c>
      <c r="J67" s="16">
        <v>51.4</v>
      </c>
      <c r="K67" s="16">
        <v>52.4</v>
      </c>
      <c r="L67" s="135">
        <v>51.9</v>
      </c>
      <c r="M67" s="135">
        <v>49.7</v>
      </c>
      <c r="N67" s="135">
        <v>50.1</v>
      </c>
      <c r="O67" s="135">
        <v>51.3</v>
      </c>
      <c r="P67" s="135">
        <v>52.4</v>
      </c>
      <c r="Q67" s="135">
        <v>50.8</v>
      </c>
      <c r="R67" s="135">
        <v>49.4</v>
      </c>
      <c r="S67" s="135">
        <v>51.4</v>
      </c>
      <c r="T67" s="135">
        <v>53.1</v>
      </c>
      <c r="U67" s="135">
        <v>53.3</v>
      </c>
      <c r="V67" s="135">
        <v>52.3</v>
      </c>
      <c r="W67" s="112">
        <f t="shared" si="0"/>
        <v>-1</v>
      </c>
      <c r="X67" s="112">
        <f t="shared" si="1"/>
        <v>2.9</v>
      </c>
      <c r="Y67" s="77" t="s">
        <v>171</v>
      </c>
      <c r="Z67"/>
      <c r="AA67"/>
    </row>
    <row r="68" spans="1:27" ht="14.25">
      <c r="A68" s="3" t="s">
        <v>172</v>
      </c>
      <c r="B68" s="16">
        <v>55.7</v>
      </c>
      <c r="C68" s="16">
        <v>56.5</v>
      </c>
      <c r="D68" s="16">
        <v>56.8</v>
      </c>
      <c r="E68" s="16">
        <v>55.2</v>
      </c>
      <c r="F68" s="16">
        <v>56.9</v>
      </c>
      <c r="G68" s="16">
        <v>57.5</v>
      </c>
      <c r="H68" s="16">
        <v>57.2</v>
      </c>
      <c r="I68" s="16">
        <v>56.8</v>
      </c>
      <c r="J68" s="16">
        <v>57.1</v>
      </c>
      <c r="K68" s="16">
        <v>57.4</v>
      </c>
      <c r="L68" s="135">
        <v>57.3</v>
      </c>
      <c r="M68" s="135">
        <v>56.7</v>
      </c>
      <c r="N68" s="135">
        <v>54.7</v>
      </c>
      <c r="O68" s="135">
        <v>56.2</v>
      </c>
      <c r="P68" s="135">
        <v>56.9</v>
      </c>
      <c r="Q68" s="135">
        <v>54.5</v>
      </c>
      <c r="R68" s="135">
        <v>55.4</v>
      </c>
      <c r="S68" s="135">
        <v>56.9</v>
      </c>
      <c r="T68" s="135">
        <v>55.1</v>
      </c>
      <c r="U68" s="135">
        <v>53.7</v>
      </c>
      <c r="V68" s="135">
        <v>57</v>
      </c>
      <c r="W68" s="112">
        <f t="shared" si="0"/>
        <v>3.3</v>
      </c>
      <c r="X68" s="112">
        <f t="shared" si="1"/>
        <v>1.6</v>
      </c>
      <c r="Y68" s="77" t="s">
        <v>172</v>
      </c>
      <c r="Z68"/>
      <c r="AA68"/>
    </row>
    <row r="69" spans="1:27" ht="14.25">
      <c r="A69" s="3" t="s">
        <v>173</v>
      </c>
      <c r="B69" s="16">
        <v>59</v>
      </c>
      <c r="C69" s="16">
        <v>58</v>
      </c>
      <c r="D69" s="16">
        <v>58.3</v>
      </c>
      <c r="E69" s="16">
        <v>59.6</v>
      </c>
      <c r="F69" s="16">
        <v>60.8</v>
      </c>
      <c r="G69" s="16">
        <v>58.5</v>
      </c>
      <c r="H69" s="16">
        <v>58.3</v>
      </c>
      <c r="I69" s="16">
        <v>59.6</v>
      </c>
      <c r="J69" s="16">
        <v>60.3</v>
      </c>
      <c r="K69" s="16">
        <v>58</v>
      </c>
      <c r="L69" s="135">
        <v>58.3</v>
      </c>
      <c r="M69" s="135">
        <v>61</v>
      </c>
      <c r="N69" s="135">
        <v>60.5</v>
      </c>
      <c r="O69" s="135">
        <v>59</v>
      </c>
      <c r="P69" s="135">
        <v>58.6</v>
      </c>
      <c r="Q69" s="135">
        <v>58.7</v>
      </c>
      <c r="R69" s="135">
        <v>59.1</v>
      </c>
      <c r="S69" s="135">
        <v>58.4</v>
      </c>
      <c r="T69" s="135">
        <v>58.7</v>
      </c>
      <c r="U69" s="135">
        <v>59.7</v>
      </c>
      <c r="V69" s="135">
        <v>59.4</v>
      </c>
      <c r="W69" s="112">
        <f t="shared" si="0"/>
        <v>-0.3</v>
      </c>
      <c r="X69" s="112">
        <f t="shared" si="1"/>
        <v>0.3</v>
      </c>
      <c r="Y69" s="77" t="s">
        <v>173</v>
      </c>
      <c r="Z69"/>
      <c r="AA69"/>
    </row>
    <row r="70" spans="1:27" ht="14.25">
      <c r="A70" s="3" t="s">
        <v>174</v>
      </c>
      <c r="B70" s="16">
        <v>52.6</v>
      </c>
      <c r="C70" s="16">
        <v>53.6</v>
      </c>
      <c r="D70" s="16">
        <v>54.8</v>
      </c>
      <c r="E70" s="16">
        <v>55.7</v>
      </c>
      <c r="F70" s="16">
        <v>55</v>
      </c>
      <c r="G70" s="16">
        <v>54.3</v>
      </c>
      <c r="H70" s="16">
        <v>53.9</v>
      </c>
      <c r="I70" s="16">
        <v>55.7</v>
      </c>
      <c r="J70" s="16">
        <v>55.7</v>
      </c>
      <c r="K70" s="16">
        <v>55.2</v>
      </c>
      <c r="L70" s="135">
        <v>55</v>
      </c>
      <c r="M70" s="135">
        <v>55.1</v>
      </c>
      <c r="N70" s="135">
        <v>54.8</v>
      </c>
      <c r="O70" s="135">
        <v>54.5</v>
      </c>
      <c r="P70" s="135">
        <v>54.6</v>
      </c>
      <c r="Q70" s="135">
        <v>54.6</v>
      </c>
      <c r="R70" s="135">
        <v>53.6</v>
      </c>
      <c r="S70" s="135">
        <v>54.1</v>
      </c>
      <c r="T70" s="135">
        <v>54.9</v>
      </c>
      <c r="U70" s="135">
        <v>55</v>
      </c>
      <c r="V70" s="135">
        <v>54.1</v>
      </c>
      <c r="W70" s="112">
        <f t="shared" si="0"/>
        <v>-0.9</v>
      </c>
      <c r="X70" s="112">
        <f t="shared" si="1"/>
        <v>0.5</v>
      </c>
      <c r="Y70" s="77" t="s">
        <v>174</v>
      </c>
      <c r="Z70"/>
      <c r="AA70"/>
    </row>
    <row r="71" spans="1:27" ht="13.5" customHeight="1">
      <c r="A71" s="3" t="s">
        <v>175</v>
      </c>
      <c r="B71" s="16">
        <v>51.1</v>
      </c>
      <c r="C71" s="16">
        <v>52.7</v>
      </c>
      <c r="D71" s="16">
        <v>54.5</v>
      </c>
      <c r="E71" s="16">
        <v>53.7</v>
      </c>
      <c r="F71" s="16">
        <v>52.6</v>
      </c>
      <c r="G71" s="16">
        <v>54.8</v>
      </c>
      <c r="H71" s="16">
        <v>54.4</v>
      </c>
      <c r="I71" s="16">
        <v>53.9</v>
      </c>
      <c r="J71" s="16">
        <v>52.4</v>
      </c>
      <c r="K71" s="16">
        <v>54.4</v>
      </c>
      <c r="L71" s="135">
        <v>54</v>
      </c>
      <c r="M71" s="135">
        <v>52.4</v>
      </c>
      <c r="N71" s="135">
        <v>51.8</v>
      </c>
      <c r="O71" s="135">
        <v>52.8</v>
      </c>
      <c r="P71" s="135">
        <v>53.1</v>
      </c>
      <c r="Q71" s="135">
        <v>53.5</v>
      </c>
      <c r="R71" s="135">
        <v>52.4</v>
      </c>
      <c r="S71" s="135">
        <v>52.8</v>
      </c>
      <c r="T71" s="135">
        <v>53.8</v>
      </c>
      <c r="U71" s="135">
        <v>53.8</v>
      </c>
      <c r="V71" s="135">
        <v>52.7</v>
      </c>
      <c r="W71" s="112">
        <f t="shared" si="0"/>
        <v>-1.1000000000000001</v>
      </c>
      <c r="X71" s="112">
        <f t="shared" si="1"/>
        <v>0.3</v>
      </c>
      <c r="Y71" s="77" t="s">
        <v>175</v>
      </c>
      <c r="Z71"/>
      <c r="AA71"/>
    </row>
    <row r="72" spans="1:27" ht="14.25">
      <c r="A72" s="3" t="s">
        <v>176</v>
      </c>
      <c r="B72" s="16">
        <v>52.8</v>
      </c>
      <c r="C72" s="16">
        <v>53.2</v>
      </c>
      <c r="D72" s="16">
        <v>54.3</v>
      </c>
      <c r="E72" s="16">
        <v>53.6</v>
      </c>
      <c r="F72" s="16">
        <v>53.3</v>
      </c>
      <c r="G72" s="16">
        <v>53.6</v>
      </c>
      <c r="H72" s="16">
        <v>54.7</v>
      </c>
      <c r="I72" s="16">
        <v>52.9</v>
      </c>
      <c r="J72" s="16">
        <v>52.1</v>
      </c>
      <c r="K72" s="16">
        <v>54.9</v>
      </c>
      <c r="L72" s="135">
        <v>54.9</v>
      </c>
      <c r="M72" s="135">
        <v>53.5</v>
      </c>
      <c r="N72" s="135">
        <v>54.1</v>
      </c>
      <c r="O72" s="135">
        <v>54.7</v>
      </c>
      <c r="P72" s="135">
        <v>53.5</v>
      </c>
      <c r="Q72" s="135">
        <v>51.9</v>
      </c>
      <c r="R72" s="135">
        <v>53.2</v>
      </c>
      <c r="S72" s="135">
        <v>54.7</v>
      </c>
      <c r="T72" s="135">
        <v>54.8</v>
      </c>
      <c r="U72" s="135">
        <v>53</v>
      </c>
      <c r="V72" s="135">
        <v>53.3</v>
      </c>
      <c r="W72" s="112">
        <f t="shared" ref="W72:W74" si="2">V72-U72</f>
        <v>0.3</v>
      </c>
      <c r="X72" s="112">
        <f t="shared" ref="X72:X74" si="3">V72-R72</f>
        <v>0.1</v>
      </c>
      <c r="Y72" s="77" t="s">
        <v>176</v>
      </c>
      <c r="Z72"/>
      <c r="AA72"/>
    </row>
    <row r="73" spans="1:27" ht="14.25">
      <c r="A73" s="3" t="s">
        <v>177</v>
      </c>
      <c r="B73" s="16">
        <v>58.8</v>
      </c>
      <c r="C73" s="16">
        <v>60.1</v>
      </c>
      <c r="D73" s="16">
        <v>60.2</v>
      </c>
      <c r="E73" s="16">
        <v>59</v>
      </c>
      <c r="F73" s="16">
        <v>58.9</v>
      </c>
      <c r="G73" s="16">
        <v>59.8</v>
      </c>
      <c r="H73" s="16">
        <v>59.8</v>
      </c>
      <c r="I73" s="16">
        <v>58.8</v>
      </c>
      <c r="J73" s="16">
        <v>58.9</v>
      </c>
      <c r="K73" s="16">
        <v>58.9</v>
      </c>
      <c r="L73" s="135">
        <v>59.1</v>
      </c>
      <c r="M73" s="135">
        <v>58.3</v>
      </c>
      <c r="N73" s="135">
        <v>58.2</v>
      </c>
      <c r="O73" s="135">
        <v>58.9</v>
      </c>
      <c r="P73" s="135">
        <v>58.6</v>
      </c>
      <c r="Q73" s="135">
        <v>58.6</v>
      </c>
      <c r="R73" s="135">
        <v>57.8</v>
      </c>
      <c r="S73" s="135">
        <v>58.5</v>
      </c>
      <c r="T73" s="135">
        <v>59</v>
      </c>
      <c r="U73" s="135">
        <v>58.9</v>
      </c>
      <c r="V73" s="135">
        <v>58.8</v>
      </c>
      <c r="W73" s="112">
        <f t="shared" si="2"/>
        <v>-0.1</v>
      </c>
      <c r="X73" s="112">
        <f t="shared" si="3"/>
        <v>1</v>
      </c>
      <c r="Y73" s="77" t="s">
        <v>177</v>
      </c>
      <c r="Z73"/>
      <c r="AA73"/>
    </row>
    <row r="74" spans="1:27" ht="14.25">
      <c r="A74" s="3" t="s">
        <v>178</v>
      </c>
      <c r="B74" s="16">
        <v>52.8</v>
      </c>
      <c r="C74" s="16">
        <v>52.9</v>
      </c>
      <c r="D74" s="16">
        <v>55.1</v>
      </c>
      <c r="E74" s="16">
        <v>55.4</v>
      </c>
      <c r="F74" s="16">
        <v>54.2</v>
      </c>
      <c r="G74" s="16">
        <v>55.5</v>
      </c>
      <c r="H74" s="16">
        <v>56.2</v>
      </c>
      <c r="I74" s="16">
        <v>56.1</v>
      </c>
      <c r="J74" s="16">
        <v>55.9</v>
      </c>
      <c r="K74" s="16">
        <v>56.3</v>
      </c>
      <c r="L74" s="135">
        <v>55.8</v>
      </c>
      <c r="M74" s="135">
        <v>56.2</v>
      </c>
      <c r="N74" s="135">
        <v>55.5</v>
      </c>
      <c r="O74" s="135">
        <v>54.6</v>
      </c>
      <c r="P74" s="135">
        <v>55.1</v>
      </c>
      <c r="Q74" s="135">
        <v>56.8</v>
      </c>
      <c r="R74" s="135">
        <v>54.1</v>
      </c>
      <c r="S74" s="135">
        <v>53.4</v>
      </c>
      <c r="T74" s="135">
        <v>54.7</v>
      </c>
      <c r="U74" s="135">
        <v>55.3</v>
      </c>
      <c r="V74" s="135">
        <v>54</v>
      </c>
      <c r="W74" s="112">
        <f t="shared" si="2"/>
        <v>-1.3</v>
      </c>
      <c r="X74" s="112">
        <f t="shared" si="3"/>
        <v>-0.1</v>
      </c>
      <c r="Y74" s="77" t="s">
        <v>178</v>
      </c>
      <c r="Z74"/>
      <c r="AA74"/>
    </row>
    <row r="75" spans="1:27" ht="14.25">
      <c r="A75" s="20"/>
      <c r="B75" s="20"/>
      <c r="C75" s="6"/>
      <c r="D75" s="6"/>
      <c r="E75" s="6"/>
      <c r="F75" s="46"/>
      <c r="G75" s="46"/>
      <c r="H75" s="46"/>
      <c r="I75" s="46"/>
      <c r="J75" s="46"/>
      <c r="K75" s="46"/>
      <c r="L75" s="46"/>
      <c r="M75" s="46"/>
      <c r="N75" s="46"/>
      <c r="O75" s="46"/>
      <c r="P75" s="46"/>
      <c r="Q75" s="46"/>
      <c r="R75" s="46"/>
      <c r="S75" s="46"/>
      <c r="T75" s="46"/>
      <c r="U75" s="46"/>
      <c r="V75" s="46"/>
      <c r="W75" s="46"/>
      <c r="X75" s="46"/>
      <c r="Z75"/>
      <c r="AA75"/>
    </row>
    <row r="76" spans="1:27" ht="14.25">
      <c r="A76" s="6" t="s">
        <v>107</v>
      </c>
      <c r="B76" s="6"/>
      <c r="Z76"/>
      <c r="AA76"/>
    </row>
    <row r="77" spans="1:27">
      <c r="A77" s="61" t="s">
        <v>108</v>
      </c>
      <c r="B77" s="61"/>
    </row>
    <row r="78" spans="1:27">
      <c r="A78" s="9" t="s">
        <v>109</v>
      </c>
      <c r="B78" s="9"/>
    </row>
    <row r="79" spans="1:27">
      <c r="A79" s="59" t="s">
        <v>110</v>
      </c>
      <c r="B79" s="59"/>
    </row>
    <row r="80" spans="1:27">
      <c r="A80" s="12" t="s">
        <v>490</v>
      </c>
    </row>
    <row r="81" spans="1:1">
      <c r="A81" s="59" t="s">
        <v>401</v>
      </c>
    </row>
    <row r="82" spans="1:1">
      <c r="A82" s="6" t="s">
        <v>429</v>
      </c>
    </row>
    <row r="83" spans="1:1">
      <c r="A83" s="59" t="s">
        <v>436</v>
      </c>
    </row>
    <row r="84" spans="1:1">
      <c r="A84" s="6" t="s">
        <v>430</v>
      </c>
    </row>
    <row r="85" spans="1:1">
      <c r="A85" s="59" t="s">
        <v>439</v>
      </c>
    </row>
    <row r="86" spans="1:1">
      <c r="A86" s="12" t="s">
        <v>445</v>
      </c>
    </row>
    <row r="87" spans="1:1">
      <c r="A87" s="187" t="s">
        <v>476</v>
      </c>
    </row>
  </sheetData>
  <mergeCells count="34">
    <mergeCell ref="A1:E1"/>
    <mergeCell ref="A3:A6"/>
    <mergeCell ref="C4:C5"/>
    <mergeCell ref="E4:E5"/>
    <mergeCell ref="B4:B5"/>
    <mergeCell ref="B3:E3"/>
    <mergeCell ref="B6:V6"/>
    <mergeCell ref="P4:P5"/>
    <mergeCell ref="T4:T5"/>
    <mergeCell ref="V4:V5"/>
    <mergeCell ref="V3:X3"/>
    <mergeCell ref="U4:U5"/>
    <mergeCell ref="H4:H5"/>
    <mergeCell ref="I4:I5"/>
    <mergeCell ref="O4:O5"/>
    <mergeCell ref="N3:Q3"/>
    <mergeCell ref="F3:I3"/>
    <mergeCell ref="J4:J5"/>
    <mergeCell ref="K4:K5"/>
    <mergeCell ref="L4:L5"/>
    <mergeCell ref="M4:M5"/>
    <mergeCell ref="D4:D5"/>
    <mergeCell ref="F4:F5"/>
    <mergeCell ref="W4:X4"/>
    <mergeCell ref="W5:W6"/>
    <mergeCell ref="X5:X6"/>
    <mergeCell ref="G4:G5"/>
    <mergeCell ref="S4:S5"/>
    <mergeCell ref="R4:R5"/>
    <mergeCell ref="R3:U3"/>
    <mergeCell ref="J3:M3"/>
    <mergeCell ref="Q4:Q5"/>
    <mergeCell ref="N4:N5"/>
    <mergeCell ref="Y3:Y6"/>
  </mergeCells>
  <hyperlinks>
    <hyperlink ref="Z1" location="Wyszczególnienie_Specification!A1" display="Powrót do spisu treści" xr:uid="{00000000-0004-0000-0200-000000000000}"/>
    <hyperlink ref="Z2" location="Wyszczególnienie_Specification!A1" display="Return to list of tables" xr:uid="{00000000-0004-0000-0200-000001000000}"/>
  </hyperlinks>
  <pageMargins left="0.70866141732283472" right="0.51181102362204722" top="0.15748031496062992" bottom="0.15748031496062992" header="0.11811023622047245" footer="0.11811023622047245"/>
  <pageSetup paperSize="9" scale="88" orientation="landscape" verticalDpi="597" r:id="rId1"/>
  <rowBreaks count="1" manualBreakCount="1">
    <brk id="5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3"/>
  <sheetViews>
    <sheetView zoomScaleNormal="100" workbookViewId="0">
      <pane xSplit="1" ySplit="6" topLeftCell="B7" activePane="bottomRight" state="frozen"/>
      <selection pane="topRight" activeCell="B1" sqref="B1"/>
      <selection pane="bottomLeft" activeCell="A7" sqref="A7"/>
      <selection pane="bottomRight" sqref="A1:D1"/>
    </sheetView>
  </sheetViews>
  <sheetFormatPr defaultColWidth="9" defaultRowHeight="12.75"/>
  <cols>
    <col min="1" max="1" width="48.125" style="12" customWidth="1"/>
    <col min="2" max="2" width="10.625" style="12" customWidth="1"/>
    <col min="3" max="5" width="10.625" style="7" customWidth="1"/>
    <col min="6" max="22" width="10.875" style="114" customWidth="1"/>
    <col min="23" max="23" width="13.875" style="74" customWidth="1"/>
    <col min="24" max="24" width="14.25" style="7" customWidth="1"/>
    <col min="25" max="25" width="36.75" style="74" customWidth="1"/>
    <col min="26" max="26" width="9" style="7"/>
    <col min="27" max="27" width="8.375" style="74" customWidth="1"/>
    <col min="28" max="28" width="13.625" style="7" customWidth="1"/>
    <col min="29" max="16384" width="9" style="7"/>
  </cols>
  <sheetData>
    <row r="1" spans="1:28" ht="20.100000000000001" customHeight="1">
      <c r="A1" s="308" t="s">
        <v>350</v>
      </c>
      <c r="B1" s="308"/>
      <c r="C1" s="309"/>
      <c r="D1" s="309"/>
      <c r="E1" s="57"/>
      <c r="F1" s="57"/>
      <c r="G1" s="57"/>
      <c r="H1" s="57"/>
      <c r="I1" s="57"/>
      <c r="J1" s="57"/>
      <c r="K1" s="57"/>
      <c r="L1" s="57"/>
      <c r="M1" s="57"/>
      <c r="N1" s="57"/>
      <c r="O1" s="57"/>
      <c r="P1" s="57"/>
      <c r="Q1" s="57"/>
      <c r="R1" s="57"/>
      <c r="S1" s="57"/>
      <c r="T1" s="57"/>
      <c r="U1" s="57"/>
      <c r="V1" s="57"/>
      <c r="W1" s="263"/>
      <c r="X1" s="263"/>
      <c r="Z1" s="264" t="s">
        <v>524</v>
      </c>
      <c r="AA1" s="7"/>
      <c r="AB1" s="264"/>
    </row>
    <row r="2" spans="1:28" ht="20.100000000000001" customHeight="1">
      <c r="A2" s="310" t="s">
        <v>518</v>
      </c>
      <c r="B2" s="310"/>
      <c r="C2" s="310"/>
      <c r="D2" s="310"/>
      <c r="E2" s="57"/>
      <c r="F2" s="57"/>
      <c r="G2" s="57"/>
      <c r="H2" s="57"/>
      <c r="I2" s="57"/>
      <c r="J2" s="57"/>
      <c r="K2" s="57"/>
      <c r="L2" s="57"/>
      <c r="M2" s="57"/>
      <c r="N2" s="57"/>
      <c r="O2" s="57"/>
      <c r="P2" s="57"/>
      <c r="Q2" s="57"/>
      <c r="R2" s="57"/>
      <c r="S2" s="57"/>
      <c r="T2" s="57"/>
      <c r="U2" s="57"/>
      <c r="V2" s="57"/>
      <c r="W2" s="263"/>
      <c r="X2" s="263"/>
      <c r="Z2" s="264" t="s">
        <v>525</v>
      </c>
      <c r="AA2" s="7"/>
      <c r="AB2" s="264"/>
    </row>
    <row r="3" spans="1:28" s="12" customFormat="1" ht="14.2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5">
        <v>2026</v>
      </c>
      <c r="W3" s="286"/>
      <c r="X3" s="287"/>
      <c r="Y3" s="289" t="s">
        <v>29</v>
      </c>
      <c r="Z3" s="6"/>
      <c r="AA3" s="262"/>
      <c r="AB3" s="42"/>
    </row>
    <row r="4" spans="1:28" ht="26.25" customHeight="1">
      <c r="A4" s="295"/>
      <c r="B4" s="299" t="s">
        <v>333</v>
      </c>
      <c r="C4" s="283" t="s">
        <v>330</v>
      </c>
      <c r="D4" s="283" t="s">
        <v>331</v>
      </c>
      <c r="E4" s="283" t="s">
        <v>332</v>
      </c>
      <c r="F4" s="288" t="s">
        <v>333</v>
      </c>
      <c r="G4" s="303" t="s">
        <v>330</v>
      </c>
      <c r="H4" s="306" t="s">
        <v>331</v>
      </c>
      <c r="I4" s="281" t="s">
        <v>332</v>
      </c>
      <c r="J4" s="288" t="s">
        <v>333</v>
      </c>
      <c r="K4" s="288" t="s">
        <v>502</v>
      </c>
      <c r="L4" s="281" t="s">
        <v>331</v>
      </c>
      <c r="M4" s="281" t="s">
        <v>332</v>
      </c>
      <c r="N4" s="288" t="s">
        <v>333</v>
      </c>
      <c r="O4" s="288" t="s">
        <v>502</v>
      </c>
      <c r="P4" s="281" t="s">
        <v>331</v>
      </c>
      <c r="Q4" s="281" t="s">
        <v>332</v>
      </c>
      <c r="R4" s="288" t="s">
        <v>333</v>
      </c>
      <c r="S4" s="288" t="s">
        <v>502</v>
      </c>
      <c r="T4" s="281" t="s">
        <v>331</v>
      </c>
      <c r="U4" s="283" t="s">
        <v>332</v>
      </c>
      <c r="V4" s="288" t="s">
        <v>333</v>
      </c>
      <c r="W4" s="301" t="s">
        <v>386</v>
      </c>
      <c r="X4" s="302"/>
      <c r="Y4" s="290"/>
      <c r="Z4" s="8"/>
      <c r="AA4" s="262"/>
      <c r="AB4" s="56"/>
    </row>
    <row r="5" spans="1:28" ht="25.9" customHeight="1">
      <c r="A5" s="295"/>
      <c r="B5" s="300"/>
      <c r="C5" s="284"/>
      <c r="D5" s="284"/>
      <c r="E5" s="284"/>
      <c r="F5" s="285"/>
      <c r="G5" s="304"/>
      <c r="H5" s="307"/>
      <c r="I5" s="284"/>
      <c r="J5" s="285"/>
      <c r="K5" s="285"/>
      <c r="L5" s="282"/>
      <c r="M5" s="282"/>
      <c r="N5" s="285"/>
      <c r="O5" s="285"/>
      <c r="P5" s="282"/>
      <c r="Q5" s="282"/>
      <c r="R5" s="285"/>
      <c r="S5" s="285"/>
      <c r="T5" s="282"/>
      <c r="U5" s="284"/>
      <c r="V5" s="285"/>
      <c r="W5" s="297" t="s">
        <v>567</v>
      </c>
      <c r="X5" s="297" t="s">
        <v>568</v>
      </c>
      <c r="Y5" s="290"/>
      <c r="Z5" s="8"/>
      <c r="AA5" s="262"/>
      <c r="AB5" s="57"/>
    </row>
    <row r="6" spans="1:28" ht="27" customHeight="1">
      <c r="A6" s="296"/>
      <c r="B6" s="288" t="s">
        <v>334</v>
      </c>
      <c r="C6" s="305"/>
      <c r="D6" s="305"/>
      <c r="E6" s="305"/>
      <c r="F6" s="305"/>
      <c r="G6" s="305"/>
      <c r="H6" s="305"/>
      <c r="I6" s="305"/>
      <c r="J6" s="305"/>
      <c r="K6" s="305"/>
      <c r="L6" s="305"/>
      <c r="M6" s="305"/>
      <c r="N6" s="305"/>
      <c r="O6" s="305"/>
      <c r="P6" s="305"/>
      <c r="Q6" s="305"/>
      <c r="R6" s="305"/>
      <c r="S6" s="305"/>
      <c r="T6" s="305"/>
      <c r="U6" s="305"/>
      <c r="V6" s="305"/>
      <c r="W6" s="298"/>
      <c r="X6" s="298"/>
      <c r="Y6" s="291"/>
      <c r="Z6" s="8"/>
      <c r="AA6" s="262"/>
      <c r="AB6" s="49"/>
    </row>
    <row r="7" spans="1:28" ht="14.25">
      <c r="A7" s="2" t="s">
        <v>2</v>
      </c>
      <c r="B7" s="122">
        <v>4</v>
      </c>
      <c r="C7" s="122">
        <v>3.5</v>
      </c>
      <c r="D7" s="122">
        <v>3.1</v>
      </c>
      <c r="E7" s="122">
        <v>2.9</v>
      </c>
      <c r="F7" s="122">
        <v>3.1</v>
      </c>
      <c r="G7" s="122">
        <v>2.6</v>
      </c>
      <c r="H7" s="122">
        <v>2.9</v>
      </c>
      <c r="I7" s="122">
        <v>2.9</v>
      </c>
      <c r="J7" s="122">
        <v>2.9</v>
      </c>
      <c r="K7" s="122">
        <v>2.6</v>
      </c>
      <c r="L7" s="13">
        <v>2.7</v>
      </c>
      <c r="M7" s="13">
        <v>3.1</v>
      </c>
      <c r="N7" s="13">
        <v>3.1</v>
      </c>
      <c r="O7" s="13">
        <v>2.7</v>
      </c>
      <c r="P7" s="13">
        <v>2.9</v>
      </c>
      <c r="Q7" s="13">
        <v>2.8</v>
      </c>
      <c r="R7" s="13">
        <v>3.4</v>
      </c>
      <c r="S7" s="13">
        <v>2.8</v>
      </c>
      <c r="T7" s="13">
        <v>3.1</v>
      </c>
      <c r="U7" s="13">
        <v>3.2</v>
      </c>
      <c r="V7" s="13">
        <v>3.3</v>
      </c>
      <c r="W7" s="111">
        <f>V7-U7</f>
        <v>0.1</v>
      </c>
      <c r="X7" s="111">
        <f>V7-R7</f>
        <v>-0.1</v>
      </c>
      <c r="Y7" s="69" t="s">
        <v>44</v>
      </c>
      <c r="Z7" s="38"/>
      <c r="AA7" s="38"/>
      <c r="AB7" s="45"/>
    </row>
    <row r="8" spans="1:28" ht="14.25">
      <c r="A8" s="3" t="s">
        <v>147</v>
      </c>
      <c r="B8" s="18">
        <v>4.0999999999999996</v>
      </c>
      <c r="C8" s="18">
        <v>3.6</v>
      </c>
      <c r="D8" s="18">
        <v>3</v>
      </c>
      <c r="E8" s="18">
        <v>2.8</v>
      </c>
      <c r="F8" s="18">
        <v>3.2</v>
      </c>
      <c r="G8" s="18">
        <v>2.2999999999999998</v>
      </c>
      <c r="H8" s="18">
        <v>3</v>
      </c>
      <c r="I8" s="18">
        <v>3</v>
      </c>
      <c r="J8" s="18">
        <v>3</v>
      </c>
      <c r="K8" s="18">
        <v>2.5</v>
      </c>
      <c r="L8" s="16">
        <v>2.7</v>
      </c>
      <c r="M8" s="16">
        <v>2.9</v>
      </c>
      <c r="N8" s="16">
        <v>3</v>
      </c>
      <c r="O8" s="16">
        <v>2.7</v>
      </c>
      <c r="P8" s="16">
        <v>2.7</v>
      </c>
      <c r="Q8" s="16">
        <v>2.5</v>
      </c>
      <c r="R8" s="16">
        <v>3.2</v>
      </c>
      <c r="S8" s="16">
        <v>2.6</v>
      </c>
      <c r="T8" s="16">
        <v>2.8</v>
      </c>
      <c r="U8" s="16">
        <v>3</v>
      </c>
      <c r="V8" s="16">
        <v>3.1</v>
      </c>
      <c r="W8" s="112">
        <f t="shared" ref="W8:W71" si="0">V8-U8</f>
        <v>0.1</v>
      </c>
      <c r="X8" s="112">
        <f t="shared" ref="X8:X71" si="1">V8-R8</f>
        <v>-0.1</v>
      </c>
      <c r="Y8" s="67" t="s">
        <v>320</v>
      </c>
      <c r="Z8" s="38"/>
      <c r="AA8" s="38"/>
      <c r="AB8" s="46"/>
    </row>
    <row r="9" spans="1:28" ht="14.25">
      <c r="A9" s="3" t="s">
        <v>148</v>
      </c>
      <c r="B9" s="18">
        <v>3.9</v>
      </c>
      <c r="C9" s="18">
        <v>3.5</v>
      </c>
      <c r="D9" s="18">
        <v>3.2</v>
      </c>
      <c r="E9" s="18">
        <v>2.9</v>
      </c>
      <c r="F9" s="18">
        <v>3</v>
      </c>
      <c r="G9" s="18">
        <v>3</v>
      </c>
      <c r="H9" s="18">
        <v>2.9</v>
      </c>
      <c r="I9" s="18">
        <v>2.8</v>
      </c>
      <c r="J9" s="18">
        <v>2.8</v>
      </c>
      <c r="K9" s="18">
        <v>2.7</v>
      </c>
      <c r="L9" s="16">
        <v>2.7</v>
      </c>
      <c r="M9" s="16">
        <v>3.2</v>
      </c>
      <c r="N9" s="16">
        <v>3.4</v>
      </c>
      <c r="O9" s="16">
        <v>2.7</v>
      </c>
      <c r="P9" s="16">
        <v>3.2</v>
      </c>
      <c r="Q9" s="16">
        <v>3.1</v>
      </c>
      <c r="R9" s="16">
        <v>3.6</v>
      </c>
      <c r="S9" s="16">
        <v>3.1</v>
      </c>
      <c r="T9" s="16">
        <v>3.6</v>
      </c>
      <c r="U9" s="16">
        <v>3.4</v>
      </c>
      <c r="V9" s="16">
        <v>3.4</v>
      </c>
      <c r="W9" s="112">
        <f t="shared" si="0"/>
        <v>0</v>
      </c>
      <c r="X9" s="112">
        <f t="shared" si="1"/>
        <v>-0.2</v>
      </c>
      <c r="Y9" s="67" t="s">
        <v>321</v>
      </c>
      <c r="Z9" s="38"/>
      <c r="AA9" s="38"/>
      <c r="AB9" s="46"/>
    </row>
    <row r="10" spans="1:28" ht="14.25">
      <c r="A10" s="3" t="s">
        <v>3</v>
      </c>
      <c r="B10" s="18">
        <v>4.0999999999999996</v>
      </c>
      <c r="C10" s="18">
        <v>3.6</v>
      </c>
      <c r="D10" s="18">
        <v>3.1</v>
      </c>
      <c r="E10" s="18">
        <v>2.7</v>
      </c>
      <c r="F10" s="18">
        <v>3</v>
      </c>
      <c r="G10" s="18">
        <v>2.5</v>
      </c>
      <c r="H10" s="18">
        <v>2.8</v>
      </c>
      <c r="I10" s="18">
        <v>2.6</v>
      </c>
      <c r="J10" s="18">
        <v>2.8</v>
      </c>
      <c r="K10" s="18">
        <v>2.5</v>
      </c>
      <c r="L10" s="16">
        <v>3</v>
      </c>
      <c r="M10" s="16">
        <v>2.7</v>
      </c>
      <c r="N10" s="16">
        <v>3</v>
      </c>
      <c r="O10" s="16">
        <v>2.7</v>
      </c>
      <c r="P10" s="16">
        <v>2.8</v>
      </c>
      <c r="Q10" s="16">
        <v>2.6</v>
      </c>
      <c r="R10" s="16">
        <v>3.3</v>
      </c>
      <c r="S10" s="16">
        <v>2.7</v>
      </c>
      <c r="T10" s="16">
        <v>2.9</v>
      </c>
      <c r="U10" s="16">
        <v>3</v>
      </c>
      <c r="V10" s="16">
        <v>3</v>
      </c>
      <c r="W10" s="112">
        <f t="shared" si="0"/>
        <v>0</v>
      </c>
      <c r="X10" s="112">
        <f t="shared" si="1"/>
        <v>-0.3</v>
      </c>
      <c r="Y10" s="67" t="s">
        <v>45</v>
      </c>
      <c r="Z10" s="38"/>
      <c r="AA10" s="38"/>
      <c r="AB10" s="46"/>
    </row>
    <row r="11" spans="1:28" ht="14.25">
      <c r="A11" s="3" t="s">
        <v>4</v>
      </c>
      <c r="B11" s="18">
        <v>3.9</v>
      </c>
      <c r="C11" s="18">
        <v>3.4</v>
      </c>
      <c r="D11" s="18">
        <v>3</v>
      </c>
      <c r="E11" s="18">
        <v>3.1</v>
      </c>
      <c r="F11" s="18">
        <v>3.2</v>
      </c>
      <c r="G11" s="18">
        <v>2.8</v>
      </c>
      <c r="H11" s="18">
        <v>3.1</v>
      </c>
      <c r="I11" s="18">
        <v>3.2</v>
      </c>
      <c r="J11" s="18">
        <v>3.1</v>
      </c>
      <c r="K11" s="18">
        <v>2.6</v>
      </c>
      <c r="L11" s="16">
        <v>2.4</v>
      </c>
      <c r="M11" s="16">
        <v>3.6</v>
      </c>
      <c r="N11" s="16">
        <v>3.4</v>
      </c>
      <c r="O11" s="16">
        <v>2.6</v>
      </c>
      <c r="P11" s="16">
        <v>3.1</v>
      </c>
      <c r="Q11" s="16">
        <v>3.1</v>
      </c>
      <c r="R11" s="16">
        <v>3.6</v>
      </c>
      <c r="S11" s="16">
        <v>3</v>
      </c>
      <c r="T11" s="16">
        <v>3.6</v>
      </c>
      <c r="U11" s="16">
        <v>3.3</v>
      </c>
      <c r="V11" s="16">
        <v>3.7</v>
      </c>
      <c r="W11" s="112">
        <f t="shared" si="0"/>
        <v>0.4</v>
      </c>
      <c r="X11" s="112">
        <f t="shared" si="1"/>
        <v>0.1</v>
      </c>
      <c r="Y11" s="67" t="s">
        <v>46</v>
      </c>
      <c r="Z11" s="38"/>
      <c r="AA11" s="38"/>
      <c r="AB11" s="46"/>
    </row>
    <row r="12" spans="1:28" ht="14.25">
      <c r="A12" s="3" t="s">
        <v>149</v>
      </c>
      <c r="B12" s="18"/>
      <c r="C12" s="33"/>
      <c r="D12" s="16"/>
      <c r="E12" s="16"/>
      <c r="F12" s="16"/>
      <c r="G12" s="16"/>
      <c r="H12" s="16"/>
      <c r="I12" s="16"/>
      <c r="J12" s="16"/>
      <c r="K12" s="16"/>
      <c r="L12" s="16"/>
      <c r="M12" s="16"/>
      <c r="N12" s="16"/>
      <c r="O12" s="16"/>
      <c r="P12" s="16"/>
      <c r="Q12" s="16"/>
      <c r="R12" s="16"/>
      <c r="S12" s="16"/>
      <c r="T12" s="16"/>
      <c r="U12" s="16"/>
      <c r="V12" s="16"/>
      <c r="W12" s="112"/>
      <c r="X12" s="112"/>
      <c r="Y12" s="67" t="s">
        <v>150</v>
      </c>
      <c r="Z12" s="38"/>
      <c r="AA12" s="38"/>
      <c r="AB12" s="47"/>
    </row>
    <row r="13" spans="1:28" ht="25.5" customHeight="1">
      <c r="A13" s="4" t="s">
        <v>14</v>
      </c>
      <c r="B13" s="18">
        <v>2.5</v>
      </c>
      <c r="C13" s="18">
        <v>2.2000000000000002</v>
      </c>
      <c r="D13" s="16">
        <v>1.6</v>
      </c>
      <c r="E13" s="16">
        <v>1.9</v>
      </c>
      <c r="F13" s="16">
        <v>1.6</v>
      </c>
      <c r="G13" s="16">
        <v>1.1000000000000001</v>
      </c>
      <c r="H13" s="16">
        <v>2.4</v>
      </c>
      <c r="I13" s="16">
        <v>1.6</v>
      </c>
      <c r="J13" s="16">
        <v>1.4</v>
      </c>
      <c r="K13" s="16">
        <v>1.8</v>
      </c>
      <c r="L13" s="16">
        <v>1.9</v>
      </c>
      <c r="M13" s="16">
        <v>2.1</v>
      </c>
      <c r="N13" s="16">
        <v>2.2999999999999998</v>
      </c>
      <c r="O13" s="16">
        <v>2</v>
      </c>
      <c r="P13" s="16">
        <v>1.5</v>
      </c>
      <c r="Q13" s="16">
        <v>1.2</v>
      </c>
      <c r="R13" s="16">
        <v>1.8</v>
      </c>
      <c r="S13" s="16">
        <v>1.8</v>
      </c>
      <c r="T13" s="16">
        <v>1.8</v>
      </c>
      <c r="U13" s="16">
        <v>1</v>
      </c>
      <c r="V13" s="16">
        <v>2.1</v>
      </c>
      <c r="W13" s="112">
        <f t="shared" si="0"/>
        <v>1.1000000000000001</v>
      </c>
      <c r="X13" s="112">
        <f t="shared" si="1"/>
        <v>0.3</v>
      </c>
      <c r="Y13" s="67" t="s">
        <v>47</v>
      </c>
      <c r="Z13" s="38"/>
      <c r="AA13" s="38"/>
      <c r="AB13" s="46"/>
    </row>
    <row r="14" spans="1:28" ht="14.25">
      <c r="A14" s="3" t="s">
        <v>15</v>
      </c>
      <c r="B14" s="18">
        <v>4.5999999999999996</v>
      </c>
      <c r="C14" s="18">
        <v>4</v>
      </c>
      <c r="D14" s="16">
        <v>3.6</v>
      </c>
      <c r="E14" s="16">
        <v>3.7</v>
      </c>
      <c r="F14" s="16">
        <v>3.9</v>
      </c>
      <c r="G14" s="16">
        <v>3.5</v>
      </c>
      <c r="H14" s="16">
        <v>3.5</v>
      </c>
      <c r="I14" s="16">
        <v>3.9</v>
      </c>
      <c r="J14" s="16">
        <v>3.7</v>
      </c>
      <c r="K14" s="16">
        <v>3</v>
      </c>
      <c r="L14" s="16">
        <v>2.7</v>
      </c>
      <c r="M14" s="16">
        <v>4.0999999999999996</v>
      </c>
      <c r="N14" s="16">
        <v>3.8</v>
      </c>
      <c r="O14" s="16">
        <v>2.8</v>
      </c>
      <c r="P14" s="16">
        <v>3.5</v>
      </c>
      <c r="Q14" s="16">
        <v>3.6</v>
      </c>
      <c r="R14" s="16">
        <v>4.2</v>
      </c>
      <c r="S14" s="16">
        <v>3.3</v>
      </c>
      <c r="T14" s="16">
        <v>4.0999999999999996</v>
      </c>
      <c r="U14" s="16">
        <v>4</v>
      </c>
      <c r="V14" s="16">
        <v>4.2</v>
      </c>
      <c r="W14" s="112">
        <f t="shared" si="0"/>
        <v>0.2</v>
      </c>
      <c r="X14" s="112">
        <f t="shared" si="1"/>
        <v>0</v>
      </c>
      <c r="Y14" s="67" t="s">
        <v>48</v>
      </c>
      <c r="Z14" s="38"/>
      <c r="AA14" s="38"/>
      <c r="AB14" s="46"/>
    </row>
    <row r="15" spans="1:28" ht="14.25">
      <c r="A15" s="3"/>
      <c r="B15" s="18"/>
      <c r="C15" s="33"/>
      <c r="D15" s="22"/>
      <c r="E15" s="16"/>
      <c r="F15" s="16"/>
      <c r="G15" s="16"/>
      <c r="H15" s="16"/>
      <c r="I15" s="16"/>
      <c r="J15" s="16"/>
      <c r="K15" s="16"/>
      <c r="L15" s="16"/>
      <c r="M15" s="16"/>
      <c r="N15" s="16"/>
      <c r="O15" s="16"/>
      <c r="P15" s="16"/>
      <c r="Q15" s="16"/>
      <c r="R15" s="16"/>
      <c r="S15" s="16"/>
      <c r="T15" s="16"/>
      <c r="U15" s="16"/>
      <c r="V15" s="16"/>
      <c r="W15" s="112"/>
      <c r="X15" s="112"/>
      <c r="Z15" s="38"/>
      <c r="AA15" s="38"/>
      <c r="AB15" s="47"/>
    </row>
    <row r="16" spans="1:28" ht="14.25">
      <c r="A16" s="2" t="s">
        <v>131</v>
      </c>
      <c r="B16" s="18"/>
      <c r="C16" s="33"/>
      <c r="D16" s="22"/>
      <c r="E16" s="16"/>
      <c r="F16" s="16"/>
      <c r="G16" s="16"/>
      <c r="H16" s="16"/>
      <c r="I16" s="16"/>
      <c r="J16" s="16"/>
      <c r="K16" s="16"/>
      <c r="L16" s="16"/>
      <c r="M16" s="16"/>
      <c r="N16" s="16"/>
      <c r="O16" s="16"/>
      <c r="P16" s="16"/>
      <c r="Q16" s="16"/>
      <c r="R16" s="16"/>
      <c r="S16" s="16"/>
      <c r="T16" s="16"/>
      <c r="U16" s="16"/>
      <c r="V16" s="16"/>
      <c r="W16" s="112"/>
      <c r="X16" s="112"/>
      <c r="Y16" s="71" t="s">
        <v>132</v>
      </c>
      <c r="Z16" s="38"/>
      <c r="AA16" s="38"/>
      <c r="AB16" s="47"/>
    </row>
    <row r="17" spans="1:28" ht="14.25">
      <c r="A17" s="3" t="s">
        <v>151</v>
      </c>
      <c r="B17" s="18">
        <v>13.9</v>
      </c>
      <c r="C17" s="18">
        <v>13.2</v>
      </c>
      <c r="D17" s="18">
        <v>11.6</v>
      </c>
      <c r="E17" s="18">
        <v>9.1</v>
      </c>
      <c r="F17" s="18">
        <v>10.3</v>
      </c>
      <c r="G17" s="18">
        <v>8.8000000000000007</v>
      </c>
      <c r="H17" s="18">
        <v>11.9</v>
      </c>
      <c r="I17" s="18">
        <v>12</v>
      </c>
      <c r="J17" s="18">
        <v>10.7</v>
      </c>
      <c r="K17" s="18">
        <v>10.9</v>
      </c>
      <c r="L17" s="16">
        <v>11</v>
      </c>
      <c r="M17" s="16">
        <v>12.8</v>
      </c>
      <c r="N17" s="16">
        <v>11.8</v>
      </c>
      <c r="O17" s="16">
        <v>9.3000000000000007</v>
      </c>
      <c r="P17" s="16">
        <v>10.9</v>
      </c>
      <c r="Q17" s="16">
        <v>11.2</v>
      </c>
      <c r="R17" s="16">
        <v>13.4</v>
      </c>
      <c r="S17" s="16">
        <v>11.3</v>
      </c>
      <c r="T17" s="16">
        <v>12.4</v>
      </c>
      <c r="U17" s="16">
        <v>11.4</v>
      </c>
      <c r="V17" s="16">
        <v>12.5</v>
      </c>
      <c r="W17" s="112">
        <f t="shared" si="0"/>
        <v>1.1000000000000001</v>
      </c>
      <c r="X17" s="112">
        <f t="shared" si="1"/>
        <v>-0.9</v>
      </c>
      <c r="Y17" s="67" t="s">
        <v>158</v>
      </c>
      <c r="Z17" s="38"/>
      <c r="AA17" s="38"/>
      <c r="AB17" s="46"/>
    </row>
    <row r="18" spans="1:28" ht="14.25">
      <c r="A18" s="3" t="s">
        <v>152</v>
      </c>
      <c r="B18" s="18">
        <v>4.5</v>
      </c>
      <c r="C18" s="18">
        <v>3.9</v>
      </c>
      <c r="D18" s="18">
        <v>3.7</v>
      </c>
      <c r="E18" s="18">
        <v>3.6</v>
      </c>
      <c r="F18" s="18">
        <v>3.5</v>
      </c>
      <c r="G18" s="18">
        <v>3</v>
      </c>
      <c r="H18" s="18">
        <v>3.3</v>
      </c>
      <c r="I18" s="18">
        <v>3.1</v>
      </c>
      <c r="J18" s="18">
        <v>3.2</v>
      </c>
      <c r="K18" s="18">
        <v>2.5</v>
      </c>
      <c r="L18" s="16">
        <v>2.8</v>
      </c>
      <c r="M18" s="16">
        <v>3.5</v>
      </c>
      <c r="N18" s="16">
        <v>3.7</v>
      </c>
      <c r="O18" s="16">
        <v>3</v>
      </c>
      <c r="P18" s="16">
        <v>3.5</v>
      </c>
      <c r="Q18" s="16">
        <v>3.3</v>
      </c>
      <c r="R18" s="16">
        <v>3.5</v>
      </c>
      <c r="S18" s="16">
        <v>3.2</v>
      </c>
      <c r="T18" s="16">
        <v>4</v>
      </c>
      <c r="U18" s="16">
        <v>3.5</v>
      </c>
      <c r="V18" s="16">
        <v>3.2</v>
      </c>
      <c r="W18" s="112">
        <f t="shared" si="0"/>
        <v>-0.3</v>
      </c>
      <c r="X18" s="112">
        <f t="shared" si="1"/>
        <v>-0.3</v>
      </c>
      <c r="Y18" s="67" t="s">
        <v>152</v>
      </c>
      <c r="Z18" s="38"/>
      <c r="AA18" s="38"/>
      <c r="AB18" s="50"/>
    </row>
    <row r="19" spans="1:28" ht="14.25">
      <c r="A19" s="3" t="s">
        <v>153</v>
      </c>
      <c r="B19" s="18">
        <v>3.4</v>
      </c>
      <c r="C19" s="18">
        <v>2.8</v>
      </c>
      <c r="D19" s="18">
        <v>2.2000000000000002</v>
      </c>
      <c r="E19" s="18">
        <v>2.2000000000000002</v>
      </c>
      <c r="F19" s="18">
        <v>2.5</v>
      </c>
      <c r="G19" s="18">
        <v>2</v>
      </c>
      <c r="H19" s="18">
        <v>1.8</v>
      </c>
      <c r="I19" s="18">
        <v>2.1</v>
      </c>
      <c r="J19" s="18">
        <v>2.2999999999999998</v>
      </c>
      <c r="K19" s="18">
        <v>2</v>
      </c>
      <c r="L19" s="16">
        <v>2</v>
      </c>
      <c r="M19" s="16">
        <v>2.1</v>
      </c>
      <c r="N19" s="16">
        <v>2.6</v>
      </c>
      <c r="O19" s="16">
        <v>2.2000000000000002</v>
      </c>
      <c r="P19" s="16">
        <v>2.2000000000000002</v>
      </c>
      <c r="Q19" s="16">
        <v>1.8</v>
      </c>
      <c r="R19" s="16">
        <v>2.6</v>
      </c>
      <c r="S19" s="16">
        <v>2.2000000000000002</v>
      </c>
      <c r="T19" s="16">
        <v>2</v>
      </c>
      <c r="U19" s="16">
        <v>2.4</v>
      </c>
      <c r="V19" s="16">
        <v>2.2999999999999998</v>
      </c>
      <c r="W19" s="112">
        <f t="shared" si="0"/>
        <v>-0.1</v>
      </c>
      <c r="X19" s="112">
        <f t="shared" si="1"/>
        <v>-0.3</v>
      </c>
      <c r="Y19" s="67" t="s">
        <v>153</v>
      </c>
      <c r="Z19" s="38"/>
      <c r="AA19" s="38"/>
      <c r="AB19" s="46"/>
    </row>
    <row r="20" spans="1:28" ht="14.25">
      <c r="A20" s="3" t="s">
        <v>250</v>
      </c>
      <c r="B20" s="18">
        <v>2.7</v>
      </c>
      <c r="C20" s="18">
        <v>2.4</v>
      </c>
      <c r="D20" s="18">
        <v>2</v>
      </c>
      <c r="E20" s="18">
        <v>2</v>
      </c>
      <c r="F20" s="18">
        <v>2.2000000000000002</v>
      </c>
      <c r="G20" s="18">
        <v>2</v>
      </c>
      <c r="H20" s="18">
        <v>2</v>
      </c>
      <c r="I20" s="18">
        <v>1.9</v>
      </c>
      <c r="J20" s="18">
        <v>2</v>
      </c>
      <c r="K20" s="18">
        <v>1.7</v>
      </c>
      <c r="L20" s="16">
        <v>2</v>
      </c>
      <c r="M20" s="16">
        <v>1.9</v>
      </c>
      <c r="N20" s="16">
        <v>2</v>
      </c>
      <c r="O20" s="16">
        <v>1.9</v>
      </c>
      <c r="P20" s="16">
        <v>1.9</v>
      </c>
      <c r="Q20" s="16">
        <v>1.9</v>
      </c>
      <c r="R20" s="16">
        <v>2.4</v>
      </c>
      <c r="S20" s="16">
        <v>1.9</v>
      </c>
      <c r="T20" s="16">
        <v>2.1</v>
      </c>
      <c r="U20" s="16">
        <v>2.2999999999999998</v>
      </c>
      <c r="V20" s="16">
        <v>2.6</v>
      </c>
      <c r="W20" s="112">
        <f>V20-U20</f>
        <v>0.3</v>
      </c>
      <c r="X20" s="112">
        <f t="shared" si="1"/>
        <v>0.2</v>
      </c>
      <c r="Y20" s="67" t="s">
        <v>251</v>
      </c>
      <c r="Z20" s="38"/>
      <c r="AA20" s="38"/>
      <c r="AB20" s="46"/>
    </row>
    <row r="21" spans="1:28" ht="14.25">
      <c r="A21" s="3"/>
      <c r="B21" s="18"/>
      <c r="C21" s="32"/>
      <c r="D21" s="16"/>
      <c r="E21" s="16"/>
      <c r="F21" s="16"/>
      <c r="G21" s="16"/>
      <c r="H21" s="16"/>
      <c r="I21" s="16"/>
      <c r="J21" s="16"/>
      <c r="K21" s="16"/>
      <c r="L21" s="16"/>
      <c r="M21" s="16"/>
      <c r="N21" s="16"/>
      <c r="O21" s="16"/>
      <c r="P21" s="16"/>
      <c r="Q21" s="16"/>
      <c r="R21" s="16"/>
      <c r="S21" s="16"/>
      <c r="T21" s="16"/>
      <c r="U21" s="16"/>
      <c r="V21" s="16"/>
      <c r="W21" s="112"/>
      <c r="X21" s="112"/>
      <c r="Y21" s="67"/>
      <c r="Z21" s="38"/>
      <c r="AA21" s="38"/>
      <c r="AB21" s="46"/>
    </row>
    <row r="22" spans="1:28" ht="14.25">
      <c r="A22" s="3" t="s">
        <v>156</v>
      </c>
      <c r="B22" s="18"/>
      <c r="C22" s="35"/>
      <c r="D22" s="16"/>
      <c r="E22" s="16"/>
      <c r="F22" s="16"/>
      <c r="G22" s="16"/>
      <c r="H22" s="16"/>
      <c r="I22" s="16"/>
      <c r="J22" s="16"/>
      <c r="K22" s="16"/>
      <c r="L22" s="16"/>
      <c r="M22" s="16"/>
      <c r="N22" s="16"/>
      <c r="O22" s="16"/>
      <c r="P22" s="16"/>
      <c r="Q22" s="16"/>
      <c r="R22" s="16"/>
      <c r="S22" s="16"/>
      <c r="T22" s="16"/>
      <c r="U22" s="16"/>
      <c r="V22" s="16"/>
      <c r="W22" s="112"/>
      <c r="X22" s="112"/>
      <c r="Y22" s="67" t="s">
        <v>157</v>
      </c>
      <c r="Z22" s="38"/>
      <c r="AA22" s="38"/>
      <c r="AB22" s="46"/>
    </row>
    <row r="23" spans="1:28" ht="14.25">
      <c r="A23" s="3" t="s">
        <v>125</v>
      </c>
      <c r="B23" s="18">
        <v>4.2</v>
      </c>
      <c r="C23" s="18">
        <v>3.7</v>
      </c>
      <c r="D23" s="18">
        <v>3.2</v>
      </c>
      <c r="E23" s="18">
        <v>3</v>
      </c>
      <c r="F23" s="18">
        <v>3.2</v>
      </c>
      <c r="G23" s="18">
        <v>2.7</v>
      </c>
      <c r="H23" s="18">
        <v>3</v>
      </c>
      <c r="I23" s="18">
        <v>3</v>
      </c>
      <c r="J23" s="18">
        <v>3</v>
      </c>
      <c r="K23" s="18">
        <v>2.6</v>
      </c>
      <c r="L23" s="16">
        <v>2.8</v>
      </c>
      <c r="M23" s="16">
        <v>3.2</v>
      </c>
      <c r="N23" s="16">
        <v>3.2</v>
      </c>
      <c r="O23" s="16">
        <v>2.8</v>
      </c>
      <c r="P23" s="16">
        <v>3</v>
      </c>
      <c r="Q23" s="16">
        <v>2.9</v>
      </c>
      <c r="R23" s="16">
        <v>3.5</v>
      </c>
      <c r="S23" s="16">
        <v>2.9</v>
      </c>
      <c r="T23" s="16">
        <v>3.2</v>
      </c>
      <c r="U23" s="16">
        <v>3.3</v>
      </c>
      <c r="V23" s="16">
        <v>3.4</v>
      </c>
      <c r="W23" s="112">
        <f t="shared" si="0"/>
        <v>0.1</v>
      </c>
      <c r="X23" s="112">
        <f t="shared" si="1"/>
        <v>-0.1</v>
      </c>
      <c r="Y23" s="77" t="s">
        <v>126</v>
      </c>
      <c r="Z23" s="38"/>
      <c r="AA23" s="38"/>
      <c r="AB23" s="46"/>
    </row>
    <row r="24" spans="1:28" ht="14.25">
      <c r="A24" s="3" t="s">
        <v>127</v>
      </c>
      <c r="B24" s="18" t="s">
        <v>101</v>
      </c>
      <c r="C24" s="18" t="s">
        <v>101</v>
      </c>
      <c r="D24" s="18" t="s">
        <v>101</v>
      </c>
      <c r="E24" s="16" t="s">
        <v>101</v>
      </c>
      <c r="F24" s="16" t="s">
        <v>101</v>
      </c>
      <c r="G24" s="16" t="s">
        <v>101</v>
      </c>
      <c r="H24" s="16" t="s">
        <v>101</v>
      </c>
      <c r="I24" s="16" t="s">
        <v>101</v>
      </c>
      <c r="J24" s="16" t="s">
        <v>101</v>
      </c>
      <c r="K24" s="16" t="s">
        <v>101</v>
      </c>
      <c r="L24" s="16" t="s">
        <v>101</v>
      </c>
      <c r="M24" s="16" t="s">
        <v>101</v>
      </c>
      <c r="N24" s="16" t="s">
        <v>101</v>
      </c>
      <c r="O24" s="16" t="s">
        <v>101</v>
      </c>
      <c r="P24" s="16" t="s">
        <v>101</v>
      </c>
      <c r="Q24" s="16" t="s">
        <v>101</v>
      </c>
      <c r="R24" s="16" t="s">
        <v>101</v>
      </c>
      <c r="S24" s="16" t="s">
        <v>101</v>
      </c>
      <c r="T24" s="16" t="s">
        <v>101</v>
      </c>
      <c r="U24" s="16" t="s">
        <v>101</v>
      </c>
      <c r="V24" s="16" t="s">
        <v>101</v>
      </c>
      <c r="W24" s="16" t="s">
        <v>101</v>
      </c>
      <c r="X24" s="16" t="s">
        <v>101</v>
      </c>
      <c r="Y24" s="77" t="s">
        <v>128</v>
      </c>
      <c r="Z24" s="38"/>
      <c r="AA24" s="38"/>
      <c r="AB24" s="46"/>
    </row>
    <row r="25" spans="1:28" ht="14.25">
      <c r="A25" s="3" t="s">
        <v>111</v>
      </c>
      <c r="B25" s="18">
        <v>13.2</v>
      </c>
      <c r="C25" s="18">
        <v>12.5</v>
      </c>
      <c r="D25" s="18">
        <v>10.8</v>
      </c>
      <c r="E25" s="18">
        <v>8.6999999999999993</v>
      </c>
      <c r="F25" s="18">
        <v>9.9</v>
      </c>
      <c r="G25" s="18">
        <v>8.4</v>
      </c>
      <c r="H25" s="18">
        <v>10.5</v>
      </c>
      <c r="I25" s="18">
        <v>10.8</v>
      </c>
      <c r="J25" s="18">
        <v>9.5</v>
      </c>
      <c r="K25" s="18">
        <v>10.5</v>
      </c>
      <c r="L25" s="16">
        <v>9.1999999999999993</v>
      </c>
      <c r="M25" s="16">
        <v>12</v>
      </c>
      <c r="N25" s="16">
        <v>10.9</v>
      </c>
      <c r="O25" s="16">
        <v>7.6</v>
      </c>
      <c r="P25" s="16">
        <v>9.5</v>
      </c>
      <c r="Q25" s="16">
        <v>10.7</v>
      </c>
      <c r="R25" s="16">
        <v>12.4</v>
      </c>
      <c r="S25" s="16">
        <v>9.9</v>
      </c>
      <c r="T25" s="16">
        <v>10.3</v>
      </c>
      <c r="U25" s="16">
        <v>9.8000000000000007</v>
      </c>
      <c r="V25" s="16">
        <v>10.9</v>
      </c>
      <c r="W25" s="112">
        <f t="shared" si="0"/>
        <v>1.1000000000000001</v>
      </c>
      <c r="X25" s="112">
        <f t="shared" si="1"/>
        <v>-1.5</v>
      </c>
      <c r="Y25" s="67" t="s">
        <v>112</v>
      </c>
      <c r="Z25" s="38"/>
      <c r="AA25" s="38"/>
      <c r="AB25" s="46"/>
    </row>
    <row r="26" spans="1:28" ht="14.25">
      <c r="A26" s="3" t="s">
        <v>103</v>
      </c>
      <c r="B26" s="18">
        <v>4</v>
      </c>
      <c r="C26" s="18">
        <v>3.5</v>
      </c>
      <c r="D26" s="18">
        <v>3</v>
      </c>
      <c r="E26" s="18">
        <v>2.9</v>
      </c>
      <c r="F26" s="18">
        <v>3.1</v>
      </c>
      <c r="G26" s="18">
        <v>2.6</v>
      </c>
      <c r="H26" s="18">
        <v>2.8</v>
      </c>
      <c r="I26" s="18">
        <v>2.8</v>
      </c>
      <c r="J26" s="18">
        <v>2.8</v>
      </c>
      <c r="K26" s="18">
        <v>2.5</v>
      </c>
      <c r="L26" s="16">
        <v>2.6</v>
      </c>
      <c r="M26" s="16">
        <v>3</v>
      </c>
      <c r="N26" s="16">
        <v>3.1</v>
      </c>
      <c r="O26" s="16">
        <v>2.6</v>
      </c>
      <c r="P26" s="16">
        <v>2.8</v>
      </c>
      <c r="Q26" s="16">
        <v>2.7</v>
      </c>
      <c r="R26" s="16">
        <v>3.3</v>
      </c>
      <c r="S26" s="16">
        <v>2.8</v>
      </c>
      <c r="T26" s="16">
        <v>3</v>
      </c>
      <c r="U26" s="16">
        <v>3.1</v>
      </c>
      <c r="V26" s="16">
        <v>3.2</v>
      </c>
      <c r="W26" s="112">
        <f t="shared" si="0"/>
        <v>0.1</v>
      </c>
      <c r="X26" s="112">
        <f t="shared" si="1"/>
        <v>-0.1</v>
      </c>
      <c r="Y26" s="67" t="s">
        <v>103</v>
      </c>
      <c r="Z26" s="38"/>
      <c r="AA26" s="38"/>
      <c r="AB26" s="46"/>
    </row>
    <row r="27" spans="1:28" ht="14.25">
      <c r="A27" s="3" t="s">
        <v>104</v>
      </c>
      <c r="B27" s="18">
        <v>2.8</v>
      </c>
      <c r="C27" s="18">
        <v>2.6</v>
      </c>
      <c r="D27" s="18">
        <v>2.2000000000000002</v>
      </c>
      <c r="E27" s="18">
        <v>2.1</v>
      </c>
      <c r="F27" s="18">
        <v>2.2000000000000002</v>
      </c>
      <c r="G27" s="18">
        <v>1.5</v>
      </c>
      <c r="H27" s="18">
        <v>1.6</v>
      </c>
      <c r="I27" s="18">
        <v>1.9</v>
      </c>
      <c r="J27" s="18">
        <v>2</v>
      </c>
      <c r="K27" s="18">
        <v>1.9</v>
      </c>
      <c r="L27" s="16">
        <v>1.7</v>
      </c>
      <c r="M27" s="16">
        <v>1.8</v>
      </c>
      <c r="N27" s="16">
        <v>2</v>
      </c>
      <c r="O27" s="16">
        <v>2.2000000000000002</v>
      </c>
      <c r="P27" s="16">
        <v>2.1</v>
      </c>
      <c r="Q27" s="16">
        <v>2</v>
      </c>
      <c r="R27" s="16">
        <v>2.2999999999999998</v>
      </c>
      <c r="S27" s="16">
        <v>1.9</v>
      </c>
      <c r="T27" s="16">
        <v>2.1</v>
      </c>
      <c r="U27" s="16">
        <v>2.2000000000000002</v>
      </c>
      <c r="V27" s="16">
        <v>2.2999999999999998</v>
      </c>
      <c r="W27" s="112">
        <f t="shared" si="0"/>
        <v>0.1</v>
      </c>
      <c r="X27" s="112">
        <f t="shared" si="1"/>
        <v>0</v>
      </c>
      <c r="Y27" s="67" t="s">
        <v>104</v>
      </c>
      <c r="Z27" s="38"/>
      <c r="AA27" s="38"/>
      <c r="AB27" s="46"/>
    </row>
    <row r="28" spans="1:28" ht="14.25">
      <c r="A28" s="3" t="s">
        <v>113</v>
      </c>
      <c r="B28" s="18">
        <v>4.0999999999999996</v>
      </c>
      <c r="C28" s="18">
        <v>3.6</v>
      </c>
      <c r="D28" s="18">
        <v>3.1</v>
      </c>
      <c r="E28" s="18">
        <v>2.9</v>
      </c>
      <c r="F28" s="18">
        <v>3.1</v>
      </c>
      <c r="G28" s="18">
        <v>2.7</v>
      </c>
      <c r="H28" s="18">
        <v>3</v>
      </c>
      <c r="I28" s="18">
        <v>2.9</v>
      </c>
      <c r="J28" s="18">
        <v>3</v>
      </c>
      <c r="K28" s="18">
        <v>2.6</v>
      </c>
      <c r="L28" s="16">
        <v>2.8</v>
      </c>
      <c r="M28" s="16">
        <v>3.1</v>
      </c>
      <c r="N28" s="16">
        <v>3.2</v>
      </c>
      <c r="O28" s="16">
        <v>2.7</v>
      </c>
      <c r="P28" s="16">
        <v>3</v>
      </c>
      <c r="Q28" s="16">
        <v>2.8</v>
      </c>
      <c r="R28" s="16">
        <v>3.5</v>
      </c>
      <c r="S28" s="16">
        <v>2.9</v>
      </c>
      <c r="T28" s="16">
        <v>3.2</v>
      </c>
      <c r="U28" s="16">
        <v>3.2</v>
      </c>
      <c r="V28" s="16">
        <v>3.3</v>
      </c>
      <c r="W28" s="112">
        <f t="shared" si="0"/>
        <v>0.1</v>
      </c>
      <c r="X28" s="112">
        <f t="shared" si="1"/>
        <v>-0.2</v>
      </c>
      <c r="Y28" s="98" t="s">
        <v>114</v>
      </c>
      <c r="Z28" s="38"/>
      <c r="AA28" s="38"/>
      <c r="AB28" s="46"/>
    </row>
    <row r="29" spans="1:28" ht="14.25">
      <c r="A29" s="3" t="s">
        <v>115</v>
      </c>
      <c r="B29" s="18">
        <v>4</v>
      </c>
      <c r="C29" s="107">
        <v>3.5</v>
      </c>
      <c r="D29" s="24">
        <v>3.1</v>
      </c>
      <c r="E29" s="16">
        <v>2.9</v>
      </c>
      <c r="F29" s="16">
        <v>3.1</v>
      </c>
      <c r="G29" s="16">
        <v>2.6</v>
      </c>
      <c r="H29" s="16">
        <v>2.9</v>
      </c>
      <c r="I29" s="16">
        <v>2.9</v>
      </c>
      <c r="J29" s="16">
        <v>2.9</v>
      </c>
      <c r="K29" s="16">
        <v>2.6</v>
      </c>
      <c r="L29" s="16">
        <v>2.7</v>
      </c>
      <c r="M29" s="16">
        <v>3.1</v>
      </c>
      <c r="N29" s="16">
        <v>3.1</v>
      </c>
      <c r="O29" s="16">
        <v>2.7</v>
      </c>
      <c r="P29" s="16">
        <v>2.9</v>
      </c>
      <c r="Q29" s="16">
        <v>2.8</v>
      </c>
      <c r="R29" s="16">
        <v>3.4</v>
      </c>
      <c r="S29" s="16">
        <v>2.8</v>
      </c>
      <c r="T29" s="16">
        <v>3.1</v>
      </c>
      <c r="U29" s="16">
        <v>3.2</v>
      </c>
      <c r="V29" s="16">
        <v>3.3</v>
      </c>
      <c r="W29" s="112">
        <f t="shared" si="0"/>
        <v>0.1</v>
      </c>
      <c r="X29" s="112">
        <f t="shared" si="1"/>
        <v>-0.1</v>
      </c>
      <c r="Y29" s="98" t="s">
        <v>115</v>
      </c>
      <c r="Z29" s="38"/>
      <c r="AA29" s="38"/>
      <c r="AB29" s="60"/>
    </row>
    <row r="30" spans="1:28" ht="14.25">
      <c r="A30" s="3"/>
      <c r="B30" s="18"/>
      <c r="C30" s="35"/>
      <c r="D30" s="34"/>
      <c r="E30" s="16"/>
      <c r="F30" s="16"/>
      <c r="G30" s="16"/>
      <c r="H30" s="16"/>
      <c r="I30" s="16"/>
      <c r="J30" s="16"/>
      <c r="K30" s="16"/>
      <c r="L30" s="16"/>
      <c r="M30" s="16"/>
      <c r="N30" s="16"/>
      <c r="O30" s="16"/>
      <c r="P30" s="16"/>
      <c r="Q30" s="16"/>
      <c r="R30" s="16"/>
      <c r="S30" s="16"/>
      <c r="T30" s="16"/>
      <c r="U30" s="16"/>
      <c r="V30" s="16"/>
      <c r="W30" s="112"/>
      <c r="X30" s="112"/>
      <c r="Z30" s="38"/>
      <c r="AA30" s="38"/>
      <c r="AB30" s="46"/>
    </row>
    <row r="31" spans="1:28" ht="14.25">
      <c r="A31" s="2" t="s">
        <v>144</v>
      </c>
      <c r="B31" s="18"/>
      <c r="C31" s="35"/>
      <c r="D31" s="34"/>
      <c r="E31" s="16"/>
      <c r="F31" s="16"/>
      <c r="G31" s="16"/>
      <c r="H31" s="16"/>
      <c r="I31" s="16"/>
      <c r="J31" s="16"/>
      <c r="K31" s="16"/>
      <c r="L31" s="16"/>
      <c r="M31" s="16"/>
      <c r="N31" s="16"/>
      <c r="O31" s="16"/>
      <c r="P31" s="16"/>
      <c r="Q31" s="16"/>
      <c r="R31" s="16"/>
      <c r="S31" s="16"/>
      <c r="T31" s="16"/>
      <c r="U31" s="16"/>
      <c r="V31" s="16"/>
      <c r="W31" s="112"/>
      <c r="X31" s="112"/>
      <c r="Y31" s="69" t="s">
        <v>133</v>
      </c>
      <c r="Z31" s="38"/>
      <c r="AA31" s="38"/>
      <c r="AB31" s="46"/>
    </row>
    <row r="32" spans="1:28" ht="14.25">
      <c r="A32" s="3" t="s">
        <v>160</v>
      </c>
      <c r="B32" s="18">
        <v>2.2000000000000002</v>
      </c>
      <c r="C32" s="18">
        <v>1.7</v>
      </c>
      <c r="D32" s="18">
        <v>1.8</v>
      </c>
      <c r="E32" s="18">
        <v>1.4</v>
      </c>
      <c r="F32" s="18">
        <v>1.5</v>
      </c>
      <c r="G32" s="18">
        <v>1.2</v>
      </c>
      <c r="H32" s="18">
        <v>1.4</v>
      </c>
      <c r="I32" s="18">
        <v>1.3</v>
      </c>
      <c r="J32" s="18">
        <v>1.5</v>
      </c>
      <c r="K32" s="18">
        <v>1.1000000000000001</v>
      </c>
      <c r="L32" s="16">
        <v>1.3</v>
      </c>
      <c r="M32" s="16">
        <v>1.3</v>
      </c>
      <c r="N32" s="16">
        <v>1.3</v>
      </c>
      <c r="O32" s="16">
        <v>1.2</v>
      </c>
      <c r="P32" s="16">
        <v>1.5</v>
      </c>
      <c r="Q32" s="16">
        <v>1.4</v>
      </c>
      <c r="R32" s="16">
        <v>1.6</v>
      </c>
      <c r="S32" s="16">
        <v>1.2</v>
      </c>
      <c r="T32" s="16">
        <v>1.5</v>
      </c>
      <c r="U32" s="16">
        <v>1.7</v>
      </c>
      <c r="V32" s="16">
        <v>1.8</v>
      </c>
      <c r="W32" s="112">
        <f t="shared" si="0"/>
        <v>0.1</v>
      </c>
      <c r="X32" s="112">
        <f t="shared" si="1"/>
        <v>0.2</v>
      </c>
      <c r="Y32" s="67" t="s">
        <v>179</v>
      </c>
      <c r="Z32" s="38"/>
      <c r="AA32" s="38"/>
      <c r="AB32" s="46"/>
    </row>
    <row r="33" spans="1:28" ht="27">
      <c r="A33" s="3" t="s">
        <v>402</v>
      </c>
      <c r="B33" s="18">
        <v>4</v>
      </c>
      <c r="C33" s="18">
        <v>4.0999999999999996</v>
      </c>
      <c r="D33" s="18">
        <v>3</v>
      </c>
      <c r="E33" s="18">
        <v>2.9</v>
      </c>
      <c r="F33" s="18">
        <v>3.1</v>
      </c>
      <c r="G33" s="18">
        <v>2.7</v>
      </c>
      <c r="H33" s="18">
        <v>3.2</v>
      </c>
      <c r="I33" s="18">
        <v>3.2</v>
      </c>
      <c r="J33" s="18">
        <v>2.8</v>
      </c>
      <c r="K33" s="18">
        <v>2.6</v>
      </c>
      <c r="L33" s="16">
        <v>2.7</v>
      </c>
      <c r="M33" s="16">
        <v>3.8</v>
      </c>
      <c r="N33" s="16">
        <v>4</v>
      </c>
      <c r="O33" s="16">
        <v>2.8</v>
      </c>
      <c r="P33" s="16">
        <v>3.2</v>
      </c>
      <c r="Q33" s="16">
        <v>2.7</v>
      </c>
      <c r="R33" s="16">
        <v>3.7</v>
      </c>
      <c r="S33" s="16">
        <v>3.4</v>
      </c>
      <c r="T33" s="16">
        <v>3.2</v>
      </c>
      <c r="U33" s="16">
        <v>3</v>
      </c>
      <c r="V33" s="16">
        <v>3.3</v>
      </c>
      <c r="W33" s="112">
        <f t="shared" si="0"/>
        <v>0.3</v>
      </c>
      <c r="X33" s="112">
        <f t="shared" si="1"/>
        <v>-0.4</v>
      </c>
      <c r="Y33" s="72" t="s">
        <v>403</v>
      </c>
      <c r="Z33" s="38"/>
      <c r="AA33" s="38"/>
      <c r="AB33" s="46"/>
    </row>
    <row r="34" spans="1:28" ht="14.25">
      <c r="A34" s="3" t="s">
        <v>161</v>
      </c>
      <c r="B34" s="18">
        <v>6.3</v>
      </c>
      <c r="C34" s="18">
        <v>5.4</v>
      </c>
      <c r="D34" s="18">
        <v>5.3</v>
      </c>
      <c r="E34" s="18">
        <v>4.4000000000000004</v>
      </c>
      <c r="F34" s="18">
        <v>4.4000000000000004</v>
      </c>
      <c r="G34" s="18">
        <v>4.0999999999999996</v>
      </c>
      <c r="H34" s="18">
        <v>4.5999999999999996</v>
      </c>
      <c r="I34" s="18">
        <v>3.8</v>
      </c>
      <c r="J34" s="18">
        <v>4.2</v>
      </c>
      <c r="K34" s="18">
        <v>4.0999999999999996</v>
      </c>
      <c r="L34" s="16">
        <v>4.0999999999999996</v>
      </c>
      <c r="M34" s="16">
        <v>3.9</v>
      </c>
      <c r="N34" s="16">
        <v>4.5999999999999996</v>
      </c>
      <c r="O34" s="16">
        <v>4.2</v>
      </c>
      <c r="P34" s="16">
        <v>4.7</v>
      </c>
      <c r="Q34" s="16">
        <v>3.8</v>
      </c>
      <c r="R34" s="16">
        <v>4.5999999999999996</v>
      </c>
      <c r="S34" s="16">
        <v>4.2</v>
      </c>
      <c r="T34" s="16">
        <v>5.4</v>
      </c>
      <c r="U34" s="16">
        <v>3.8</v>
      </c>
      <c r="V34" s="16">
        <v>3.7</v>
      </c>
      <c r="W34" s="112">
        <f t="shared" si="0"/>
        <v>-0.1</v>
      </c>
      <c r="X34" s="112">
        <f t="shared" si="1"/>
        <v>-0.9</v>
      </c>
      <c r="Y34" s="67" t="s">
        <v>180</v>
      </c>
      <c r="Z34" s="38"/>
      <c r="AA34" s="38"/>
      <c r="AB34" s="46"/>
    </row>
    <row r="35" spans="1:28" ht="14.25">
      <c r="A35" s="3" t="s">
        <v>162</v>
      </c>
      <c r="B35" s="18">
        <v>4.8</v>
      </c>
      <c r="C35" s="18">
        <v>4.0999999999999996</v>
      </c>
      <c r="D35" s="18">
        <v>3.3</v>
      </c>
      <c r="E35" s="18">
        <v>3.7</v>
      </c>
      <c r="F35" s="18">
        <v>3.9</v>
      </c>
      <c r="G35" s="18">
        <v>3.3</v>
      </c>
      <c r="H35" s="18">
        <v>3.5</v>
      </c>
      <c r="I35" s="18">
        <v>3.8</v>
      </c>
      <c r="J35" s="18">
        <v>4.2</v>
      </c>
      <c r="K35" s="18">
        <v>3.7</v>
      </c>
      <c r="L35" s="16">
        <v>4.4000000000000004</v>
      </c>
      <c r="M35" s="16">
        <v>4.5</v>
      </c>
      <c r="N35" s="16">
        <v>4.3</v>
      </c>
      <c r="O35" s="16">
        <v>3.5</v>
      </c>
      <c r="P35" s="16">
        <v>3.4</v>
      </c>
      <c r="Q35" s="16">
        <v>4.4000000000000004</v>
      </c>
      <c r="R35" s="16">
        <v>4.9000000000000004</v>
      </c>
      <c r="S35" s="16">
        <v>3.9</v>
      </c>
      <c r="T35" s="16">
        <v>3.9</v>
      </c>
      <c r="U35" s="16">
        <v>4.7</v>
      </c>
      <c r="V35" s="16">
        <v>4.7</v>
      </c>
      <c r="W35" s="112">
        <f t="shared" si="0"/>
        <v>0</v>
      </c>
      <c r="X35" s="112">
        <f t="shared" si="1"/>
        <v>-0.2</v>
      </c>
      <c r="Y35" s="67" t="s">
        <v>181</v>
      </c>
      <c r="Z35" s="38"/>
      <c r="AA35" s="38"/>
      <c r="AB35" s="46"/>
    </row>
    <row r="36" spans="1:28" ht="15.6" customHeight="1">
      <c r="A36" s="4" t="s">
        <v>532</v>
      </c>
      <c r="B36" s="18">
        <v>10.4</v>
      </c>
      <c r="C36" s="18">
        <v>8</v>
      </c>
      <c r="D36" s="24">
        <v>7.5</v>
      </c>
      <c r="E36" s="16">
        <v>7</v>
      </c>
      <c r="F36" s="16">
        <v>9.1999999999999993</v>
      </c>
      <c r="G36" s="16">
        <v>6.6</v>
      </c>
      <c r="H36" s="16">
        <v>7.7</v>
      </c>
      <c r="I36" s="16">
        <v>8</v>
      </c>
      <c r="J36" s="16">
        <v>6.9</v>
      </c>
      <c r="K36" s="16">
        <v>7</v>
      </c>
      <c r="L36" s="16">
        <v>6</v>
      </c>
      <c r="M36" s="16">
        <v>7.7</v>
      </c>
      <c r="N36" s="16">
        <v>7.2</v>
      </c>
      <c r="O36" s="16">
        <v>9</v>
      </c>
      <c r="P36" s="16">
        <v>9.6999999999999993</v>
      </c>
      <c r="Q36" s="16">
        <v>9.5</v>
      </c>
      <c r="R36" s="16">
        <v>10.199999999999999</v>
      </c>
      <c r="S36" s="16">
        <v>8.9</v>
      </c>
      <c r="T36" s="16">
        <v>10</v>
      </c>
      <c r="U36" s="16">
        <v>12.2</v>
      </c>
      <c r="V36" s="16">
        <v>12.8</v>
      </c>
      <c r="W36" s="112">
        <f t="shared" si="0"/>
        <v>0.6</v>
      </c>
      <c r="X36" s="112">
        <f t="shared" si="1"/>
        <v>2.6</v>
      </c>
      <c r="Y36" s="72" t="s">
        <v>533</v>
      </c>
      <c r="Z36" s="38"/>
      <c r="AA36" s="38"/>
      <c r="AB36" s="46"/>
    </row>
    <row r="37" spans="1:28" ht="14.25">
      <c r="A37" s="4"/>
      <c r="B37" s="18"/>
      <c r="C37" s="107"/>
      <c r="D37" s="24"/>
      <c r="E37" s="18"/>
      <c r="F37" s="16"/>
      <c r="G37" s="16"/>
      <c r="H37" s="16"/>
      <c r="I37" s="16"/>
      <c r="J37" s="16"/>
      <c r="K37" s="16"/>
      <c r="L37" s="16"/>
      <c r="M37" s="16"/>
      <c r="N37" s="16"/>
      <c r="O37" s="16"/>
      <c r="P37" s="16"/>
      <c r="Q37" s="16"/>
      <c r="R37" s="16"/>
      <c r="S37" s="16"/>
      <c r="T37" s="16"/>
      <c r="U37" s="16"/>
      <c r="V37" s="16"/>
      <c r="W37" s="112"/>
      <c r="X37" s="112"/>
      <c r="Y37" s="72"/>
      <c r="Z37" s="38"/>
      <c r="AA37" s="38"/>
      <c r="AB37" s="46"/>
    </row>
    <row r="38" spans="1:28" ht="14.25">
      <c r="A38" s="189" t="s">
        <v>479</v>
      </c>
      <c r="B38" s="18"/>
      <c r="C38" s="107"/>
      <c r="D38" s="24"/>
      <c r="E38" s="18"/>
      <c r="F38" s="16"/>
      <c r="G38" s="16"/>
      <c r="H38" s="16"/>
      <c r="I38" s="16"/>
      <c r="J38" s="16"/>
      <c r="K38" s="16"/>
      <c r="L38" s="16"/>
      <c r="M38" s="16"/>
      <c r="N38" s="16"/>
      <c r="O38" s="16"/>
      <c r="P38" s="16"/>
      <c r="Q38" s="16"/>
      <c r="R38" s="16"/>
      <c r="S38" s="16"/>
      <c r="T38" s="16"/>
      <c r="U38" s="16"/>
      <c r="V38" s="16"/>
      <c r="W38" s="112"/>
      <c r="X38" s="112"/>
      <c r="Y38" s="188" t="s">
        <v>471</v>
      </c>
      <c r="Z38" s="38"/>
      <c r="AA38" s="38"/>
      <c r="AB38" s="46"/>
    </row>
    <row r="39" spans="1:28" ht="14.25">
      <c r="A39" s="190" t="s">
        <v>421</v>
      </c>
      <c r="B39" s="18"/>
      <c r="C39" s="107"/>
      <c r="D39" s="24"/>
      <c r="E39" s="18"/>
      <c r="F39" s="16"/>
      <c r="G39" s="16"/>
      <c r="H39" s="16"/>
      <c r="I39" s="16"/>
      <c r="J39" s="16"/>
      <c r="K39" s="16"/>
      <c r="L39" s="16"/>
      <c r="M39" s="16"/>
      <c r="N39" s="16"/>
      <c r="O39" s="16"/>
      <c r="P39" s="16"/>
      <c r="Q39" s="16"/>
      <c r="R39" s="16"/>
      <c r="S39" s="16"/>
      <c r="T39" s="16"/>
      <c r="U39" s="16"/>
      <c r="V39" s="16"/>
      <c r="W39" s="112"/>
      <c r="X39" s="112"/>
      <c r="Y39" s="72" t="s">
        <v>459</v>
      </c>
      <c r="Z39" s="38"/>
      <c r="AA39" s="38"/>
      <c r="AB39" s="46"/>
    </row>
    <row r="40" spans="1:28" ht="14.25">
      <c r="A40" s="190" t="s">
        <v>422</v>
      </c>
      <c r="B40" s="18">
        <v>4.3</v>
      </c>
      <c r="C40" s="107">
        <v>3.8</v>
      </c>
      <c r="D40" s="24">
        <v>2.9</v>
      </c>
      <c r="E40" s="18">
        <v>3.2</v>
      </c>
      <c r="F40" s="16">
        <v>3.4</v>
      </c>
      <c r="G40" s="16">
        <v>3.4</v>
      </c>
      <c r="H40" s="16">
        <v>2.9</v>
      </c>
      <c r="I40" s="16">
        <v>2.9</v>
      </c>
      <c r="J40" s="16">
        <v>2.9</v>
      </c>
      <c r="K40" s="16">
        <v>3.1</v>
      </c>
      <c r="L40" s="16">
        <v>2.6</v>
      </c>
      <c r="M40" s="16">
        <v>3.6</v>
      </c>
      <c r="N40" s="16">
        <v>3.4</v>
      </c>
      <c r="O40" s="16">
        <v>2.5</v>
      </c>
      <c r="P40" s="16">
        <v>3.1</v>
      </c>
      <c r="Q40" s="16">
        <v>3</v>
      </c>
      <c r="R40" s="16">
        <v>3.3</v>
      </c>
      <c r="S40" s="16">
        <v>2.9</v>
      </c>
      <c r="T40" s="16">
        <v>3.6</v>
      </c>
      <c r="U40" s="16">
        <v>3.4</v>
      </c>
      <c r="V40" s="16">
        <v>3.3</v>
      </c>
      <c r="W40" s="112">
        <f t="shared" si="0"/>
        <v>-0.1</v>
      </c>
      <c r="X40" s="112">
        <f t="shared" si="1"/>
        <v>0</v>
      </c>
      <c r="Y40" s="72" t="s">
        <v>466</v>
      </c>
      <c r="Z40" s="38"/>
      <c r="AA40" s="38"/>
      <c r="AB40" s="46"/>
    </row>
    <row r="41" spans="1:28" ht="14.25">
      <c r="A41" s="190" t="s">
        <v>423</v>
      </c>
      <c r="B41" s="18">
        <v>3.6</v>
      </c>
      <c r="C41" s="107">
        <v>2.9</v>
      </c>
      <c r="D41" s="24">
        <v>2.7</v>
      </c>
      <c r="E41" s="18">
        <v>2.4</v>
      </c>
      <c r="F41" s="16">
        <v>2.6</v>
      </c>
      <c r="G41" s="16">
        <v>2.6</v>
      </c>
      <c r="H41" s="16">
        <v>2.5</v>
      </c>
      <c r="I41" s="16">
        <v>2.5</v>
      </c>
      <c r="J41" s="16">
        <v>2.5</v>
      </c>
      <c r="K41" s="16">
        <v>2.1</v>
      </c>
      <c r="L41" s="16">
        <v>2.4</v>
      </c>
      <c r="M41" s="16">
        <v>2.7</v>
      </c>
      <c r="N41" s="16">
        <v>2.7</v>
      </c>
      <c r="O41" s="16">
        <v>2.2999999999999998</v>
      </c>
      <c r="P41" s="16">
        <v>2.6</v>
      </c>
      <c r="Q41" s="16">
        <v>2.4</v>
      </c>
      <c r="R41" s="16">
        <v>3</v>
      </c>
      <c r="S41" s="16">
        <v>2.5</v>
      </c>
      <c r="T41" s="16">
        <v>2.6</v>
      </c>
      <c r="U41" s="16">
        <v>2.6</v>
      </c>
      <c r="V41" s="16">
        <v>2.7</v>
      </c>
      <c r="W41" s="112">
        <f t="shared" si="0"/>
        <v>0.1</v>
      </c>
      <c r="X41" s="112">
        <f t="shared" si="1"/>
        <v>-0.3</v>
      </c>
      <c r="Y41" s="72" t="s">
        <v>467</v>
      </c>
      <c r="Z41" s="38"/>
      <c r="AA41" s="38"/>
      <c r="AB41" s="46"/>
    </row>
    <row r="42" spans="1:28" ht="14.25">
      <c r="A42" s="190" t="s">
        <v>424</v>
      </c>
      <c r="B42" s="18">
        <v>5.7</v>
      </c>
      <c r="C42" s="107">
        <v>6.4</v>
      </c>
      <c r="D42" s="24">
        <v>5.7</v>
      </c>
      <c r="E42" s="18">
        <v>5.7</v>
      </c>
      <c r="F42" s="16">
        <v>5.4</v>
      </c>
      <c r="G42" s="16">
        <v>5.4</v>
      </c>
      <c r="H42" s="16">
        <v>5.4</v>
      </c>
      <c r="I42" s="16">
        <v>4.2</v>
      </c>
      <c r="J42" s="16">
        <v>5.2</v>
      </c>
      <c r="K42" s="16">
        <v>4.5</v>
      </c>
      <c r="L42" s="16">
        <v>5.4</v>
      </c>
      <c r="M42" s="16">
        <v>4.3</v>
      </c>
      <c r="N42" s="16">
        <v>5.3</v>
      </c>
      <c r="O42" s="16">
        <v>4.9000000000000004</v>
      </c>
      <c r="P42" s="16">
        <v>4</v>
      </c>
      <c r="Q42" s="16">
        <v>4.7</v>
      </c>
      <c r="R42" s="16">
        <v>6.1</v>
      </c>
      <c r="S42" s="16">
        <v>4.5999999999999996</v>
      </c>
      <c r="T42" s="16">
        <v>4.8</v>
      </c>
      <c r="U42" s="16">
        <v>6.3</v>
      </c>
      <c r="V42" s="16">
        <v>6.2</v>
      </c>
      <c r="W42" s="112">
        <f t="shared" si="0"/>
        <v>-0.1</v>
      </c>
      <c r="X42" s="112">
        <f t="shared" si="1"/>
        <v>0.1</v>
      </c>
      <c r="Y42" s="72" t="s">
        <v>468</v>
      </c>
      <c r="Z42" s="38"/>
      <c r="AA42" s="38"/>
      <c r="AB42" s="46"/>
    </row>
    <row r="43" spans="1:28" ht="14.25">
      <c r="A43" s="190" t="s">
        <v>425</v>
      </c>
      <c r="B43" s="18">
        <v>8.8000000000000007</v>
      </c>
      <c r="C43" s="107">
        <v>10.4</v>
      </c>
      <c r="D43" s="24">
        <v>7.5</v>
      </c>
      <c r="E43" s="18">
        <v>7</v>
      </c>
      <c r="F43" s="16">
        <v>7.8</v>
      </c>
      <c r="G43" s="16">
        <v>7.8</v>
      </c>
      <c r="H43" s="16" t="s">
        <v>101</v>
      </c>
      <c r="I43" s="16">
        <v>9.6</v>
      </c>
      <c r="J43" s="16">
        <v>6.8</v>
      </c>
      <c r="K43" s="16" t="s">
        <v>101</v>
      </c>
      <c r="L43" s="16" t="s">
        <v>101</v>
      </c>
      <c r="M43" s="16">
        <v>6.7</v>
      </c>
      <c r="N43" s="16">
        <v>9.3000000000000007</v>
      </c>
      <c r="O43" s="16">
        <v>9.1</v>
      </c>
      <c r="P43" s="16">
        <v>8.4</v>
      </c>
      <c r="Q43" s="16">
        <v>6.3</v>
      </c>
      <c r="R43" s="16">
        <v>9.8000000000000007</v>
      </c>
      <c r="S43" s="16">
        <v>6.2</v>
      </c>
      <c r="T43" s="16">
        <v>11.1</v>
      </c>
      <c r="U43" s="16">
        <v>11.6</v>
      </c>
      <c r="V43" s="16">
        <v>10.199999999999999</v>
      </c>
      <c r="W43" s="112">
        <f t="shared" si="0"/>
        <v>-1.4</v>
      </c>
      <c r="X43" s="112">
        <f t="shared" si="1"/>
        <v>0.4</v>
      </c>
      <c r="Y43" s="72" t="s">
        <v>469</v>
      </c>
      <c r="Z43" s="38"/>
      <c r="AA43" s="38"/>
      <c r="AB43" s="46"/>
    </row>
    <row r="44" spans="1:28" ht="14.25">
      <c r="A44" s="190" t="s">
        <v>426</v>
      </c>
      <c r="B44" s="18" t="s">
        <v>101</v>
      </c>
      <c r="C44" s="46" t="s">
        <v>101</v>
      </c>
      <c r="D44" s="28" t="s">
        <v>503</v>
      </c>
      <c r="E44" s="16" t="s">
        <v>101</v>
      </c>
      <c r="F44" s="16" t="s">
        <v>101</v>
      </c>
      <c r="G44" s="16" t="s">
        <v>101</v>
      </c>
      <c r="H44" s="16" t="s">
        <v>101</v>
      </c>
      <c r="I44" s="16" t="s">
        <v>101</v>
      </c>
      <c r="J44" s="16" t="s">
        <v>101</v>
      </c>
      <c r="K44" s="16" t="s">
        <v>101</v>
      </c>
      <c r="L44" s="16" t="s">
        <v>101</v>
      </c>
      <c r="M44" s="16" t="s">
        <v>101</v>
      </c>
      <c r="N44" s="16" t="s">
        <v>101</v>
      </c>
      <c r="O44" s="16" t="s">
        <v>101</v>
      </c>
      <c r="P44" s="16" t="s">
        <v>101</v>
      </c>
      <c r="Q44" s="16" t="s">
        <v>101</v>
      </c>
      <c r="R44" s="16" t="s">
        <v>101</v>
      </c>
      <c r="S44" s="16" t="s">
        <v>101</v>
      </c>
      <c r="T44" s="16" t="s">
        <v>101</v>
      </c>
      <c r="U44" s="16" t="s">
        <v>503</v>
      </c>
      <c r="V44" s="16" t="s">
        <v>101</v>
      </c>
      <c r="W44" s="16" t="s">
        <v>503</v>
      </c>
      <c r="X44" s="16" t="s">
        <v>101</v>
      </c>
      <c r="Y44" s="72" t="s">
        <v>470</v>
      </c>
      <c r="Z44" s="38"/>
      <c r="AA44" s="38"/>
      <c r="AB44" s="46"/>
    </row>
    <row r="45" spans="1:28" ht="14.25">
      <c r="A45" s="190"/>
      <c r="B45" s="18"/>
      <c r="C45" s="107"/>
      <c r="D45" s="24"/>
      <c r="E45" s="18"/>
      <c r="F45" s="16"/>
      <c r="G45" s="16"/>
      <c r="H45" s="16"/>
      <c r="I45" s="16"/>
      <c r="J45" s="16"/>
      <c r="K45" s="16"/>
      <c r="L45" s="16"/>
      <c r="M45" s="16"/>
      <c r="N45" s="16"/>
      <c r="O45" s="16"/>
      <c r="P45" s="16"/>
      <c r="Q45" s="16"/>
      <c r="R45" s="16"/>
      <c r="S45" s="16"/>
      <c r="T45" s="16"/>
      <c r="U45" s="16"/>
      <c r="V45" s="16"/>
      <c r="W45" s="112"/>
      <c r="X45" s="112"/>
      <c r="Y45" s="72"/>
      <c r="Z45" s="38"/>
      <c r="AA45" s="38"/>
      <c r="AB45" s="46"/>
    </row>
    <row r="46" spans="1:28" ht="41.25">
      <c r="A46" s="191" t="s">
        <v>480</v>
      </c>
      <c r="B46" s="18"/>
      <c r="C46" s="107"/>
      <c r="D46" s="24"/>
      <c r="E46" s="18"/>
      <c r="F46" s="16"/>
      <c r="G46" s="16"/>
      <c r="H46" s="16"/>
      <c r="I46" s="16"/>
      <c r="J46" s="16"/>
      <c r="K46" s="16"/>
      <c r="L46" s="16"/>
      <c r="M46" s="16"/>
      <c r="N46" s="16"/>
      <c r="O46" s="16"/>
      <c r="P46" s="16"/>
      <c r="Q46" s="16"/>
      <c r="R46" s="16"/>
      <c r="S46" s="16"/>
      <c r="T46" s="16"/>
      <c r="U46" s="16"/>
      <c r="V46" s="16"/>
      <c r="W46" s="112"/>
      <c r="X46" s="112"/>
      <c r="Y46" s="188" t="s">
        <v>472</v>
      </c>
      <c r="Z46" s="38"/>
      <c r="AA46" s="38"/>
      <c r="AB46" s="46"/>
    </row>
    <row r="47" spans="1:28" ht="14.25">
      <c r="A47" s="6" t="s">
        <v>427</v>
      </c>
      <c r="B47" s="16" t="s">
        <v>101</v>
      </c>
      <c r="C47" s="16" t="s">
        <v>101</v>
      </c>
      <c r="D47" s="16" t="s">
        <v>101</v>
      </c>
      <c r="E47" s="16" t="s">
        <v>101</v>
      </c>
      <c r="F47" s="16">
        <v>13.6</v>
      </c>
      <c r="G47" s="16" t="s">
        <v>101</v>
      </c>
      <c r="H47" s="16" t="s">
        <v>101</v>
      </c>
      <c r="I47" s="16" t="s">
        <v>101</v>
      </c>
      <c r="J47" s="16">
        <v>16</v>
      </c>
      <c r="K47" s="16" t="s">
        <v>101</v>
      </c>
      <c r="L47" s="16" t="s">
        <v>101</v>
      </c>
      <c r="M47" s="16" t="s">
        <v>101</v>
      </c>
      <c r="N47" s="16" t="s">
        <v>101</v>
      </c>
      <c r="O47" s="16">
        <v>14.6</v>
      </c>
      <c r="P47" s="16" t="s">
        <v>101</v>
      </c>
      <c r="Q47" s="16" t="s">
        <v>101</v>
      </c>
      <c r="R47" s="16">
        <v>17.3</v>
      </c>
      <c r="S47" s="16" t="s">
        <v>101</v>
      </c>
      <c r="T47" s="16">
        <v>13.1</v>
      </c>
      <c r="U47" s="16" t="s">
        <v>101</v>
      </c>
      <c r="V47" s="16" t="s">
        <v>101</v>
      </c>
      <c r="W47" s="18" t="s">
        <v>101</v>
      </c>
      <c r="X47" s="18" t="s">
        <v>101</v>
      </c>
      <c r="Y47" s="72" t="s">
        <v>460</v>
      </c>
      <c r="Z47" s="38"/>
      <c r="AA47" s="38"/>
      <c r="AB47" s="46"/>
    </row>
    <row r="48" spans="1:28" ht="14.25">
      <c r="A48" s="6" t="s">
        <v>435</v>
      </c>
      <c r="B48" s="16">
        <v>7.1</v>
      </c>
      <c r="C48" s="107">
        <v>6.6</v>
      </c>
      <c r="D48" s="24">
        <v>5.8</v>
      </c>
      <c r="E48" s="18">
        <v>6.4</v>
      </c>
      <c r="F48" s="16">
        <v>6.6</v>
      </c>
      <c r="G48" s="16">
        <v>5.5</v>
      </c>
      <c r="H48" s="16">
        <v>5.3</v>
      </c>
      <c r="I48" s="16">
        <v>4.8</v>
      </c>
      <c r="J48" s="16">
        <v>4.0999999999999996</v>
      </c>
      <c r="K48" s="16">
        <v>4.9000000000000004</v>
      </c>
      <c r="L48" s="16">
        <v>5.9</v>
      </c>
      <c r="M48" s="16">
        <v>5</v>
      </c>
      <c r="N48" s="16">
        <v>6</v>
      </c>
      <c r="O48" s="16">
        <v>5.8</v>
      </c>
      <c r="P48" s="16">
        <v>5.7</v>
      </c>
      <c r="Q48" s="16">
        <v>5.6</v>
      </c>
      <c r="R48" s="16">
        <v>7.6</v>
      </c>
      <c r="S48" s="16">
        <v>6.1</v>
      </c>
      <c r="T48" s="16">
        <v>7.8</v>
      </c>
      <c r="U48" s="16">
        <v>8.9</v>
      </c>
      <c r="V48" s="16">
        <v>8.3000000000000007</v>
      </c>
      <c r="W48" s="112">
        <f t="shared" si="0"/>
        <v>-0.6</v>
      </c>
      <c r="X48" s="112">
        <f t="shared" si="1"/>
        <v>0.7</v>
      </c>
      <c r="Y48" s="72" t="s">
        <v>461</v>
      </c>
      <c r="Z48" s="38"/>
      <c r="AA48" s="38"/>
      <c r="AB48" s="46"/>
    </row>
    <row r="49" spans="1:28" ht="25.5">
      <c r="A49" s="6" t="s">
        <v>428</v>
      </c>
      <c r="B49" s="16">
        <v>3.9</v>
      </c>
      <c r="C49" s="107">
        <v>3.4</v>
      </c>
      <c r="D49" s="24">
        <v>2.9</v>
      </c>
      <c r="E49" s="18">
        <v>2.7</v>
      </c>
      <c r="F49" s="16">
        <v>2.9</v>
      </c>
      <c r="G49" s="16">
        <v>2.5</v>
      </c>
      <c r="H49" s="16">
        <v>2.8</v>
      </c>
      <c r="I49" s="16">
        <v>2.8</v>
      </c>
      <c r="J49" s="16">
        <v>2.8</v>
      </c>
      <c r="K49" s="16">
        <v>2.4</v>
      </c>
      <c r="L49" s="16">
        <v>2.6</v>
      </c>
      <c r="M49" s="16">
        <v>3</v>
      </c>
      <c r="N49" s="16">
        <v>3</v>
      </c>
      <c r="O49" s="16">
        <v>2.5</v>
      </c>
      <c r="P49" s="16">
        <v>2.8</v>
      </c>
      <c r="Q49" s="16">
        <v>2.7</v>
      </c>
      <c r="R49" s="16">
        <v>3.2</v>
      </c>
      <c r="S49" s="16">
        <v>2.7</v>
      </c>
      <c r="T49" s="16">
        <v>2.9</v>
      </c>
      <c r="U49" s="16">
        <v>2.9</v>
      </c>
      <c r="V49" s="16">
        <v>3</v>
      </c>
      <c r="W49" s="112">
        <f t="shared" si="0"/>
        <v>0.1</v>
      </c>
      <c r="X49" s="112">
        <f t="shared" si="1"/>
        <v>-0.2</v>
      </c>
      <c r="Y49" s="72" t="s">
        <v>475</v>
      </c>
      <c r="Z49" s="38"/>
      <c r="AA49" s="38"/>
      <c r="AB49" s="46"/>
    </row>
    <row r="50" spans="1:28" ht="14.25">
      <c r="A50" s="4"/>
      <c r="B50" s="18"/>
      <c r="C50" s="107"/>
      <c r="D50" s="34"/>
      <c r="E50" s="18"/>
      <c r="F50" s="16"/>
      <c r="G50" s="16"/>
      <c r="H50" s="16"/>
      <c r="I50" s="16"/>
      <c r="J50" s="16"/>
      <c r="K50" s="16"/>
      <c r="L50" s="16"/>
      <c r="M50" s="16"/>
      <c r="N50" s="16"/>
      <c r="O50" s="16"/>
      <c r="P50" s="16"/>
      <c r="Q50" s="16"/>
      <c r="R50" s="16"/>
      <c r="S50" s="16"/>
      <c r="T50" s="16"/>
      <c r="U50" s="16"/>
      <c r="V50" s="16"/>
      <c r="W50" s="112">
        <f t="shared" si="0"/>
        <v>0</v>
      </c>
      <c r="X50" s="112">
        <f t="shared" si="1"/>
        <v>0</v>
      </c>
      <c r="Y50" s="70"/>
      <c r="Z50" s="38"/>
      <c r="AA50" s="38"/>
      <c r="AB50" s="46"/>
    </row>
    <row r="51" spans="1:28" ht="14.25">
      <c r="A51" s="2" t="s">
        <v>447</v>
      </c>
      <c r="B51" s="18"/>
      <c r="C51" s="107"/>
      <c r="D51" s="34"/>
      <c r="E51" s="133"/>
      <c r="F51" s="16"/>
      <c r="G51" s="16"/>
      <c r="H51" s="16"/>
      <c r="I51" s="16"/>
      <c r="J51" s="16"/>
      <c r="K51" s="16"/>
      <c r="L51" s="16"/>
      <c r="M51" s="16"/>
      <c r="N51" s="16"/>
      <c r="O51" s="16"/>
      <c r="P51" s="16"/>
      <c r="Q51" s="16"/>
      <c r="R51" s="16"/>
      <c r="S51" s="16"/>
      <c r="T51" s="16"/>
      <c r="U51" s="16"/>
      <c r="V51" s="16"/>
      <c r="W51" s="112">
        <f t="shared" si="0"/>
        <v>0</v>
      </c>
      <c r="X51" s="112">
        <f t="shared" si="1"/>
        <v>0</v>
      </c>
      <c r="Y51" s="76" t="s">
        <v>453</v>
      </c>
      <c r="Z51" s="38"/>
      <c r="AA51" s="38"/>
      <c r="AB51" s="46"/>
    </row>
    <row r="52" spans="1:28" ht="14.25">
      <c r="A52" s="2" t="s">
        <v>16</v>
      </c>
      <c r="B52" s="122">
        <v>7.3</v>
      </c>
      <c r="C52" s="203">
        <v>6.9</v>
      </c>
      <c r="D52" s="204">
        <v>4.7</v>
      </c>
      <c r="E52" s="204">
        <v>5.5</v>
      </c>
      <c r="F52" s="13">
        <v>6.7</v>
      </c>
      <c r="G52" s="13">
        <v>5.5</v>
      </c>
      <c r="H52" s="13">
        <v>4.0999999999999996</v>
      </c>
      <c r="I52" s="13">
        <v>5.4</v>
      </c>
      <c r="J52" s="13">
        <v>5.8</v>
      </c>
      <c r="K52" s="13">
        <v>5.7</v>
      </c>
      <c r="L52" s="13">
        <v>4.8</v>
      </c>
      <c r="M52" s="13">
        <v>4.3</v>
      </c>
      <c r="N52" s="13">
        <v>5.6</v>
      </c>
      <c r="O52" s="13">
        <v>6.1</v>
      </c>
      <c r="P52" s="13">
        <v>3.3</v>
      </c>
      <c r="Q52" s="13">
        <v>3.1</v>
      </c>
      <c r="R52" s="13">
        <v>8.3000000000000007</v>
      </c>
      <c r="S52" s="13">
        <v>6.4</v>
      </c>
      <c r="T52" s="13">
        <v>6.8</v>
      </c>
      <c r="U52" s="13">
        <v>7.9</v>
      </c>
      <c r="V52" s="13">
        <v>6.1</v>
      </c>
      <c r="W52" s="111">
        <f t="shared" si="0"/>
        <v>-1.8</v>
      </c>
      <c r="X52" s="111">
        <f t="shared" si="1"/>
        <v>-2.2000000000000002</v>
      </c>
      <c r="Y52" s="71" t="s">
        <v>49</v>
      </c>
      <c r="Z52" s="38"/>
      <c r="AA52" s="38"/>
      <c r="AB52" s="46"/>
    </row>
    <row r="53" spans="1:28" ht="14.25">
      <c r="A53" s="3" t="s">
        <v>147</v>
      </c>
      <c r="B53" s="18">
        <v>8.1999999999999993</v>
      </c>
      <c r="C53" s="107">
        <v>7.4</v>
      </c>
      <c r="D53" s="24">
        <v>3.8</v>
      </c>
      <c r="E53" s="24">
        <v>4.7</v>
      </c>
      <c r="F53" s="16">
        <v>6.6</v>
      </c>
      <c r="G53" s="16">
        <v>5.2</v>
      </c>
      <c r="H53" s="16">
        <v>4.5</v>
      </c>
      <c r="I53" s="16">
        <v>5.9</v>
      </c>
      <c r="J53" s="16">
        <v>6</v>
      </c>
      <c r="K53" s="16">
        <v>7.6</v>
      </c>
      <c r="L53" s="16">
        <v>6.8</v>
      </c>
      <c r="M53" s="16">
        <v>5.3</v>
      </c>
      <c r="N53" s="16">
        <v>4.9000000000000004</v>
      </c>
      <c r="O53" s="16">
        <v>6.7</v>
      </c>
      <c r="P53" s="16">
        <v>4.5999999999999996</v>
      </c>
      <c r="Q53" s="16" t="s">
        <v>101</v>
      </c>
      <c r="R53" s="16">
        <v>7.3</v>
      </c>
      <c r="S53" s="16">
        <v>5.7</v>
      </c>
      <c r="T53" s="16">
        <v>6.7</v>
      </c>
      <c r="U53" s="16">
        <v>8.9</v>
      </c>
      <c r="V53" s="16">
        <v>5.9</v>
      </c>
      <c r="W53" s="112">
        <f t="shared" si="0"/>
        <v>-3</v>
      </c>
      <c r="X53" s="112">
        <f t="shared" si="1"/>
        <v>-1.4</v>
      </c>
      <c r="Y53" s="67" t="s">
        <v>320</v>
      </c>
      <c r="Z53" s="38"/>
      <c r="AA53" s="38"/>
      <c r="AB53" s="46"/>
    </row>
    <row r="54" spans="1:28" ht="14.25">
      <c r="A54" s="3" t="s">
        <v>148</v>
      </c>
      <c r="B54" s="18">
        <v>6.3</v>
      </c>
      <c r="C54" s="107">
        <v>6.4</v>
      </c>
      <c r="D54" s="24">
        <v>5.6</v>
      </c>
      <c r="E54" s="24">
        <v>6.2</v>
      </c>
      <c r="F54" s="16">
        <v>6.7</v>
      </c>
      <c r="G54" s="16">
        <v>5.6</v>
      </c>
      <c r="H54" s="16">
        <v>3.7</v>
      </c>
      <c r="I54" s="16">
        <v>4.9000000000000004</v>
      </c>
      <c r="J54" s="16">
        <v>5.4</v>
      </c>
      <c r="K54" s="16" t="s">
        <v>101</v>
      </c>
      <c r="L54" s="16" t="s">
        <v>101</v>
      </c>
      <c r="M54" s="16" t="s">
        <v>101</v>
      </c>
      <c r="N54" s="16">
        <v>6.3</v>
      </c>
      <c r="O54" s="16">
        <v>5.3</v>
      </c>
      <c r="P54" s="16" t="s">
        <v>101</v>
      </c>
      <c r="Q54" s="16" t="s">
        <v>101</v>
      </c>
      <c r="R54" s="16">
        <v>9.5</v>
      </c>
      <c r="S54" s="16">
        <v>7.2</v>
      </c>
      <c r="T54" s="16">
        <v>6.9</v>
      </c>
      <c r="U54" s="16">
        <v>6.8</v>
      </c>
      <c r="V54" s="16">
        <v>6</v>
      </c>
      <c r="W54" s="112">
        <f t="shared" si="0"/>
        <v>-0.8</v>
      </c>
      <c r="X54" s="112">
        <f t="shared" si="1"/>
        <v>-3.5</v>
      </c>
      <c r="Y54" s="67" t="s">
        <v>321</v>
      </c>
      <c r="Z54" s="38"/>
      <c r="AA54" s="38"/>
      <c r="AB54" s="46"/>
    </row>
    <row r="55" spans="1:28" ht="14.25">
      <c r="A55" s="3" t="s">
        <v>17</v>
      </c>
      <c r="B55" s="18">
        <v>7.3</v>
      </c>
      <c r="C55" s="32">
        <v>6.9</v>
      </c>
      <c r="D55" s="16">
        <v>5.0999999999999996</v>
      </c>
      <c r="E55" s="24">
        <v>5.0999999999999996</v>
      </c>
      <c r="F55" s="16">
        <v>5.6</v>
      </c>
      <c r="G55" s="16">
        <v>5.8</v>
      </c>
      <c r="H55" s="16">
        <v>4.2</v>
      </c>
      <c r="I55" s="16">
        <v>4.2</v>
      </c>
      <c r="J55" s="16">
        <v>4.7</v>
      </c>
      <c r="K55" s="16">
        <v>6.3</v>
      </c>
      <c r="L55" s="16">
        <v>5.4</v>
      </c>
      <c r="M55" s="16">
        <v>4.5999999999999996</v>
      </c>
      <c r="N55" s="16">
        <v>4.7</v>
      </c>
      <c r="O55" s="16">
        <v>6.1</v>
      </c>
      <c r="P55" s="16">
        <v>3.7</v>
      </c>
      <c r="Q55" s="16">
        <v>3.8</v>
      </c>
      <c r="R55" s="16">
        <v>8</v>
      </c>
      <c r="S55" s="16">
        <v>8</v>
      </c>
      <c r="T55" s="16">
        <v>6.8</v>
      </c>
      <c r="U55" s="16">
        <v>7</v>
      </c>
      <c r="V55" s="16">
        <v>5.7</v>
      </c>
      <c r="W55" s="112">
        <f t="shared" si="0"/>
        <v>-1.3</v>
      </c>
      <c r="X55" s="112">
        <f t="shared" si="1"/>
        <v>-2.2999999999999998</v>
      </c>
      <c r="Y55" s="77" t="s">
        <v>45</v>
      </c>
      <c r="Z55" s="38"/>
      <c r="AA55" s="38"/>
      <c r="AB55" s="46"/>
    </row>
    <row r="56" spans="1:28" ht="14.25">
      <c r="A56" s="3" t="s">
        <v>18</v>
      </c>
      <c r="B56" s="18">
        <v>7.4</v>
      </c>
      <c r="C56" s="32">
        <v>6.9</v>
      </c>
      <c r="D56" s="16" t="s">
        <v>101</v>
      </c>
      <c r="E56" s="24">
        <v>6.6</v>
      </c>
      <c r="F56" s="16">
        <v>8.8000000000000007</v>
      </c>
      <c r="G56" s="16" t="s">
        <v>101</v>
      </c>
      <c r="H56" s="16" t="s">
        <v>101</v>
      </c>
      <c r="I56" s="16">
        <v>8.1999999999999993</v>
      </c>
      <c r="J56" s="16">
        <v>7.6</v>
      </c>
      <c r="K56" s="16" t="s">
        <v>101</v>
      </c>
      <c r="L56" s="16" t="s">
        <v>101</v>
      </c>
      <c r="M56" s="16" t="s">
        <v>101</v>
      </c>
      <c r="N56" s="16">
        <v>7.6</v>
      </c>
      <c r="O56" s="16" t="s">
        <v>101</v>
      </c>
      <c r="P56" s="16" t="s">
        <v>101</v>
      </c>
      <c r="Q56" s="16" t="s">
        <v>101</v>
      </c>
      <c r="R56" s="16">
        <v>9</v>
      </c>
      <c r="S56" s="16" t="s">
        <v>101</v>
      </c>
      <c r="T56" s="16">
        <v>6.8</v>
      </c>
      <c r="U56" s="16">
        <v>9.4</v>
      </c>
      <c r="V56" s="16">
        <v>6.9</v>
      </c>
      <c r="W56" s="112">
        <f t="shared" si="0"/>
        <v>-2.5</v>
      </c>
      <c r="X56" s="112">
        <f t="shared" si="1"/>
        <v>-2.1</v>
      </c>
      <c r="Y56" s="77" t="s">
        <v>46</v>
      </c>
      <c r="Z56" s="38"/>
      <c r="AA56" s="38"/>
      <c r="AB56" s="46"/>
    </row>
    <row r="57" spans="1:28" ht="14.25">
      <c r="A57" s="4"/>
      <c r="B57" s="18"/>
      <c r="C57" s="32"/>
      <c r="D57" s="16"/>
      <c r="E57" s="24"/>
      <c r="F57" s="16"/>
      <c r="G57" s="16"/>
      <c r="H57" s="16"/>
      <c r="I57" s="16"/>
      <c r="J57" s="16"/>
      <c r="K57" s="16"/>
      <c r="L57" s="16"/>
      <c r="M57" s="16"/>
      <c r="N57" s="16"/>
      <c r="O57" s="16"/>
      <c r="P57" s="16"/>
      <c r="Q57" s="16"/>
      <c r="R57" s="16"/>
      <c r="S57" s="16"/>
      <c r="T57" s="16"/>
      <c r="U57" s="16"/>
      <c r="V57" s="16"/>
      <c r="W57" s="112"/>
      <c r="X57" s="112"/>
      <c r="Y57" s="70"/>
      <c r="Z57" s="38"/>
      <c r="AA57" s="38"/>
      <c r="AB57" s="46"/>
    </row>
    <row r="58" spans="1:28" ht="15">
      <c r="A58" s="2" t="s">
        <v>145</v>
      </c>
      <c r="B58" s="18"/>
      <c r="C58" s="32"/>
      <c r="D58" s="16"/>
      <c r="E58" s="24"/>
      <c r="F58" s="16"/>
      <c r="G58" s="16"/>
      <c r="H58" s="16"/>
      <c r="I58" s="16"/>
      <c r="J58" s="16"/>
      <c r="K58" s="16"/>
      <c r="L58" s="16"/>
      <c r="M58" s="16"/>
      <c r="N58" s="16"/>
      <c r="O58" s="16"/>
      <c r="P58" s="16"/>
      <c r="Q58" s="16"/>
      <c r="R58" s="16"/>
      <c r="S58" s="16"/>
      <c r="T58" s="16"/>
      <c r="U58" s="16"/>
      <c r="V58" s="16"/>
      <c r="W58" s="112"/>
      <c r="X58" s="112"/>
      <c r="Y58" s="71" t="s">
        <v>146</v>
      </c>
      <c r="Z58" s="38"/>
      <c r="AA58" s="38"/>
      <c r="AB58" s="46"/>
    </row>
    <row r="59" spans="1:28" ht="14.25">
      <c r="A59" s="3" t="s">
        <v>163</v>
      </c>
      <c r="B59" s="18">
        <v>6.5</v>
      </c>
      <c r="C59" s="18">
        <v>3.8</v>
      </c>
      <c r="D59" s="18">
        <v>2</v>
      </c>
      <c r="E59" s="18">
        <v>3.8</v>
      </c>
      <c r="F59" s="18">
        <v>3.4</v>
      </c>
      <c r="G59" s="18">
        <v>3.6</v>
      </c>
      <c r="H59" s="18">
        <v>3.6</v>
      </c>
      <c r="I59" s="18">
        <v>3.7</v>
      </c>
      <c r="J59" s="18">
        <v>3.7</v>
      </c>
      <c r="K59" s="18">
        <v>2.2000000000000002</v>
      </c>
      <c r="L59" s="16">
        <v>3.3</v>
      </c>
      <c r="M59" s="16">
        <v>3</v>
      </c>
      <c r="N59" s="16">
        <v>3.9</v>
      </c>
      <c r="O59" s="16">
        <v>3.5</v>
      </c>
      <c r="P59" s="16">
        <v>3.5</v>
      </c>
      <c r="Q59" s="16">
        <v>2.5</v>
      </c>
      <c r="R59" s="16">
        <v>3.1</v>
      </c>
      <c r="S59" s="16">
        <v>3.5</v>
      </c>
      <c r="T59" s="16">
        <v>3.2</v>
      </c>
      <c r="U59" s="16">
        <v>3.7</v>
      </c>
      <c r="V59" s="16">
        <v>3.3</v>
      </c>
      <c r="W59" s="112">
        <f t="shared" si="0"/>
        <v>-0.4</v>
      </c>
      <c r="X59" s="112">
        <f t="shared" si="1"/>
        <v>0.2</v>
      </c>
      <c r="Y59" s="77" t="s">
        <v>163</v>
      </c>
      <c r="Z59" s="38"/>
      <c r="AA59" s="38"/>
      <c r="AB59" s="46"/>
    </row>
    <row r="60" spans="1:28" ht="14.25">
      <c r="A60" s="3" t="s">
        <v>164</v>
      </c>
      <c r="B60" s="18">
        <v>5.2</v>
      </c>
      <c r="C60" s="18">
        <v>5</v>
      </c>
      <c r="D60" s="18">
        <v>4</v>
      </c>
      <c r="E60" s="18">
        <v>3.9</v>
      </c>
      <c r="F60" s="18">
        <v>4.3</v>
      </c>
      <c r="G60" s="18">
        <v>3.1</v>
      </c>
      <c r="H60" s="18">
        <v>4.2</v>
      </c>
      <c r="I60" s="18">
        <v>4</v>
      </c>
      <c r="J60" s="18">
        <v>3.7</v>
      </c>
      <c r="K60" s="18">
        <v>3.3</v>
      </c>
      <c r="L60" s="16">
        <v>4.0999999999999996</v>
      </c>
      <c r="M60" s="16">
        <v>4.2</v>
      </c>
      <c r="N60" s="16">
        <v>5.5</v>
      </c>
      <c r="O60" s="16">
        <v>3.5</v>
      </c>
      <c r="P60" s="16">
        <v>3.9</v>
      </c>
      <c r="Q60" s="16">
        <v>3.8</v>
      </c>
      <c r="R60" s="16">
        <v>3.8</v>
      </c>
      <c r="S60" s="16">
        <v>4.0999999999999996</v>
      </c>
      <c r="T60" s="16">
        <v>4.2</v>
      </c>
      <c r="U60" s="16">
        <v>4.0999999999999996</v>
      </c>
      <c r="V60" s="16">
        <v>3.9</v>
      </c>
      <c r="W60" s="112">
        <f t="shared" si="0"/>
        <v>-0.2</v>
      </c>
      <c r="X60" s="112">
        <f t="shared" si="1"/>
        <v>0.1</v>
      </c>
      <c r="Y60" s="77" t="s">
        <v>164</v>
      </c>
      <c r="Z60" s="38"/>
      <c r="AA60" s="38"/>
      <c r="AB60" s="46"/>
    </row>
    <row r="61" spans="1:28" ht="14.25">
      <c r="A61" s="3" t="s">
        <v>165</v>
      </c>
      <c r="B61" s="18">
        <v>6.3</v>
      </c>
      <c r="C61" s="18">
        <v>6</v>
      </c>
      <c r="D61" s="18">
        <v>4.5999999999999996</v>
      </c>
      <c r="E61" s="18">
        <v>4</v>
      </c>
      <c r="F61" s="18">
        <v>5.3</v>
      </c>
      <c r="G61" s="18">
        <v>4.3</v>
      </c>
      <c r="H61" s="18">
        <v>4.5999999999999996</v>
      </c>
      <c r="I61" s="18">
        <v>5.0999999999999996</v>
      </c>
      <c r="J61" s="18">
        <v>4.7</v>
      </c>
      <c r="K61" s="18">
        <v>4.0999999999999996</v>
      </c>
      <c r="L61" s="16">
        <v>3.6</v>
      </c>
      <c r="M61" s="16">
        <v>3.5</v>
      </c>
      <c r="N61" s="16">
        <v>2.6</v>
      </c>
      <c r="O61" s="16">
        <v>2.7</v>
      </c>
      <c r="P61" s="16">
        <v>3.5</v>
      </c>
      <c r="Q61" s="16">
        <v>4.2</v>
      </c>
      <c r="R61" s="16">
        <v>5.8</v>
      </c>
      <c r="S61" s="16">
        <v>5.0999999999999996</v>
      </c>
      <c r="T61" s="16">
        <v>5.5</v>
      </c>
      <c r="U61" s="16">
        <v>4.8</v>
      </c>
      <c r="V61" s="16">
        <v>6.2</v>
      </c>
      <c r="W61" s="112">
        <f t="shared" si="0"/>
        <v>1.4</v>
      </c>
      <c r="X61" s="112">
        <f t="shared" si="1"/>
        <v>0.4</v>
      </c>
      <c r="Y61" s="77" t="s">
        <v>165</v>
      </c>
      <c r="Z61" s="38"/>
      <c r="AA61" s="38"/>
      <c r="AB61" s="46"/>
    </row>
    <row r="62" spans="1:28" ht="14.25">
      <c r="A62" s="3" t="s">
        <v>166</v>
      </c>
      <c r="B62" s="18">
        <v>2.5</v>
      </c>
      <c r="C62" s="18">
        <v>2.9</v>
      </c>
      <c r="D62" s="18" t="s">
        <v>101</v>
      </c>
      <c r="E62" s="18" t="s">
        <v>101</v>
      </c>
      <c r="F62" s="18">
        <v>2.2000000000000002</v>
      </c>
      <c r="G62" s="18" t="s">
        <v>101</v>
      </c>
      <c r="H62" s="18" t="s">
        <v>101</v>
      </c>
      <c r="I62" s="18" t="s">
        <v>101</v>
      </c>
      <c r="J62" s="18">
        <v>2.4</v>
      </c>
      <c r="K62" s="18" t="s">
        <v>101</v>
      </c>
      <c r="L62" s="16" t="s">
        <v>101</v>
      </c>
      <c r="M62" s="16" t="s">
        <v>101</v>
      </c>
      <c r="N62" s="18">
        <v>2.2999999999999998</v>
      </c>
      <c r="O62" s="18" t="s">
        <v>101</v>
      </c>
      <c r="P62" s="18" t="s">
        <v>101</v>
      </c>
      <c r="Q62" s="18" t="s">
        <v>101</v>
      </c>
      <c r="R62" s="18" t="s">
        <v>101</v>
      </c>
      <c r="S62" s="18" t="s">
        <v>101</v>
      </c>
      <c r="T62" s="18" t="s">
        <v>101</v>
      </c>
      <c r="U62" s="18" t="s">
        <v>101</v>
      </c>
      <c r="V62" s="18" t="s">
        <v>101</v>
      </c>
      <c r="W62" s="18" t="s">
        <v>101</v>
      </c>
      <c r="X62" s="18" t="s">
        <v>101</v>
      </c>
      <c r="Y62" s="77" t="s">
        <v>166</v>
      </c>
      <c r="Z62" s="38"/>
      <c r="AA62" s="38"/>
      <c r="AB62" s="46"/>
    </row>
    <row r="63" spans="1:28" ht="14.25">
      <c r="A63" s="3" t="s">
        <v>167</v>
      </c>
      <c r="B63" s="18">
        <v>4.5999999999999996</v>
      </c>
      <c r="C63" s="18">
        <v>5.3</v>
      </c>
      <c r="D63" s="18">
        <v>4.8</v>
      </c>
      <c r="E63" s="18">
        <v>3.2</v>
      </c>
      <c r="F63" s="18">
        <v>2.9</v>
      </c>
      <c r="G63" s="18">
        <v>3</v>
      </c>
      <c r="H63" s="18">
        <v>4</v>
      </c>
      <c r="I63" s="18">
        <v>3.9</v>
      </c>
      <c r="J63" s="18">
        <v>3.6</v>
      </c>
      <c r="K63" s="18">
        <v>3.8</v>
      </c>
      <c r="L63" s="16">
        <v>4</v>
      </c>
      <c r="M63" s="16">
        <v>4</v>
      </c>
      <c r="N63" s="16">
        <v>4.0999999999999996</v>
      </c>
      <c r="O63" s="16">
        <v>4.5</v>
      </c>
      <c r="P63" s="16">
        <v>2.4</v>
      </c>
      <c r="Q63" s="16">
        <v>2.7</v>
      </c>
      <c r="R63" s="16">
        <v>4.2</v>
      </c>
      <c r="S63" s="16">
        <v>3.1</v>
      </c>
      <c r="T63" s="16">
        <v>2.8</v>
      </c>
      <c r="U63" s="16">
        <v>3.6</v>
      </c>
      <c r="V63" s="16">
        <v>4.0999999999999996</v>
      </c>
      <c r="W63" s="112">
        <f t="shared" si="0"/>
        <v>0.5</v>
      </c>
      <c r="X63" s="112">
        <f t="shared" si="1"/>
        <v>-0.1</v>
      </c>
      <c r="Y63" s="77" t="s">
        <v>167</v>
      </c>
      <c r="Z63" s="38"/>
      <c r="AA63" s="38"/>
      <c r="AB63" s="46"/>
    </row>
    <row r="64" spans="1:28" ht="14.25">
      <c r="A64" s="3" t="s">
        <v>168</v>
      </c>
      <c r="B64" s="18">
        <v>4.0999999999999996</v>
      </c>
      <c r="C64" s="18">
        <v>2.9</v>
      </c>
      <c r="D64" s="18">
        <v>2.8</v>
      </c>
      <c r="E64" s="18">
        <v>3</v>
      </c>
      <c r="F64" s="18">
        <v>2.9</v>
      </c>
      <c r="G64" s="18">
        <v>1.9</v>
      </c>
      <c r="H64" s="18">
        <v>2.8</v>
      </c>
      <c r="I64" s="18">
        <v>2.1</v>
      </c>
      <c r="J64" s="18">
        <v>2.1</v>
      </c>
      <c r="K64" s="18">
        <v>2.2999999999999998</v>
      </c>
      <c r="L64" s="16">
        <v>2.1</v>
      </c>
      <c r="M64" s="16">
        <v>2.8</v>
      </c>
      <c r="N64" s="16">
        <v>2.4</v>
      </c>
      <c r="O64" s="16">
        <v>2.4</v>
      </c>
      <c r="P64" s="16">
        <v>2.4</v>
      </c>
      <c r="Q64" s="16">
        <v>2.8</v>
      </c>
      <c r="R64" s="16">
        <v>3.2</v>
      </c>
      <c r="S64" s="16">
        <v>2.6</v>
      </c>
      <c r="T64" s="16">
        <v>2.6</v>
      </c>
      <c r="U64" s="16">
        <v>2.6</v>
      </c>
      <c r="V64" s="16">
        <v>3.8</v>
      </c>
      <c r="W64" s="112">
        <f t="shared" si="0"/>
        <v>1.2</v>
      </c>
      <c r="X64" s="112">
        <f t="shared" si="1"/>
        <v>0.6</v>
      </c>
      <c r="Y64" s="77" t="s">
        <v>168</v>
      </c>
      <c r="Z64" s="38"/>
      <c r="AA64" s="38"/>
      <c r="AB64" s="46"/>
    </row>
    <row r="65" spans="1:28" ht="14.25">
      <c r="A65" s="3" t="s">
        <v>169</v>
      </c>
      <c r="B65" s="18">
        <v>3.4</v>
      </c>
      <c r="C65" s="18">
        <v>2.6</v>
      </c>
      <c r="D65" s="18">
        <v>2.8</v>
      </c>
      <c r="E65" s="18">
        <v>2.2999999999999998</v>
      </c>
      <c r="F65" s="18">
        <v>3</v>
      </c>
      <c r="G65" s="18">
        <v>2.4</v>
      </c>
      <c r="H65" s="18">
        <v>2.6</v>
      </c>
      <c r="I65" s="18">
        <v>2.5</v>
      </c>
      <c r="J65" s="18">
        <v>2.2999999999999998</v>
      </c>
      <c r="K65" s="18">
        <v>2.2000000000000002</v>
      </c>
      <c r="L65" s="16">
        <v>2.5</v>
      </c>
      <c r="M65" s="16">
        <v>2.4</v>
      </c>
      <c r="N65" s="16">
        <v>3</v>
      </c>
      <c r="O65" s="16">
        <v>2.6</v>
      </c>
      <c r="P65" s="16">
        <v>2.9</v>
      </c>
      <c r="Q65" s="16">
        <v>2.9</v>
      </c>
      <c r="R65" s="16">
        <v>3.2</v>
      </c>
      <c r="S65" s="16">
        <v>2.2999999999999998</v>
      </c>
      <c r="T65" s="16">
        <v>2.9</v>
      </c>
      <c r="U65" s="16">
        <v>3</v>
      </c>
      <c r="V65" s="16">
        <v>3.5</v>
      </c>
      <c r="W65" s="112">
        <f t="shared" si="0"/>
        <v>0.5</v>
      </c>
      <c r="X65" s="112">
        <f t="shared" si="1"/>
        <v>0.3</v>
      </c>
      <c r="Y65" s="77" t="s">
        <v>169</v>
      </c>
      <c r="Z65" s="38"/>
      <c r="AA65" s="38"/>
      <c r="AB65" s="46"/>
    </row>
    <row r="66" spans="1:28" ht="14.25">
      <c r="A66" s="3" t="s">
        <v>170</v>
      </c>
      <c r="B66" s="18">
        <v>3.6</v>
      </c>
      <c r="C66" s="18">
        <v>3.4</v>
      </c>
      <c r="D66" s="18">
        <v>2.2000000000000002</v>
      </c>
      <c r="E66" s="18" t="s">
        <v>101</v>
      </c>
      <c r="F66" s="18">
        <v>2.7</v>
      </c>
      <c r="G66" s="18" t="s">
        <v>101</v>
      </c>
      <c r="H66" s="18">
        <v>2.7</v>
      </c>
      <c r="I66" s="18">
        <v>3.3</v>
      </c>
      <c r="J66" s="18">
        <v>3.2</v>
      </c>
      <c r="K66" s="18">
        <v>2.4</v>
      </c>
      <c r="L66" s="16">
        <v>3</v>
      </c>
      <c r="M66" s="16" t="s">
        <v>101</v>
      </c>
      <c r="N66" s="18">
        <v>3.7</v>
      </c>
      <c r="O66" s="18" t="s">
        <v>101</v>
      </c>
      <c r="P66" s="18">
        <v>2.8</v>
      </c>
      <c r="Q66" s="18" t="s">
        <v>101</v>
      </c>
      <c r="R66" s="18">
        <v>4</v>
      </c>
      <c r="S66" s="18" t="s">
        <v>101</v>
      </c>
      <c r="T66" s="18">
        <v>4.7</v>
      </c>
      <c r="U66" s="18">
        <v>2.8</v>
      </c>
      <c r="V66" s="18">
        <v>3.6</v>
      </c>
      <c r="W66" s="112">
        <f t="shared" si="0"/>
        <v>0.8</v>
      </c>
      <c r="X66" s="112">
        <f t="shared" si="1"/>
        <v>-0.4</v>
      </c>
      <c r="Y66" s="77" t="s">
        <v>170</v>
      </c>
      <c r="Z66" s="38"/>
      <c r="AA66" s="38"/>
      <c r="AB66" s="46"/>
    </row>
    <row r="67" spans="1:28" ht="14.25">
      <c r="A67" s="3" t="s">
        <v>171</v>
      </c>
      <c r="B67" s="18">
        <v>6.2</v>
      </c>
      <c r="C67" s="18">
        <v>5.0999999999999996</v>
      </c>
      <c r="D67" s="18">
        <v>4.5</v>
      </c>
      <c r="E67" s="18">
        <v>3.6</v>
      </c>
      <c r="F67" s="18">
        <v>5.8</v>
      </c>
      <c r="G67" s="18">
        <v>3.8</v>
      </c>
      <c r="H67" s="18">
        <v>4.4000000000000004</v>
      </c>
      <c r="I67" s="18">
        <v>5</v>
      </c>
      <c r="J67" s="18">
        <v>4.3</v>
      </c>
      <c r="K67" s="18">
        <v>3.7</v>
      </c>
      <c r="L67" s="16">
        <v>3.1</v>
      </c>
      <c r="M67" s="16">
        <v>5.9</v>
      </c>
      <c r="N67" s="16">
        <v>4.4000000000000004</v>
      </c>
      <c r="O67" s="16">
        <v>3.3</v>
      </c>
      <c r="P67" s="16">
        <v>3.4</v>
      </c>
      <c r="Q67" s="16">
        <v>3.6</v>
      </c>
      <c r="R67" s="16">
        <v>3.4</v>
      </c>
      <c r="S67" s="16">
        <v>3.6</v>
      </c>
      <c r="T67" s="16">
        <v>3.7</v>
      </c>
      <c r="U67" s="16">
        <v>3.6</v>
      </c>
      <c r="V67" s="16">
        <v>3.1</v>
      </c>
      <c r="W67" s="112">
        <f t="shared" si="0"/>
        <v>-0.5</v>
      </c>
      <c r="X67" s="112">
        <f t="shared" si="1"/>
        <v>-0.3</v>
      </c>
      <c r="Y67" s="77" t="s">
        <v>171</v>
      </c>
      <c r="Z67" s="38"/>
      <c r="AA67" s="38"/>
      <c r="AB67" s="46"/>
    </row>
    <row r="68" spans="1:28" ht="14.25">
      <c r="A68" s="3" t="s">
        <v>172</v>
      </c>
      <c r="B68" s="18">
        <v>4.2</v>
      </c>
      <c r="C68" s="18">
        <v>3.6</v>
      </c>
      <c r="D68" s="18">
        <v>2.8</v>
      </c>
      <c r="E68" s="18">
        <v>2</v>
      </c>
      <c r="F68" s="18">
        <v>2.2999999999999998</v>
      </c>
      <c r="G68" s="18">
        <v>2.4</v>
      </c>
      <c r="H68" s="18">
        <v>2.6</v>
      </c>
      <c r="I68" s="18">
        <v>2.7</v>
      </c>
      <c r="J68" s="18">
        <v>3.4</v>
      </c>
      <c r="K68" s="18">
        <v>2.1</v>
      </c>
      <c r="L68" s="16">
        <v>2.1</v>
      </c>
      <c r="M68" s="16">
        <v>1.9</v>
      </c>
      <c r="N68" s="16">
        <v>4.0999999999999996</v>
      </c>
      <c r="O68" s="16">
        <v>1.9</v>
      </c>
      <c r="P68" s="16">
        <v>2.2999999999999998</v>
      </c>
      <c r="Q68" s="16">
        <v>3</v>
      </c>
      <c r="R68" s="16">
        <v>2.7</v>
      </c>
      <c r="S68" s="16" t="s">
        <v>101</v>
      </c>
      <c r="T68" s="18">
        <v>2.2000000000000002</v>
      </c>
      <c r="U68" s="18">
        <v>3.8</v>
      </c>
      <c r="V68" s="18">
        <v>1.9</v>
      </c>
      <c r="W68" s="112">
        <f t="shared" si="0"/>
        <v>-1.9</v>
      </c>
      <c r="X68" s="112">
        <f t="shared" si="1"/>
        <v>-0.8</v>
      </c>
      <c r="Y68" s="77" t="s">
        <v>172</v>
      </c>
      <c r="Z68" s="38"/>
      <c r="AA68" s="38"/>
      <c r="AB68" s="46"/>
    </row>
    <row r="69" spans="1:28" ht="13.5" customHeight="1">
      <c r="A69" s="3" t="s">
        <v>173</v>
      </c>
      <c r="B69" s="18">
        <v>2.5</v>
      </c>
      <c r="C69" s="18">
        <v>2.8</v>
      </c>
      <c r="D69" s="18">
        <v>2.4</v>
      </c>
      <c r="E69" s="18">
        <v>1.7</v>
      </c>
      <c r="F69" s="18">
        <v>2.1</v>
      </c>
      <c r="G69" s="18">
        <v>1.8</v>
      </c>
      <c r="H69" s="18">
        <v>1.4</v>
      </c>
      <c r="I69" s="18">
        <v>2.2000000000000002</v>
      </c>
      <c r="J69" s="18">
        <v>1.6</v>
      </c>
      <c r="K69" s="18">
        <v>2.2000000000000002</v>
      </c>
      <c r="L69" s="16">
        <v>2.2000000000000002</v>
      </c>
      <c r="M69" s="16">
        <v>1.8</v>
      </c>
      <c r="N69" s="16">
        <v>2.4</v>
      </c>
      <c r="O69" s="16">
        <v>1.9</v>
      </c>
      <c r="P69" s="16">
        <v>2</v>
      </c>
      <c r="Q69" s="16">
        <v>2.2000000000000002</v>
      </c>
      <c r="R69" s="16">
        <v>2.8</v>
      </c>
      <c r="S69" s="16">
        <v>2.5</v>
      </c>
      <c r="T69" s="16">
        <v>3.1</v>
      </c>
      <c r="U69" s="16">
        <v>2.4</v>
      </c>
      <c r="V69" s="16">
        <v>2.2000000000000002</v>
      </c>
      <c r="W69" s="112">
        <f t="shared" si="0"/>
        <v>-0.2</v>
      </c>
      <c r="X69" s="112">
        <f t="shared" si="1"/>
        <v>-0.6</v>
      </c>
      <c r="Y69" s="77" t="s">
        <v>173</v>
      </c>
      <c r="Z69" s="38"/>
      <c r="AA69" s="38"/>
      <c r="AB69" s="46"/>
    </row>
    <row r="70" spans="1:28" ht="14.25">
      <c r="A70" s="3" t="s">
        <v>174</v>
      </c>
      <c r="B70" s="18">
        <v>3.3</v>
      </c>
      <c r="C70" s="18">
        <v>3.4</v>
      </c>
      <c r="D70" s="18">
        <v>2.7</v>
      </c>
      <c r="E70" s="18">
        <v>2.4</v>
      </c>
      <c r="F70" s="18">
        <v>1.9</v>
      </c>
      <c r="G70" s="18">
        <v>2.4</v>
      </c>
      <c r="H70" s="18">
        <v>2.6</v>
      </c>
      <c r="I70" s="18">
        <v>1.8</v>
      </c>
      <c r="J70" s="18">
        <v>2.5</v>
      </c>
      <c r="K70" s="18">
        <v>2.6</v>
      </c>
      <c r="L70" s="16">
        <v>2.4</v>
      </c>
      <c r="M70" s="16">
        <v>2.5</v>
      </c>
      <c r="N70" s="16">
        <v>2.2999999999999998</v>
      </c>
      <c r="O70" s="16">
        <v>2.2000000000000002</v>
      </c>
      <c r="P70" s="16">
        <v>2.7</v>
      </c>
      <c r="Q70" s="16">
        <v>2.2999999999999998</v>
      </c>
      <c r="R70" s="16">
        <v>2.4</v>
      </c>
      <c r="S70" s="16">
        <v>2.7</v>
      </c>
      <c r="T70" s="16">
        <v>2.8</v>
      </c>
      <c r="U70" s="16">
        <v>2.6</v>
      </c>
      <c r="V70" s="16">
        <v>2.5</v>
      </c>
      <c r="W70" s="112">
        <f t="shared" si="0"/>
        <v>-0.1</v>
      </c>
      <c r="X70" s="112">
        <f t="shared" si="1"/>
        <v>0.1</v>
      </c>
      <c r="Y70" s="77" t="s">
        <v>174</v>
      </c>
      <c r="Z70" s="38"/>
      <c r="AA70" s="38"/>
      <c r="AB70" s="46"/>
    </row>
    <row r="71" spans="1:28" ht="14.25">
      <c r="A71" s="3" t="s">
        <v>175</v>
      </c>
      <c r="B71" s="18">
        <v>5.6</v>
      </c>
      <c r="C71" s="18">
        <v>4.9000000000000004</v>
      </c>
      <c r="D71" s="18">
        <v>4</v>
      </c>
      <c r="E71" s="18">
        <v>3.6</v>
      </c>
      <c r="F71" s="18">
        <v>4.2</v>
      </c>
      <c r="G71" s="18">
        <v>3.1</v>
      </c>
      <c r="H71" s="18">
        <v>3.7</v>
      </c>
      <c r="I71" s="18">
        <v>4.0999999999999996</v>
      </c>
      <c r="J71" s="18">
        <v>4.8</v>
      </c>
      <c r="K71" s="18">
        <v>3.9</v>
      </c>
      <c r="L71" s="16">
        <v>2.7</v>
      </c>
      <c r="M71" s="16">
        <v>3.7</v>
      </c>
      <c r="N71" s="16">
        <v>4.0999999999999996</v>
      </c>
      <c r="O71" s="16">
        <v>3.1</v>
      </c>
      <c r="P71" s="16">
        <v>4</v>
      </c>
      <c r="Q71" s="16">
        <v>3.8</v>
      </c>
      <c r="R71" s="16">
        <v>4.7</v>
      </c>
      <c r="S71" s="16">
        <v>4.3</v>
      </c>
      <c r="T71" s="16">
        <v>4.7</v>
      </c>
      <c r="U71" s="16">
        <v>3.3</v>
      </c>
      <c r="V71" s="16">
        <v>4.0999999999999996</v>
      </c>
      <c r="W71" s="112">
        <f t="shared" si="0"/>
        <v>0.8</v>
      </c>
      <c r="X71" s="112">
        <f t="shared" si="1"/>
        <v>-0.6</v>
      </c>
      <c r="Y71" s="77" t="s">
        <v>175</v>
      </c>
      <c r="Z71" s="38"/>
      <c r="AA71" s="38"/>
      <c r="AB71" s="46"/>
    </row>
    <row r="72" spans="1:28" ht="14.25">
      <c r="A72" s="3" t="s">
        <v>176</v>
      </c>
      <c r="B72" s="18">
        <v>3.5</v>
      </c>
      <c r="C72" s="18">
        <v>3.8</v>
      </c>
      <c r="D72" s="18">
        <v>3</v>
      </c>
      <c r="E72" s="18">
        <v>3.6</v>
      </c>
      <c r="F72" s="18">
        <v>4.3</v>
      </c>
      <c r="G72" s="18">
        <v>3.2</v>
      </c>
      <c r="H72" s="18">
        <v>2.8</v>
      </c>
      <c r="I72" s="18">
        <v>3.2</v>
      </c>
      <c r="J72" s="18">
        <v>3.1</v>
      </c>
      <c r="K72" s="18">
        <v>2</v>
      </c>
      <c r="L72" s="16">
        <v>2.2999999999999998</v>
      </c>
      <c r="M72" s="16">
        <v>2.9</v>
      </c>
      <c r="N72" s="16">
        <v>3.5</v>
      </c>
      <c r="O72" s="16">
        <v>2.5</v>
      </c>
      <c r="P72" s="16">
        <v>5.3</v>
      </c>
      <c r="Q72" s="16">
        <v>4.0999999999999996</v>
      </c>
      <c r="R72" s="16">
        <v>4.5</v>
      </c>
      <c r="S72" s="16">
        <v>2.2000000000000002</v>
      </c>
      <c r="T72" s="16">
        <v>2.8</v>
      </c>
      <c r="U72" s="16">
        <v>4</v>
      </c>
      <c r="V72" s="16">
        <v>3.4</v>
      </c>
      <c r="W72" s="112">
        <f t="shared" ref="W72:W74" si="2">V72-U72</f>
        <v>-0.6</v>
      </c>
      <c r="X72" s="112">
        <f t="shared" ref="X72:X74" si="3">V72-R72</f>
        <v>-1.1000000000000001</v>
      </c>
      <c r="Y72" s="77" t="s">
        <v>176</v>
      </c>
      <c r="Z72" s="38"/>
      <c r="AA72" s="38"/>
      <c r="AB72" s="46"/>
    </row>
    <row r="73" spans="1:28" ht="14.25">
      <c r="A73" s="3" t="s">
        <v>177</v>
      </c>
      <c r="B73" s="18">
        <v>2</v>
      </c>
      <c r="C73" s="18">
        <v>1.9</v>
      </c>
      <c r="D73" s="18">
        <v>2.5</v>
      </c>
      <c r="E73" s="18">
        <v>2.6</v>
      </c>
      <c r="F73" s="18">
        <v>2</v>
      </c>
      <c r="G73" s="18">
        <v>2.1</v>
      </c>
      <c r="H73" s="18">
        <v>2</v>
      </c>
      <c r="I73" s="18">
        <v>2</v>
      </c>
      <c r="J73" s="18">
        <v>2.2999999999999998</v>
      </c>
      <c r="K73" s="18">
        <v>1.5</v>
      </c>
      <c r="L73" s="16">
        <v>3.1</v>
      </c>
      <c r="M73" s="16">
        <v>4</v>
      </c>
      <c r="N73" s="16">
        <v>2.2999999999999998</v>
      </c>
      <c r="O73" s="16">
        <v>2.1</v>
      </c>
      <c r="P73" s="16">
        <v>2.4</v>
      </c>
      <c r="Q73" s="16">
        <v>2.2000000000000002</v>
      </c>
      <c r="R73" s="16">
        <v>3.4</v>
      </c>
      <c r="S73" s="16">
        <v>2.2000000000000002</v>
      </c>
      <c r="T73" s="16">
        <v>2.8</v>
      </c>
      <c r="U73" s="16">
        <v>2.8</v>
      </c>
      <c r="V73" s="16">
        <v>1.9</v>
      </c>
      <c r="W73" s="112">
        <f t="shared" si="2"/>
        <v>-0.9</v>
      </c>
      <c r="X73" s="112">
        <f t="shared" si="3"/>
        <v>-1.5</v>
      </c>
      <c r="Y73" s="77" t="s">
        <v>177</v>
      </c>
      <c r="Z73" s="38"/>
      <c r="AA73" s="38"/>
      <c r="AB73" s="46"/>
    </row>
    <row r="74" spans="1:28" ht="14.25">
      <c r="A74" s="3" t="s">
        <v>178</v>
      </c>
      <c r="B74" s="18">
        <v>3.1</v>
      </c>
      <c r="C74" s="18">
        <v>3.5</v>
      </c>
      <c r="D74" s="18">
        <v>3.3</v>
      </c>
      <c r="E74" s="18">
        <v>3.9</v>
      </c>
      <c r="F74" s="18">
        <v>3.6</v>
      </c>
      <c r="G74" s="18">
        <v>1.6</v>
      </c>
      <c r="H74" s="18">
        <v>2.2000000000000002</v>
      </c>
      <c r="I74" s="18">
        <v>2</v>
      </c>
      <c r="J74" s="18">
        <v>2.5</v>
      </c>
      <c r="K74" s="18">
        <v>2.2000000000000002</v>
      </c>
      <c r="L74" s="16">
        <v>1.3</v>
      </c>
      <c r="M74" s="16">
        <v>2.9</v>
      </c>
      <c r="N74" s="16">
        <v>3</v>
      </c>
      <c r="O74" s="16">
        <v>2.7</v>
      </c>
      <c r="P74" s="16">
        <v>2.9</v>
      </c>
      <c r="Q74" s="16">
        <v>2.2000000000000002</v>
      </c>
      <c r="R74" s="16">
        <v>3.5</v>
      </c>
      <c r="S74" s="16">
        <v>2.9</v>
      </c>
      <c r="T74" s="16">
        <v>2.2999999999999998</v>
      </c>
      <c r="U74" s="16">
        <v>2.8</v>
      </c>
      <c r="V74" s="16">
        <v>2.7</v>
      </c>
      <c r="W74" s="112">
        <f t="shared" si="2"/>
        <v>-0.1</v>
      </c>
      <c r="X74" s="112">
        <f t="shared" si="3"/>
        <v>-0.8</v>
      </c>
      <c r="Y74" s="77" t="s">
        <v>178</v>
      </c>
      <c r="Z74" s="38"/>
      <c r="AA74" s="38"/>
      <c r="AB74" s="46"/>
    </row>
    <row r="75" spans="1:28">
      <c r="A75" s="6"/>
      <c r="B75" s="6"/>
      <c r="C75" s="32"/>
      <c r="D75" s="46"/>
      <c r="E75" s="46"/>
      <c r="F75" s="116"/>
      <c r="G75" s="116"/>
      <c r="H75" s="116"/>
      <c r="I75" s="116"/>
      <c r="J75" s="116"/>
      <c r="K75" s="116"/>
      <c r="L75" s="116"/>
      <c r="M75" s="116"/>
      <c r="N75" s="116"/>
      <c r="O75" s="116"/>
      <c r="P75" s="116"/>
      <c r="Q75" s="116"/>
      <c r="R75" s="116"/>
      <c r="S75" s="116"/>
      <c r="T75" s="116"/>
      <c r="U75" s="116"/>
      <c r="V75" s="116"/>
      <c r="W75" s="77"/>
      <c r="X75" s="46"/>
      <c r="Y75" s="77"/>
      <c r="AA75" s="77"/>
      <c r="AB75" s="46"/>
    </row>
    <row r="76" spans="1:28">
      <c r="A76" s="6" t="s">
        <v>308</v>
      </c>
      <c r="B76" s="6"/>
    </row>
    <row r="77" spans="1:28">
      <c r="A77" s="61" t="s">
        <v>309</v>
      </c>
      <c r="B77" s="61"/>
    </row>
    <row r="78" spans="1:28">
      <c r="A78" s="6" t="s">
        <v>120</v>
      </c>
      <c r="B78" s="6"/>
      <c r="C78" s="8"/>
    </row>
    <row r="79" spans="1:28">
      <c r="A79" s="61" t="s">
        <v>122</v>
      </c>
      <c r="B79" s="61"/>
      <c r="C79" s="8"/>
    </row>
    <row r="80" spans="1:28">
      <c r="A80" s="9" t="s">
        <v>121</v>
      </c>
      <c r="B80" s="9"/>
    </row>
    <row r="81" spans="1:2">
      <c r="A81" s="59" t="s">
        <v>123</v>
      </c>
      <c r="B81" s="59"/>
    </row>
    <row r="82" spans="1:2">
      <c r="A82" s="12" t="s">
        <v>491</v>
      </c>
      <c r="B82" s="59"/>
    </row>
    <row r="83" spans="1:2">
      <c r="A83" s="59" t="s">
        <v>404</v>
      </c>
      <c r="B83" s="59"/>
    </row>
    <row r="84" spans="1:2">
      <c r="A84" s="6" t="s">
        <v>431</v>
      </c>
      <c r="B84" s="59"/>
    </row>
    <row r="85" spans="1:2">
      <c r="A85" s="59" t="s">
        <v>437</v>
      </c>
      <c r="B85" s="59"/>
    </row>
    <row r="86" spans="1:2">
      <c r="A86" s="6" t="s">
        <v>432</v>
      </c>
      <c r="B86" s="59"/>
    </row>
    <row r="87" spans="1:2">
      <c r="A87" s="59" t="s">
        <v>440</v>
      </c>
      <c r="B87" s="59"/>
    </row>
    <row r="88" spans="1:2">
      <c r="A88" s="12" t="s">
        <v>443</v>
      </c>
      <c r="B88" s="59"/>
    </row>
    <row r="89" spans="1:2">
      <c r="A89" s="187" t="s">
        <v>477</v>
      </c>
      <c r="B89" s="59"/>
    </row>
    <row r="90" spans="1:2">
      <c r="A90" s="6" t="s">
        <v>13</v>
      </c>
      <c r="B90" s="6"/>
    </row>
    <row r="91" spans="1:2">
      <c r="A91" s="59" t="s">
        <v>50</v>
      </c>
      <c r="B91" s="59"/>
    </row>
    <row r="92" spans="1:2">
      <c r="A92" s="6" t="s">
        <v>457</v>
      </c>
    </row>
    <row r="93" spans="1:2">
      <c r="A93" s="59" t="s">
        <v>458</v>
      </c>
    </row>
  </sheetData>
  <mergeCells count="35">
    <mergeCell ref="Y3:Y6"/>
    <mergeCell ref="M4:M5"/>
    <mergeCell ref="J3:M3"/>
    <mergeCell ref="W4:X4"/>
    <mergeCell ref="W5:W6"/>
    <mergeCell ref="X5:X6"/>
    <mergeCell ref="R3:U3"/>
    <mergeCell ref="V4:V5"/>
    <mergeCell ref="B6:V6"/>
    <mergeCell ref="V3:X3"/>
    <mergeCell ref="S4:S5"/>
    <mergeCell ref="O4:O5"/>
    <mergeCell ref="U4:U5"/>
    <mergeCell ref="R4:R5"/>
    <mergeCell ref="Q4:Q5"/>
    <mergeCell ref="T4:T5"/>
    <mergeCell ref="P4:P5"/>
    <mergeCell ref="N3:Q3"/>
    <mergeCell ref="G4:G5"/>
    <mergeCell ref="H4:H5"/>
    <mergeCell ref="F3:I3"/>
    <mergeCell ref="J4:J5"/>
    <mergeCell ref="F4:F5"/>
    <mergeCell ref="I4:I5"/>
    <mergeCell ref="N4:N5"/>
    <mergeCell ref="L4:L5"/>
    <mergeCell ref="K4:K5"/>
    <mergeCell ref="A1:D1"/>
    <mergeCell ref="A3:A6"/>
    <mergeCell ref="C4:C5"/>
    <mergeCell ref="D4:D5"/>
    <mergeCell ref="A2:D2"/>
    <mergeCell ref="B4:B5"/>
    <mergeCell ref="B3:E3"/>
    <mergeCell ref="E4:E5"/>
  </mergeCells>
  <hyperlinks>
    <hyperlink ref="Z1" location="Wyszczególnienie_Specification!A1" display="Powrót do spisu treści" xr:uid="{00000000-0004-0000-0300-000000000000}"/>
    <hyperlink ref="Z2" location="Wyszczególnienie_Specification!A1" display="Return to list of tables" xr:uid="{00000000-0004-0000-0300-000001000000}"/>
  </hyperlinks>
  <pageMargins left="0.70866141732283472" right="0.70866141732283472" top="0.15748031496062992" bottom="0.15748031496062992" header="0.11811023622047245" footer="0.11811023622047245"/>
  <pageSetup paperSize="9" scale="66" orientation="landscape" verticalDpi="597" r:id="rId1"/>
  <rowBreaks count="1" manualBreakCount="1">
    <brk id="50" max="9" man="1"/>
  </rowBreaks>
  <colBreaks count="1" manualBreakCount="1">
    <brk id="24"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5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2.75"/>
  <cols>
    <col min="1" max="1" width="37.125" style="12" customWidth="1"/>
    <col min="2" max="2" width="10.625" style="12" customWidth="1"/>
    <col min="3" max="4" width="10.625" style="7" customWidth="1"/>
    <col min="5" max="5" width="10.75" style="7" customWidth="1"/>
    <col min="6" max="22" width="10.75" style="114" customWidth="1"/>
    <col min="23" max="23" width="14.375" style="14" customWidth="1"/>
    <col min="24" max="24" width="14" style="14" customWidth="1"/>
    <col min="25" max="25" width="35" style="73" customWidth="1"/>
    <col min="26" max="26" width="13.625" style="7" customWidth="1"/>
    <col min="27" max="16384" width="9" style="7"/>
  </cols>
  <sheetData>
    <row r="1" spans="1:26" s="12" customFormat="1" ht="20.100000000000001" customHeight="1">
      <c r="A1" s="258" t="s">
        <v>351</v>
      </c>
      <c r="B1" s="258"/>
      <c r="C1" s="31"/>
      <c r="D1" s="31"/>
      <c r="E1" s="31"/>
      <c r="F1" s="57"/>
      <c r="G1" s="57"/>
      <c r="H1" s="57"/>
      <c r="I1" s="57"/>
      <c r="J1" s="57"/>
      <c r="K1" s="57"/>
      <c r="L1" s="57"/>
      <c r="M1" s="57"/>
      <c r="N1" s="57"/>
      <c r="O1" s="57"/>
      <c r="P1" s="57"/>
      <c r="Q1" s="57"/>
      <c r="R1" s="57"/>
      <c r="S1" s="57"/>
      <c r="T1" s="57"/>
      <c r="U1" s="57"/>
      <c r="V1" s="57"/>
      <c r="W1" s="108"/>
      <c r="X1" s="108"/>
      <c r="Y1" s="71"/>
      <c r="Z1" s="264" t="s">
        <v>524</v>
      </c>
    </row>
    <row r="2" spans="1:26" s="12" customFormat="1" ht="20.100000000000001" customHeight="1">
      <c r="A2" s="102" t="s">
        <v>295</v>
      </c>
      <c r="B2" s="102"/>
      <c r="C2" s="10"/>
      <c r="D2" s="10"/>
      <c r="E2" s="10"/>
      <c r="F2" s="57"/>
      <c r="G2" s="57"/>
      <c r="H2" s="57"/>
      <c r="I2" s="57"/>
      <c r="J2" s="57"/>
      <c r="K2" s="57"/>
      <c r="L2" s="57"/>
      <c r="M2" s="57"/>
      <c r="N2" s="57"/>
      <c r="O2" s="57"/>
      <c r="P2" s="57"/>
      <c r="Q2" s="57"/>
      <c r="R2" s="57"/>
      <c r="S2" s="57"/>
      <c r="T2" s="57"/>
      <c r="U2" s="57"/>
      <c r="V2" s="57"/>
      <c r="W2" s="108"/>
      <c r="X2" s="108"/>
      <c r="Y2" s="71"/>
      <c r="Z2" s="264" t="s">
        <v>525</v>
      </c>
    </row>
    <row r="3" spans="1:26" s="12" customFormat="1" ht="14.25" customHeight="1">
      <c r="A3" s="294" t="s">
        <v>0</v>
      </c>
      <c r="B3" s="285">
        <v>2021</v>
      </c>
      <c r="C3" s="286"/>
      <c r="D3" s="286"/>
      <c r="E3" s="287"/>
      <c r="F3" s="285">
        <v>2022</v>
      </c>
      <c r="G3" s="286"/>
      <c r="H3" s="286"/>
      <c r="I3" s="287"/>
      <c r="J3" s="285">
        <v>2023</v>
      </c>
      <c r="K3" s="286"/>
      <c r="L3" s="286"/>
      <c r="M3" s="287"/>
      <c r="N3" s="285">
        <v>2024</v>
      </c>
      <c r="O3" s="286"/>
      <c r="P3" s="286"/>
      <c r="Q3" s="286"/>
      <c r="R3" s="285">
        <v>2025</v>
      </c>
      <c r="S3" s="286"/>
      <c r="T3" s="286"/>
      <c r="U3" s="286"/>
      <c r="V3" s="285">
        <v>2026</v>
      </c>
      <c r="W3" s="286"/>
      <c r="X3" s="287"/>
      <c r="Y3" s="311" t="s">
        <v>29</v>
      </c>
      <c r="Z3" s="42"/>
    </row>
    <row r="4" spans="1:26" s="12" customFormat="1" ht="28.5" customHeight="1">
      <c r="A4" s="295"/>
      <c r="B4" s="299" t="s">
        <v>333</v>
      </c>
      <c r="C4" s="283" t="s">
        <v>330</v>
      </c>
      <c r="D4" s="283" t="s">
        <v>331</v>
      </c>
      <c r="E4" s="283" t="s">
        <v>332</v>
      </c>
      <c r="F4" s="288" t="s">
        <v>333</v>
      </c>
      <c r="G4" s="303" t="s">
        <v>330</v>
      </c>
      <c r="H4" s="306" t="s">
        <v>331</v>
      </c>
      <c r="I4" s="281" t="s">
        <v>332</v>
      </c>
      <c r="J4" s="288" t="s">
        <v>333</v>
      </c>
      <c r="K4" s="288" t="s">
        <v>502</v>
      </c>
      <c r="L4" s="281" t="s">
        <v>331</v>
      </c>
      <c r="M4" s="281" t="s">
        <v>332</v>
      </c>
      <c r="N4" s="288" t="s">
        <v>333</v>
      </c>
      <c r="O4" s="288" t="s">
        <v>502</v>
      </c>
      <c r="P4" s="281" t="s">
        <v>331</v>
      </c>
      <c r="Q4" s="281" t="s">
        <v>332</v>
      </c>
      <c r="R4" s="288" t="s">
        <v>333</v>
      </c>
      <c r="S4" s="288" t="s">
        <v>502</v>
      </c>
      <c r="T4" s="283" t="s">
        <v>331</v>
      </c>
      <c r="U4" s="283" t="s">
        <v>332</v>
      </c>
      <c r="V4" s="288" t="s">
        <v>333</v>
      </c>
      <c r="W4" s="301" t="s">
        <v>386</v>
      </c>
      <c r="X4" s="302"/>
      <c r="Y4" s="312"/>
      <c r="Z4" s="56"/>
    </row>
    <row r="5" spans="1:26" s="12" customFormat="1" ht="25.5" customHeight="1">
      <c r="A5" s="295"/>
      <c r="B5" s="300"/>
      <c r="C5" s="284"/>
      <c r="D5" s="284"/>
      <c r="E5" s="284"/>
      <c r="F5" s="285"/>
      <c r="G5" s="304"/>
      <c r="H5" s="307"/>
      <c r="I5" s="284"/>
      <c r="J5" s="285"/>
      <c r="K5" s="285"/>
      <c r="L5" s="282"/>
      <c r="M5" s="282"/>
      <c r="N5" s="285"/>
      <c r="O5" s="285"/>
      <c r="P5" s="282"/>
      <c r="Q5" s="282"/>
      <c r="R5" s="285"/>
      <c r="S5" s="285"/>
      <c r="T5" s="284"/>
      <c r="U5" s="284"/>
      <c r="V5" s="285"/>
      <c r="W5" s="297" t="s">
        <v>567</v>
      </c>
      <c r="X5" s="297" t="s">
        <v>568</v>
      </c>
      <c r="Y5" s="290"/>
      <c r="Z5" s="57"/>
    </row>
    <row r="6" spans="1:26" ht="25.9" customHeight="1">
      <c r="A6" s="296"/>
      <c r="B6" s="288" t="s">
        <v>530</v>
      </c>
      <c r="C6" s="305"/>
      <c r="D6" s="305"/>
      <c r="E6" s="305"/>
      <c r="F6" s="305"/>
      <c r="G6" s="305"/>
      <c r="H6" s="305"/>
      <c r="I6" s="305"/>
      <c r="J6" s="305"/>
      <c r="K6" s="305"/>
      <c r="L6" s="305"/>
      <c r="M6" s="305"/>
      <c r="N6" s="305"/>
      <c r="O6" s="305"/>
      <c r="P6" s="305"/>
      <c r="Q6" s="305"/>
      <c r="R6" s="305"/>
      <c r="S6" s="305"/>
      <c r="T6" s="305"/>
      <c r="U6" s="305"/>
      <c r="V6" s="305"/>
      <c r="W6" s="298"/>
      <c r="X6" s="298"/>
      <c r="Y6" s="291"/>
      <c r="Z6" s="49"/>
    </row>
    <row r="7" spans="1:26" ht="25.5">
      <c r="A7" s="19" t="s">
        <v>302</v>
      </c>
      <c r="B7" s="19"/>
      <c r="C7" s="127"/>
      <c r="D7" s="127"/>
      <c r="E7" s="127"/>
      <c r="F7" s="172"/>
      <c r="G7" s="160"/>
      <c r="H7" s="172"/>
      <c r="I7" s="184"/>
      <c r="J7" s="184"/>
      <c r="K7" s="184"/>
      <c r="L7" s="184"/>
      <c r="M7" s="184"/>
      <c r="N7" s="184"/>
      <c r="O7" s="184"/>
      <c r="P7" s="184"/>
      <c r="Q7" s="184"/>
      <c r="R7" s="184"/>
      <c r="S7" s="184"/>
      <c r="T7" s="184"/>
      <c r="U7" s="184"/>
      <c r="V7" s="184"/>
      <c r="W7" s="197"/>
      <c r="X7" s="197"/>
      <c r="Y7" s="126" t="s">
        <v>305</v>
      </c>
      <c r="Z7" s="45"/>
    </row>
    <row r="8" spans="1:26">
      <c r="A8" s="5" t="s">
        <v>10</v>
      </c>
      <c r="B8" s="215">
        <v>807</v>
      </c>
      <c r="C8" s="215">
        <v>786</v>
      </c>
      <c r="D8" s="215">
        <v>761</v>
      </c>
      <c r="E8" s="215">
        <v>763</v>
      </c>
      <c r="F8" s="215">
        <v>767</v>
      </c>
      <c r="G8" s="215">
        <v>760</v>
      </c>
      <c r="H8" s="215">
        <v>767</v>
      </c>
      <c r="I8" s="215">
        <v>755</v>
      </c>
      <c r="J8" s="215">
        <v>752</v>
      </c>
      <c r="K8" s="215">
        <v>755</v>
      </c>
      <c r="L8" s="215">
        <v>757</v>
      </c>
      <c r="M8" s="215">
        <v>753</v>
      </c>
      <c r="N8" s="215">
        <v>765</v>
      </c>
      <c r="O8" s="232">
        <v>764</v>
      </c>
      <c r="P8" s="232">
        <v>757</v>
      </c>
      <c r="Q8" s="232">
        <v>760</v>
      </c>
      <c r="R8" s="232">
        <v>780</v>
      </c>
      <c r="S8" s="232">
        <v>765</v>
      </c>
      <c r="T8" s="232">
        <v>749</v>
      </c>
      <c r="U8" s="232">
        <v>751</v>
      </c>
      <c r="V8" s="232">
        <v>761</v>
      </c>
      <c r="W8" s="21">
        <f>V8-U8</f>
        <v>10</v>
      </c>
      <c r="X8" s="21">
        <f>V8-R8</f>
        <v>-19</v>
      </c>
      <c r="Y8" s="76" t="s">
        <v>44</v>
      </c>
      <c r="Z8" s="45"/>
    </row>
    <row r="9" spans="1:26">
      <c r="A9" s="3" t="s">
        <v>147</v>
      </c>
      <c r="B9" s="29">
        <v>576</v>
      </c>
      <c r="C9" s="29">
        <v>567</v>
      </c>
      <c r="D9" s="29">
        <v>546</v>
      </c>
      <c r="E9" s="29">
        <v>547</v>
      </c>
      <c r="F9" s="29">
        <v>552</v>
      </c>
      <c r="G9" s="29">
        <v>548</v>
      </c>
      <c r="H9" s="29">
        <v>557</v>
      </c>
      <c r="I9" s="29">
        <v>553</v>
      </c>
      <c r="J9" s="29">
        <v>547</v>
      </c>
      <c r="K9" s="29">
        <v>552</v>
      </c>
      <c r="L9" s="29">
        <v>561</v>
      </c>
      <c r="M9" s="29">
        <v>561</v>
      </c>
      <c r="N9" s="29">
        <v>565</v>
      </c>
      <c r="O9" s="182">
        <v>568</v>
      </c>
      <c r="P9" s="182">
        <v>564</v>
      </c>
      <c r="Q9" s="182">
        <v>565</v>
      </c>
      <c r="R9" s="182">
        <v>579</v>
      </c>
      <c r="S9" s="182">
        <v>573</v>
      </c>
      <c r="T9" s="182">
        <v>563</v>
      </c>
      <c r="U9" s="182">
        <v>565</v>
      </c>
      <c r="V9" s="182">
        <v>579</v>
      </c>
      <c r="W9" s="23">
        <f t="shared" ref="W9:W24" si="0">V9-U9</f>
        <v>14</v>
      </c>
      <c r="X9" s="23">
        <f t="shared" ref="X9:X24" si="1">V9-R9</f>
        <v>0</v>
      </c>
      <c r="Y9" s="67" t="s">
        <v>320</v>
      </c>
      <c r="Z9" s="46"/>
    </row>
    <row r="10" spans="1:26">
      <c r="A10" s="3" t="s">
        <v>148</v>
      </c>
      <c r="B10" s="29">
        <v>1090</v>
      </c>
      <c r="C10" s="29">
        <v>1050</v>
      </c>
      <c r="D10" s="29">
        <v>1020</v>
      </c>
      <c r="E10" s="29">
        <v>1023</v>
      </c>
      <c r="F10" s="29">
        <v>1027</v>
      </c>
      <c r="G10" s="29">
        <v>1013</v>
      </c>
      <c r="H10" s="29">
        <v>1017</v>
      </c>
      <c r="I10" s="29">
        <v>994</v>
      </c>
      <c r="J10" s="29">
        <v>996</v>
      </c>
      <c r="K10" s="29">
        <v>996</v>
      </c>
      <c r="L10" s="29">
        <v>986</v>
      </c>
      <c r="M10" s="29">
        <v>976</v>
      </c>
      <c r="N10" s="29">
        <v>1001</v>
      </c>
      <c r="O10" s="182">
        <v>993</v>
      </c>
      <c r="P10" s="182">
        <v>982</v>
      </c>
      <c r="Q10" s="182">
        <v>989</v>
      </c>
      <c r="R10" s="182">
        <v>1018</v>
      </c>
      <c r="S10" s="182">
        <v>990</v>
      </c>
      <c r="T10" s="182">
        <v>965</v>
      </c>
      <c r="U10" s="182">
        <v>966</v>
      </c>
      <c r="V10" s="182">
        <v>971</v>
      </c>
      <c r="W10" s="23">
        <f t="shared" si="0"/>
        <v>5</v>
      </c>
      <c r="X10" s="23">
        <f t="shared" si="1"/>
        <v>-47</v>
      </c>
      <c r="Y10" s="67" t="s">
        <v>321</v>
      </c>
      <c r="Z10" s="46"/>
    </row>
    <row r="11" spans="1:26">
      <c r="A11" s="3" t="s">
        <v>11</v>
      </c>
      <c r="B11" s="29">
        <v>792</v>
      </c>
      <c r="C11" s="29">
        <v>761</v>
      </c>
      <c r="D11" s="29">
        <v>743</v>
      </c>
      <c r="E11" s="29">
        <v>740</v>
      </c>
      <c r="F11" s="29">
        <v>748</v>
      </c>
      <c r="G11" s="29">
        <v>745</v>
      </c>
      <c r="H11" s="29">
        <v>755</v>
      </c>
      <c r="I11" s="29">
        <v>740</v>
      </c>
      <c r="J11" s="29">
        <v>735</v>
      </c>
      <c r="K11" s="29">
        <v>738</v>
      </c>
      <c r="L11" s="29">
        <v>753</v>
      </c>
      <c r="M11" s="29">
        <v>747</v>
      </c>
      <c r="N11" s="29">
        <v>750</v>
      </c>
      <c r="O11" s="182">
        <v>739</v>
      </c>
      <c r="P11" s="182">
        <v>742</v>
      </c>
      <c r="Q11" s="182">
        <v>748</v>
      </c>
      <c r="R11" s="182">
        <v>767</v>
      </c>
      <c r="S11" s="182">
        <v>751</v>
      </c>
      <c r="T11" s="182">
        <v>733</v>
      </c>
      <c r="U11" s="182">
        <v>743</v>
      </c>
      <c r="V11" s="182">
        <v>751</v>
      </c>
      <c r="W11" s="23">
        <f t="shared" si="0"/>
        <v>8</v>
      </c>
      <c r="X11" s="23">
        <f t="shared" si="1"/>
        <v>-16</v>
      </c>
      <c r="Y11" s="77" t="s">
        <v>45</v>
      </c>
      <c r="Z11" s="46"/>
    </row>
    <row r="12" spans="1:26">
      <c r="A12" s="3" t="s">
        <v>12</v>
      </c>
      <c r="B12" s="29">
        <v>831</v>
      </c>
      <c r="C12" s="29">
        <v>826</v>
      </c>
      <c r="D12" s="29">
        <v>789</v>
      </c>
      <c r="E12" s="29">
        <v>799</v>
      </c>
      <c r="F12" s="29">
        <v>797</v>
      </c>
      <c r="G12" s="29">
        <v>782</v>
      </c>
      <c r="H12" s="29">
        <v>787</v>
      </c>
      <c r="I12" s="29">
        <v>778</v>
      </c>
      <c r="J12" s="29">
        <v>779</v>
      </c>
      <c r="K12" s="29">
        <v>782</v>
      </c>
      <c r="L12" s="29">
        <v>762</v>
      </c>
      <c r="M12" s="29">
        <v>761</v>
      </c>
      <c r="N12" s="29">
        <v>789</v>
      </c>
      <c r="O12" s="182">
        <v>803</v>
      </c>
      <c r="P12" s="182">
        <v>779</v>
      </c>
      <c r="Q12" s="182">
        <v>779</v>
      </c>
      <c r="R12" s="182">
        <v>800</v>
      </c>
      <c r="S12" s="182">
        <v>787</v>
      </c>
      <c r="T12" s="182">
        <v>773</v>
      </c>
      <c r="U12" s="182">
        <v>763</v>
      </c>
      <c r="V12" s="182">
        <v>776</v>
      </c>
      <c r="W12" s="23">
        <f t="shared" si="0"/>
        <v>13</v>
      </c>
      <c r="X12" s="23">
        <f t="shared" si="1"/>
        <v>-24</v>
      </c>
      <c r="Y12" s="77" t="s">
        <v>46</v>
      </c>
      <c r="Z12" s="47"/>
    </row>
    <row r="13" spans="1:26" ht="38.25">
      <c r="A13" s="19" t="s">
        <v>303</v>
      </c>
      <c r="B13" s="3"/>
      <c r="C13" s="29"/>
      <c r="D13" s="29"/>
      <c r="E13" s="29"/>
      <c r="F13" s="29"/>
      <c r="G13" s="29"/>
      <c r="H13" s="29"/>
      <c r="I13" s="29"/>
      <c r="J13" s="29"/>
      <c r="K13" s="29"/>
      <c r="L13" s="29"/>
      <c r="M13" s="29"/>
      <c r="N13" s="29"/>
      <c r="O13" s="182"/>
      <c r="P13" s="182"/>
      <c r="Q13" s="182"/>
      <c r="R13" s="182"/>
      <c r="S13" s="182"/>
      <c r="T13" s="182"/>
      <c r="U13" s="182"/>
      <c r="V13" s="182"/>
      <c r="W13" s="23"/>
      <c r="X13" s="23"/>
      <c r="Y13" s="126" t="s">
        <v>306</v>
      </c>
      <c r="Z13" s="46"/>
    </row>
    <row r="14" spans="1:26">
      <c r="A14" s="5" t="s">
        <v>10</v>
      </c>
      <c r="B14" s="215">
        <v>823</v>
      </c>
      <c r="C14" s="215">
        <v>801</v>
      </c>
      <c r="D14" s="215">
        <v>776</v>
      </c>
      <c r="E14" s="215">
        <v>778</v>
      </c>
      <c r="F14" s="215">
        <v>782</v>
      </c>
      <c r="G14" s="215">
        <v>775</v>
      </c>
      <c r="H14" s="215">
        <v>782</v>
      </c>
      <c r="I14" s="215">
        <v>770</v>
      </c>
      <c r="J14" s="215">
        <v>767</v>
      </c>
      <c r="K14" s="215">
        <v>771</v>
      </c>
      <c r="L14" s="215">
        <v>773</v>
      </c>
      <c r="M14" s="215">
        <v>769</v>
      </c>
      <c r="N14" s="215">
        <v>781</v>
      </c>
      <c r="O14" s="232">
        <v>780</v>
      </c>
      <c r="P14" s="232">
        <v>773</v>
      </c>
      <c r="Q14" s="232">
        <v>776</v>
      </c>
      <c r="R14" s="232">
        <v>797</v>
      </c>
      <c r="S14" s="232">
        <v>782</v>
      </c>
      <c r="T14" s="232">
        <v>766</v>
      </c>
      <c r="U14" s="232">
        <v>768</v>
      </c>
      <c r="V14" s="232">
        <v>779</v>
      </c>
      <c r="W14" s="21">
        <f t="shared" si="0"/>
        <v>11</v>
      </c>
      <c r="X14" s="21">
        <f t="shared" si="1"/>
        <v>-18</v>
      </c>
      <c r="Y14" s="76" t="s">
        <v>44</v>
      </c>
      <c r="Z14" s="47"/>
    </row>
    <row r="15" spans="1:26">
      <c r="A15" s="3" t="s">
        <v>147</v>
      </c>
      <c r="B15" s="29">
        <v>583</v>
      </c>
      <c r="C15" s="29">
        <v>574</v>
      </c>
      <c r="D15" s="29">
        <v>553</v>
      </c>
      <c r="E15" s="29">
        <v>554</v>
      </c>
      <c r="F15" s="29">
        <v>558</v>
      </c>
      <c r="G15" s="29">
        <v>555</v>
      </c>
      <c r="H15" s="29">
        <v>564</v>
      </c>
      <c r="I15" s="29">
        <v>560</v>
      </c>
      <c r="J15" s="29">
        <v>554</v>
      </c>
      <c r="K15" s="29">
        <v>559</v>
      </c>
      <c r="L15" s="29">
        <v>568</v>
      </c>
      <c r="M15" s="29">
        <v>569</v>
      </c>
      <c r="N15" s="29">
        <v>573</v>
      </c>
      <c r="O15" s="182">
        <v>575</v>
      </c>
      <c r="P15" s="182">
        <v>572</v>
      </c>
      <c r="Q15" s="182">
        <v>573</v>
      </c>
      <c r="R15" s="182">
        <v>587</v>
      </c>
      <c r="S15" s="182">
        <v>581</v>
      </c>
      <c r="T15" s="182">
        <v>571</v>
      </c>
      <c r="U15" s="182">
        <v>573</v>
      </c>
      <c r="V15" s="182">
        <v>587</v>
      </c>
      <c r="W15" s="23">
        <f t="shared" si="0"/>
        <v>14</v>
      </c>
      <c r="X15" s="23">
        <f t="shared" si="1"/>
        <v>0</v>
      </c>
      <c r="Y15" s="67" t="s">
        <v>320</v>
      </c>
      <c r="Z15" s="46"/>
    </row>
    <row r="16" spans="1:26">
      <c r="A16" s="3" t="s">
        <v>148</v>
      </c>
      <c r="B16" s="29">
        <v>1116</v>
      </c>
      <c r="C16" s="29">
        <v>1076</v>
      </c>
      <c r="D16" s="29">
        <v>1045</v>
      </c>
      <c r="E16" s="29">
        <v>1049</v>
      </c>
      <c r="F16" s="29">
        <v>1052</v>
      </c>
      <c r="G16" s="29">
        <v>1038</v>
      </c>
      <c r="H16" s="29">
        <v>1043</v>
      </c>
      <c r="I16" s="29">
        <v>1020</v>
      </c>
      <c r="J16" s="29">
        <v>1022</v>
      </c>
      <c r="K16" s="29">
        <v>1022</v>
      </c>
      <c r="L16" s="29">
        <v>1012</v>
      </c>
      <c r="M16" s="29">
        <v>1002</v>
      </c>
      <c r="N16" s="29">
        <v>1028</v>
      </c>
      <c r="O16" s="182">
        <v>1020</v>
      </c>
      <c r="P16" s="182">
        <v>1008</v>
      </c>
      <c r="Q16" s="182">
        <v>1015</v>
      </c>
      <c r="R16" s="182">
        <v>1045</v>
      </c>
      <c r="S16" s="182">
        <v>1017</v>
      </c>
      <c r="T16" s="182">
        <v>992</v>
      </c>
      <c r="U16" s="182">
        <v>993</v>
      </c>
      <c r="V16" s="182">
        <v>999</v>
      </c>
      <c r="W16" s="23">
        <f t="shared" si="0"/>
        <v>6</v>
      </c>
      <c r="X16" s="23">
        <f t="shared" si="1"/>
        <v>-46</v>
      </c>
      <c r="Y16" s="67" t="s">
        <v>321</v>
      </c>
      <c r="Z16" s="50"/>
    </row>
    <row r="17" spans="1:26">
      <c r="A17" s="3" t="s">
        <v>11</v>
      </c>
      <c r="B17" s="29">
        <v>808</v>
      </c>
      <c r="C17" s="29">
        <v>777</v>
      </c>
      <c r="D17" s="29">
        <v>759</v>
      </c>
      <c r="E17" s="29">
        <v>756</v>
      </c>
      <c r="F17" s="29">
        <v>764</v>
      </c>
      <c r="G17" s="29">
        <v>761</v>
      </c>
      <c r="H17" s="29">
        <v>771</v>
      </c>
      <c r="I17" s="29">
        <v>757</v>
      </c>
      <c r="J17" s="29">
        <v>751</v>
      </c>
      <c r="K17" s="29">
        <v>755</v>
      </c>
      <c r="L17" s="29">
        <v>771</v>
      </c>
      <c r="M17" s="29">
        <v>765</v>
      </c>
      <c r="N17" s="29">
        <v>768</v>
      </c>
      <c r="O17" s="182">
        <v>756</v>
      </c>
      <c r="P17" s="182">
        <v>760</v>
      </c>
      <c r="Q17" s="182">
        <v>766</v>
      </c>
      <c r="R17" s="182">
        <v>786</v>
      </c>
      <c r="S17" s="182">
        <v>769</v>
      </c>
      <c r="T17" s="182">
        <v>752</v>
      </c>
      <c r="U17" s="182">
        <v>762</v>
      </c>
      <c r="V17" s="182">
        <v>770</v>
      </c>
      <c r="W17" s="23">
        <f t="shared" si="0"/>
        <v>8</v>
      </c>
      <c r="X17" s="23">
        <f t="shared" si="1"/>
        <v>-16</v>
      </c>
      <c r="Y17" s="66" t="s">
        <v>45</v>
      </c>
      <c r="Z17" s="46"/>
    </row>
    <row r="18" spans="1:26">
      <c r="A18" s="3" t="s">
        <v>12</v>
      </c>
      <c r="B18" s="29">
        <v>846</v>
      </c>
      <c r="C18" s="29">
        <v>841</v>
      </c>
      <c r="D18" s="29">
        <v>803</v>
      </c>
      <c r="E18" s="29">
        <v>814</v>
      </c>
      <c r="F18" s="29">
        <v>811</v>
      </c>
      <c r="G18" s="29">
        <v>796</v>
      </c>
      <c r="H18" s="29">
        <v>801</v>
      </c>
      <c r="I18" s="29">
        <v>792</v>
      </c>
      <c r="J18" s="29">
        <v>793</v>
      </c>
      <c r="K18" s="29">
        <v>796</v>
      </c>
      <c r="L18" s="29">
        <v>776</v>
      </c>
      <c r="M18" s="29">
        <v>775</v>
      </c>
      <c r="N18" s="29">
        <v>803</v>
      </c>
      <c r="O18" s="182">
        <v>817</v>
      </c>
      <c r="P18" s="182">
        <v>793</v>
      </c>
      <c r="Q18" s="182">
        <v>793</v>
      </c>
      <c r="R18" s="182">
        <v>815</v>
      </c>
      <c r="S18" s="182">
        <v>802</v>
      </c>
      <c r="T18" s="182">
        <v>787</v>
      </c>
      <c r="U18" s="182">
        <v>777</v>
      </c>
      <c r="V18" s="182">
        <v>791</v>
      </c>
      <c r="W18" s="23">
        <f t="shared" si="0"/>
        <v>14</v>
      </c>
      <c r="X18" s="23">
        <f t="shared" si="1"/>
        <v>-24</v>
      </c>
      <c r="Y18" s="66" t="s">
        <v>46</v>
      </c>
      <c r="Z18" s="46"/>
    </row>
    <row r="19" spans="1:26" ht="39.75">
      <c r="A19" s="19" t="s">
        <v>304</v>
      </c>
      <c r="B19" s="19"/>
      <c r="C19" s="127"/>
      <c r="D19" s="127"/>
      <c r="E19" s="127"/>
      <c r="F19" s="29"/>
      <c r="G19" s="29"/>
      <c r="H19" s="29"/>
      <c r="I19" s="29"/>
      <c r="J19" s="29"/>
      <c r="K19" s="29"/>
      <c r="L19" s="29"/>
      <c r="M19" s="29"/>
      <c r="N19" s="29"/>
      <c r="O19" s="182"/>
      <c r="P19" s="182"/>
      <c r="Q19" s="182"/>
      <c r="R19" s="182"/>
      <c r="S19" s="182"/>
      <c r="T19" s="182"/>
      <c r="U19" s="182"/>
      <c r="V19" s="182"/>
      <c r="W19" s="23"/>
      <c r="X19" s="23"/>
      <c r="Y19" s="75" t="s">
        <v>307</v>
      </c>
      <c r="Z19" s="46"/>
    </row>
    <row r="20" spans="1:26">
      <c r="A20" s="5" t="s">
        <v>10</v>
      </c>
      <c r="B20" s="215">
        <v>1156</v>
      </c>
      <c r="C20" s="215">
        <v>1131</v>
      </c>
      <c r="D20" s="215">
        <v>1102</v>
      </c>
      <c r="E20" s="215">
        <v>1104</v>
      </c>
      <c r="F20" s="215">
        <v>1109</v>
      </c>
      <c r="G20" s="215">
        <v>1099</v>
      </c>
      <c r="H20" s="215">
        <v>1107</v>
      </c>
      <c r="I20" s="215">
        <v>1093</v>
      </c>
      <c r="J20" s="215">
        <v>1088</v>
      </c>
      <c r="K20" s="215">
        <v>1090</v>
      </c>
      <c r="L20" s="215">
        <v>1090</v>
      </c>
      <c r="M20" s="215">
        <v>1084</v>
      </c>
      <c r="N20" s="215">
        <v>1097</v>
      </c>
      <c r="O20" s="232">
        <v>1093</v>
      </c>
      <c r="P20" s="232">
        <v>1082</v>
      </c>
      <c r="Q20" s="232">
        <v>1084</v>
      </c>
      <c r="R20" s="232">
        <v>1106</v>
      </c>
      <c r="S20" s="232">
        <v>1086</v>
      </c>
      <c r="T20" s="232">
        <v>1065</v>
      </c>
      <c r="U20" s="232">
        <v>1065</v>
      </c>
      <c r="V20" s="232">
        <v>1075</v>
      </c>
      <c r="W20" s="21">
        <f t="shared" si="0"/>
        <v>10</v>
      </c>
      <c r="X20" s="21">
        <f t="shared" si="1"/>
        <v>-31</v>
      </c>
      <c r="Y20" s="76" t="s">
        <v>44</v>
      </c>
      <c r="Z20" s="46"/>
    </row>
    <row r="21" spans="1:26">
      <c r="A21" s="3" t="s">
        <v>147</v>
      </c>
      <c r="B21" s="29">
        <v>894</v>
      </c>
      <c r="C21" s="29">
        <v>884</v>
      </c>
      <c r="D21" s="29">
        <v>858</v>
      </c>
      <c r="E21" s="29">
        <v>860</v>
      </c>
      <c r="F21" s="29">
        <v>865</v>
      </c>
      <c r="G21" s="29">
        <v>861</v>
      </c>
      <c r="H21" s="29">
        <v>871</v>
      </c>
      <c r="I21" s="29">
        <v>865</v>
      </c>
      <c r="J21" s="29">
        <v>856</v>
      </c>
      <c r="K21" s="29">
        <v>861</v>
      </c>
      <c r="L21" s="29">
        <v>870</v>
      </c>
      <c r="M21" s="29">
        <v>869</v>
      </c>
      <c r="N21" s="29">
        <v>872</v>
      </c>
      <c r="O21" s="182">
        <v>873</v>
      </c>
      <c r="P21" s="182">
        <v>866</v>
      </c>
      <c r="Q21" s="182">
        <v>865</v>
      </c>
      <c r="R21" s="182">
        <v>880</v>
      </c>
      <c r="S21" s="182">
        <v>871</v>
      </c>
      <c r="T21" s="182">
        <v>856</v>
      </c>
      <c r="U21" s="182">
        <v>858</v>
      </c>
      <c r="V21" s="182">
        <v>872</v>
      </c>
      <c r="W21" s="23">
        <f t="shared" si="0"/>
        <v>14</v>
      </c>
      <c r="X21" s="23">
        <f t="shared" si="1"/>
        <v>-8</v>
      </c>
      <c r="Y21" s="67" t="s">
        <v>320</v>
      </c>
      <c r="Z21" s="46"/>
    </row>
    <row r="22" spans="1:26">
      <c r="A22" s="3" t="s">
        <v>148</v>
      </c>
      <c r="B22" s="29">
        <v>1477</v>
      </c>
      <c r="C22" s="29">
        <v>1430</v>
      </c>
      <c r="D22" s="29">
        <v>1395</v>
      </c>
      <c r="E22" s="29">
        <v>1399</v>
      </c>
      <c r="F22" s="29">
        <v>1403</v>
      </c>
      <c r="G22" s="29">
        <v>1385</v>
      </c>
      <c r="H22" s="29">
        <v>1390</v>
      </c>
      <c r="I22" s="29">
        <v>1362</v>
      </c>
      <c r="J22" s="29">
        <v>1363</v>
      </c>
      <c r="K22" s="29">
        <v>1362</v>
      </c>
      <c r="L22" s="29">
        <v>1348</v>
      </c>
      <c r="M22" s="29">
        <v>1334</v>
      </c>
      <c r="N22" s="29">
        <v>1362</v>
      </c>
      <c r="O22" s="182">
        <v>1351</v>
      </c>
      <c r="P22" s="182">
        <v>1335</v>
      </c>
      <c r="Q22" s="182">
        <v>1341</v>
      </c>
      <c r="R22" s="182">
        <v>1373</v>
      </c>
      <c r="S22" s="182">
        <v>1338</v>
      </c>
      <c r="T22" s="182">
        <v>1306</v>
      </c>
      <c r="U22" s="182">
        <v>1305</v>
      </c>
      <c r="V22" s="182">
        <v>1309</v>
      </c>
      <c r="W22" s="23">
        <f t="shared" si="0"/>
        <v>4</v>
      </c>
      <c r="X22" s="23">
        <f t="shared" si="1"/>
        <v>-64</v>
      </c>
      <c r="Y22" s="67" t="s">
        <v>321</v>
      </c>
      <c r="Z22" s="46"/>
    </row>
    <row r="23" spans="1:26">
      <c r="A23" s="3" t="s">
        <v>11</v>
      </c>
      <c r="B23" s="29">
        <v>1110</v>
      </c>
      <c r="C23" s="29">
        <v>1074</v>
      </c>
      <c r="D23" s="29">
        <v>1053</v>
      </c>
      <c r="E23" s="29">
        <v>1050</v>
      </c>
      <c r="F23" s="29">
        <v>1059</v>
      </c>
      <c r="G23" s="29">
        <v>1055</v>
      </c>
      <c r="H23" s="29">
        <v>1066</v>
      </c>
      <c r="I23" s="29">
        <v>1049</v>
      </c>
      <c r="J23" s="29">
        <v>1041</v>
      </c>
      <c r="K23" s="29">
        <v>1045</v>
      </c>
      <c r="L23" s="29">
        <v>1061</v>
      </c>
      <c r="M23" s="29">
        <v>1053</v>
      </c>
      <c r="N23" s="29">
        <v>1054</v>
      </c>
      <c r="O23" s="182">
        <v>1039</v>
      </c>
      <c r="P23" s="182">
        <v>1041</v>
      </c>
      <c r="Q23" s="182">
        <v>1046</v>
      </c>
      <c r="R23" s="182">
        <v>1068</v>
      </c>
      <c r="S23" s="182">
        <v>1047</v>
      </c>
      <c r="T23" s="182">
        <v>1024</v>
      </c>
      <c r="U23" s="182">
        <v>1034</v>
      </c>
      <c r="V23" s="182">
        <v>1042</v>
      </c>
      <c r="W23" s="23">
        <f t="shared" si="0"/>
        <v>8</v>
      </c>
      <c r="X23" s="23">
        <f t="shared" si="1"/>
        <v>-26</v>
      </c>
      <c r="Y23" s="77" t="s">
        <v>45</v>
      </c>
      <c r="Z23" s="46"/>
    </row>
    <row r="24" spans="1:26">
      <c r="A24" s="3" t="s">
        <v>12</v>
      </c>
      <c r="B24" s="29">
        <v>1230</v>
      </c>
      <c r="C24" s="29">
        <v>1224</v>
      </c>
      <c r="D24" s="29">
        <v>1178</v>
      </c>
      <c r="E24" s="29">
        <v>1191</v>
      </c>
      <c r="F24" s="29">
        <v>1187</v>
      </c>
      <c r="G24" s="29">
        <v>1168</v>
      </c>
      <c r="H24" s="29">
        <v>1173</v>
      </c>
      <c r="I24" s="29">
        <v>1162</v>
      </c>
      <c r="J24" s="29">
        <v>1160</v>
      </c>
      <c r="K24" s="29">
        <v>1162</v>
      </c>
      <c r="L24" s="29">
        <v>1135</v>
      </c>
      <c r="M24" s="29">
        <v>1132</v>
      </c>
      <c r="N24" s="29">
        <v>1163</v>
      </c>
      <c r="O24" s="182">
        <v>1178</v>
      </c>
      <c r="P24" s="182">
        <v>1146</v>
      </c>
      <c r="Q24" s="182">
        <v>1143</v>
      </c>
      <c r="R24" s="182">
        <v>1166</v>
      </c>
      <c r="S24" s="182">
        <v>1148</v>
      </c>
      <c r="T24" s="182">
        <v>1127</v>
      </c>
      <c r="U24" s="182">
        <v>1113</v>
      </c>
      <c r="V24" s="182">
        <v>1126</v>
      </c>
      <c r="W24" s="23">
        <f t="shared" si="0"/>
        <v>13</v>
      </c>
      <c r="X24" s="23">
        <f t="shared" si="1"/>
        <v>-40</v>
      </c>
      <c r="Y24" s="77" t="s">
        <v>46</v>
      </c>
      <c r="Z24" s="60"/>
    </row>
    <row r="25" spans="1:26" ht="6.75" customHeight="1">
      <c r="A25" s="6"/>
      <c r="B25" s="6"/>
      <c r="C25" s="171"/>
      <c r="D25" s="171"/>
      <c r="E25" s="171"/>
      <c r="F25" s="46"/>
      <c r="G25" s="46"/>
      <c r="H25" s="46"/>
      <c r="I25" s="46"/>
      <c r="J25" s="46"/>
      <c r="K25" s="46"/>
      <c r="L25" s="46"/>
      <c r="M25" s="46"/>
      <c r="N25" s="46"/>
      <c r="O25" s="46"/>
      <c r="P25" s="46"/>
      <c r="Q25" s="46"/>
      <c r="R25" s="46"/>
      <c r="S25" s="46"/>
      <c r="T25" s="46"/>
      <c r="U25" s="46"/>
      <c r="V25" s="46"/>
      <c r="W25" s="116"/>
      <c r="X25" s="116"/>
      <c r="Y25" s="77"/>
      <c r="Z25" s="46"/>
    </row>
    <row r="26" spans="1:26">
      <c r="A26" s="7"/>
      <c r="B26" s="7"/>
      <c r="F26" s="46"/>
      <c r="G26" s="46"/>
      <c r="H26" s="46"/>
      <c r="I26" s="46"/>
      <c r="J26" s="46"/>
      <c r="K26" s="46"/>
      <c r="L26" s="46"/>
      <c r="M26" s="46"/>
      <c r="N26" s="46"/>
      <c r="O26" s="46"/>
      <c r="P26" s="46"/>
      <c r="Q26" s="46"/>
      <c r="R26" s="46"/>
      <c r="S26" s="46"/>
      <c r="T26" s="46"/>
      <c r="U26" s="46"/>
      <c r="V26" s="46"/>
      <c r="W26" s="7"/>
      <c r="X26" s="7"/>
      <c r="Y26" s="7"/>
      <c r="Z26" s="46"/>
    </row>
    <row r="27" spans="1:26">
      <c r="A27" s="6" t="s">
        <v>141</v>
      </c>
      <c r="B27" s="6"/>
      <c r="F27" s="161"/>
      <c r="G27" s="161"/>
      <c r="H27" s="161"/>
      <c r="I27" s="161"/>
      <c r="J27" s="161"/>
      <c r="K27" s="161"/>
      <c r="L27" s="161"/>
      <c r="M27" s="161"/>
      <c r="N27" s="161"/>
      <c r="O27" s="161"/>
      <c r="P27" s="161"/>
      <c r="Q27" s="161"/>
      <c r="R27" s="161"/>
      <c r="S27" s="161"/>
      <c r="T27" s="161"/>
      <c r="U27" s="161"/>
      <c r="V27" s="161"/>
      <c r="Z27" s="46"/>
    </row>
    <row r="28" spans="1:26">
      <c r="A28" s="61" t="s">
        <v>252</v>
      </c>
      <c r="B28" s="61"/>
      <c r="F28" s="161"/>
      <c r="G28" s="161"/>
      <c r="H28" s="161"/>
      <c r="I28" s="161"/>
      <c r="J28" s="161"/>
      <c r="K28" s="161"/>
      <c r="L28" s="161"/>
      <c r="M28" s="161"/>
      <c r="N28" s="161"/>
      <c r="O28" s="161"/>
      <c r="P28" s="161"/>
      <c r="Q28" s="161"/>
      <c r="R28" s="161"/>
      <c r="S28" s="161"/>
      <c r="T28" s="161"/>
      <c r="U28" s="161"/>
      <c r="V28" s="161"/>
      <c r="Z28" s="46"/>
    </row>
    <row r="29" spans="1:26">
      <c r="F29" s="161"/>
      <c r="G29" s="161"/>
      <c r="H29" s="161"/>
      <c r="I29" s="161"/>
      <c r="J29" s="161"/>
      <c r="K29" s="161"/>
      <c r="L29" s="161"/>
      <c r="M29" s="161"/>
      <c r="N29" s="161"/>
      <c r="O29" s="161"/>
      <c r="P29" s="161"/>
      <c r="Q29" s="161"/>
      <c r="R29" s="161"/>
      <c r="S29" s="161"/>
      <c r="T29" s="161"/>
      <c r="U29" s="161"/>
      <c r="V29" s="161"/>
      <c r="Z29" s="46"/>
    </row>
    <row r="30" spans="1:26">
      <c r="F30" s="161"/>
      <c r="G30" s="161"/>
      <c r="H30" s="161"/>
      <c r="I30" s="161"/>
      <c r="J30" s="161"/>
      <c r="K30" s="161"/>
      <c r="L30" s="161"/>
      <c r="M30" s="161"/>
      <c r="N30" s="161"/>
      <c r="O30" s="161"/>
      <c r="P30" s="161"/>
      <c r="Q30" s="161"/>
      <c r="R30" s="161"/>
      <c r="S30" s="161"/>
      <c r="T30" s="161"/>
      <c r="U30" s="161"/>
      <c r="V30" s="161"/>
      <c r="Z30" s="46"/>
    </row>
    <row r="31" spans="1:26">
      <c r="F31" s="159"/>
      <c r="G31" s="159"/>
      <c r="H31" s="159"/>
      <c r="I31" s="159"/>
      <c r="J31" s="159"/>
      <c r="K31" s="159"/>
      <c r="L31" s="159"/>
      <c r="M31" s="159"/>
      <c r="N31" s="159"/>
      <c r="O31" s="159"/>
      <c r="P31" s="159"/>
      <c r="Q31" s="159"/>
      <c r="R31" s="159"/>
      <c r="S31" s="159"/>
      <c r="T31" s="159"/>
      <c r="U31" s="159"/>
      <c r="V31" s="159"/>
      <c r="Z31" s="46"/>
    </row>
    <row r="32" spans="1:26">
      <c r="F32" s="46"/>
      <c r="G32" s="46"/>
      <c r="H32" s="46"/>
      <c r="I32" s="46"/>
      <c r="J32" s="46"/>
      <c r="K32" s="46"/>
      <c r="L32" s="46"/>
      <c r="M32" s="46"/>
      <c r="N32" s="46"/>
      <c r="O32" s="46"/>
      <c r="P32" s="46"/>
      <c r="Q32" s="46"/>
      <c r="R32" s="46"/>
      <c r="S32" s="46"/>
      <c r="T32" s="46"/>
      <c r="U32" s="46"/>
      <c r="V32" s="46"/>
      <c r="Z32" s="46"/>
    </row>
    <row r="33" spans="6:26">
      <c r="F33" s="155"/>
      <c r="G33" s="155"/>
      <c r="H33" s="155"/>
      <c r="I33" s="155"/>
      <c r="J33" s="155"/>
      <c r="K33" s="155"/>
      <c r="L33" s="155"/>
      <c r="M33" s="155"/>
      <c r="N33" s="155"/>
      <c r="O33" s="155"/>
      <c r="P33" s="155"/>
      <c r="Q33" s="155"/>
      <c r="R33" s="155"/>
      <c r="S33" s="155"/>
      <c r="T33" s="155"/>
      <c r="U33" s="155"/>
      <c r="V33" s="155"/>
      <c r="Z33" s="46"/>
    </row>
    <row r="34" spans="6:26">
      <c r="F34" s="45"/>
      <c r="G34" s="45"/>
      <c r="H34" s="45"/>
      <c r="I34" s="45"/>
      <c r="J34" s="45"/>
      <c r="K34" s="45"/>
      <c r="L34" s="45"/>
      <c r="M34" s="45"/>
      <c r="N34" s="45"/>
      <c r="O34" s="45"/>
      <c r="P34" s="45"/>
      <c r="Q34" s="45"/>
      <c r="R34" s="45"/>
      <c r="S34" s="45"/>
      <c r="T34" s="45"/>
      <c r="U34" s="45"/>
      <c r="V34" s="45"/>
      <c r="Z34" s="46"/>
    </row>
    <row r="35" spans="6:26">
      <c r="F35" s="46"/>
      <c r="G35" s="46"/>
      <c r="H35" s="46"/>
      <c r="I35" s="46"/>
      <c r="J35" s="46"/>
      <c r="K35" s="46"/>
      <c r="L35" s="46"/>
      <c r="M35" s="46"/>
      <c r="N35" s="46"/>
      <c r="O35" s="46"/>
      <c r="P35" s="46"/>
      <c r="Q35" s="46"/>
      <c r="R35" s="46"/>
      <c r="S35" s="46"/>
      <c r="T35" s="46"/>
      <c r="U35" s="46"/>
      <c r="V35" s="46"/>
      <c r="Z35" s="46"/>
    </row>
    <row r="36" spans="6:26">
      <c r="F36" s="46"/>
      <c r="G36" s="46"/>
      <c r="H36" s="46"/>
      <c r="I36" s="46"/>
      <c r="J36" s="46"/>
      <c r="K36" s="46"/>
      <c r="L36" s="46"/>
      <c r="M36" s="46"/>
      <c r="N36" s="46"/>
      <c r="O36" s="46"/>
      <c r="P36" s="46"/>
      <c r="Q36" s="46"/>
      <c r="R36" s="46"/>
      <c r="S36" s="46"/>
      <c r="T36" s="46"/>
      <c r="U36" s="46"/>
      <c r="V36" s="46"/>
      <c r="Z36" s="46"/>
    </row>
    <row r="37" spans="6:26">
      <c r="F37" s="46"/>
      <c r="G37" s="46"/>
      <c r="H37" s="46"/>
      <c r="I37" s="46"/>
      <c r="J37" s="46"/>
      <c r="K37" s="46"/>
      <c r="L37" s="46"/>
      <c r="M37" s="46"/>
      <c r="N37" s="46"/>
      <c r="O37" s="46"/>
      <c r="P37" s="46"/>
      <c r="Q37" s="46"/>
      <c r="R37" s="46"/>
      <c r="S37" s="46"/>
      <c r="T37" s="46"/>
      <c r="U37" s="46"/>
      <c r="V37" s="46"/>
      <c r="Z37" s="46"/>
    </row>
    <row r="38" spans="6:26">
      <c r="F38" s="46"/>
      <c r="G38" s="46"/>
      <c r="H38" s="46"/>
      <c r="I38" s="46"/>
      <c r="J38" s="46"/>
      <c r="K38" s="46"/>
      <c r="L38" s="46"/>
      <c r="M38" s="46"/>
      <c r="N38" s="46"/>
      <c r="O38" s="46"/>
      <c r="P38" s="46"/>
      <c r="Q38" s="46"/>
      <c r="R38" s="46"/>
      <c r="S38" s="46"/>
      <c r="T38" s="46"/>
      <c r="U38" s="46"/>
      <c r="V38" s="46"/>
      <c r="Z38" s="46"/>
    </row>
    <row r="39" spans="6:26">
      <c r="F39" s="46"/>
      <c r="G39" s="46"/>
      <c r="H39" s="46"/>
      <c r="I39" s="46"/>
      <c r="J39" s="46"/>
      <c r="K39" s="46"/>
      <c r="L39" s="46"/>
      <c r="M39" s="46"/>
      <c r="N39" s="46"/>
      <c r="O39" s="46"/>
      <c r="P39" s="46"/>
      <c r="Q39" s="46"/>
      <c r="R39" s="46"/>
      <c r="S39" s="46"/>
      <c r="T39" s="46"/>
      <c r="U39" s="46"/>
      <c r="V39" s="46"/>
      <c r="Z39" s="46"/>
    </row>
    <row r="40" spans="6:26">
      <c r="F40" s="46"/>
      <c r="G40" s="46"/>
      <c r="H40" s="46"/>
      <c r="I40" s="46"/>
      <c r="J40" s="46"/>
      <c r="K40" s="46"/>
      <c r="L40" s="46"/>
      <c r="M40" s="46"/>
      <c r="N40" s="46"/>
      <c r="O40" s="46"/>
      <c r="P40" s="46"/>
      <c r="Q40" s="46"/>
      <c r="R40" s="46"/>
      <c r="S40" s="46"/>
      <c r="T40" s="46"/>
      <c r="U40" s="46"/>
      <c r="V40" s="46"/>
      <c r="Z40" s="46"/>
    </row>
    <row r="41" spans="6:26">
      <c r="F41" s="46"/>
      <c r="G41" s="46"/>
      <c r="H41" s="46"/>
      <c r="I41" s="46"/>
      <c r="J41" s="46"/>
      <c r="K41" s="46"/>
      <c r="L41" s="46"/>
      <c r="M41" s="46"/>
      <c r="N41" s="46"/>
      <c r="O41" s="46"/>
      <c r="P41" s="46"/>
      <c r="Q41" s="46"/>
      <c r="R41" s="46"/>
      <c r="S41" s="46"/>
      <c r="T41" s="46"/>
      <c r="U41" s="46"/>
      <c r="V41" s="46"/>
      <c r="Z41" s="46"/>
    </row>
    <row r="42" spans="6:26">
      <c r="F42" s="46"/>
      <c r="G42" s="46"/>
      <c r="H42" s="46"/>
      <c r="I42" s="46"/>
      <c r="J42" s="46"/>
      <c r="K42" s="46"/>
      <c r="L42" s="46"/>
      <c r="M42" s="46"/>
      <c r="N42" s="46"/>
      <c r="O42" s="46"/>
      <c r="P42" s="46"/>
      <c r="Q42" s="46"/>
      <c r="R42" s="46"/>
      <c r="S42" s="46"/>
      <c r="T42" s="46"/>
      <c r="U42" s="46"/>
      <c r="V42" s="46"/>
      <c r="Z42" s="46"/>
    </row>
    <row r="43" spans="6:26">
      <c r="F43" s="159"/>
      <c r="G43" s="159"/>
      <c r="H43" s="159"/>
      <c r="I43" s="159"/>
      <c r="J43" s="159"/>
      <c r="K43" s="159"/>
      <c r="L43" s="159"/>
      <c r="M43" s="159"/>
      <c r="N43" s="159"/>
      <c r="O43" s="159"/>
      <c r="P43" s="159"/>
      <c r="Q43" s="159"/>
      <c r="R43" s="159"/>
      <c r="S43" s="159"/>
      <c r="T43" s="159"/>
      <c r="U43" s="159"/>
      <c r="V43" s="159"/>
      <c r="Z43" s="46"/>
    </row>
    <row r="44" spans="6:26">
      <c r="F44" s="159"/>
      <c r="G44" s="159"/>
      <c r="H44" s="159"/>
      <c r="I44" s="159"/>
      <c r="J44" s="159"/>
      <c r="K44" s="159"/>
      <c r="L44" s="159"/>
      <c r="M44" s="159"/>
      <c r="N44" s="159"/>
      <c r="O44" s="159"/>
      <c r="P44" s="159"/>
      <c r="Q44" s="159"/>
      <c r="R44" s="159"/>
      <c r="S44" s="159"/>
      <c r="T44" s="159"/>
      <c r="U44" s="159"/>
      <c r="V44" s="159"/>
      <c r="Z44" s="46"/>
    </row>
    <row r="45" spans="6:26">
      <c r="F45" s="159"/>
      <c r="G45" s="159"/>
      <c r="H45" s="159"/>
      <c r="I45" s="159"/>
      <c r="J45" s="159"/>
      <c r="K45" s="159"/>
      <c r="L45" s="159"/>
      <c r="M45" s="159"/>
      <c r="N45" s="159"/>
      <c r="O45" s="159"/>
      <c r="P45" s="159"/>
      <c r="Q45" s="159"/>
      <c r="R45" s="159"/>
      <c r="S45" s="159"/>
      <c r="T45" s="159"/>
      <c r="U45" s="159"/>
      <c r="V45" s="159"/>
      <c r="Z45" s="46"/>
    </row>
    <row r="46" spans="6:26">
      <c r="F46" s="159"/>
      <c r="G46" s="159"/>
      <c r="H46" s="159"/>
      <c r="I46" s="159"/>
      <c r="J46" s="159"/>
      <c r="K46" s="159"/>
      <c r="L46" s="159"/>
      <c r="M46" s="159"/>
      <c r="N46" s="159"/>
      <c r="O46" s="159"/>
      <c r="P46" s="159"/>
      <c r="Q46" s="159"/>
      <c r="R46" s="159"/>
      <c r="S46" s="159"/>
      <c r="T46" s="159"/>
      <c r="U46" s="159"/>
      <c r="V46" s="159"/>
      <c r="Z46" s="46"/>
    </row>
    <row r="47" spans="6:26">
      <c r="F47" s="159"/>
      <c r="G47" s="159"/>
      <c r="H47" s="159"/>
      <c r="I47" s="159"/>
      <c r="J47" s="159"/>
      <c r="K47" s="159"/>
      <c r="L47" s="159"/>
      <c r="M47" s="159"/>
      <c r="N47" s="159"/>
      <c r="O47" s="159"/>
      <c r="P47" s="159"/>
      <c r="Q47" s="159"/>
      <c r="R47" s="159"/>
      <c r="S47" s="159"/>
      <c r="T47" s="159"/>
      <c r="U47" s="159"/>
      <c r="V47" s="159"/>
      <c r="Z47" s="46"/>
    </row>
    <row r="48" spans="6:26">
      <c r="F48" s="159"/>
      <c r="G48" s="159"/>
      <c r="H48" s="159"/>
      <c r="I48" s="159"/>
      <c r="J48" s="159"/>
      <c r="K48" s="159"/>
      <c r="L48" s="159"/>
      <c r="M48" s="159"/>
      <c r="N48" s="159"/>
      <c r="O48" s="159"/>
      <c r="P48" s="159"/>
      <c r="Q48" s="159"/>
      <c r="R48" s="159"/>
      <c r="S48" s="159"/>
      <c r="T48" s="159"/>
      <c r="U48" s="159"/>
      <c r="V48" s="159"/>
      <c r="Z48" s="46"/>
    </row>
    <row r="49" spans="6:26">
      <c r="F49" s="159"/>
      <c r="G49" s="159"/>
      <c r="H49" s="159"/>
      <c r="I49" s="159"/>
      <c r="J49" s="159"/>
      <c r="K49" s="159"/>
      <c r="L49" s="159"/>
      <c r="M49" s="159"/>
      <c r="N49" s="159"/>
      <c r="O49" s="159"/>
      <c r="P49" s="159"/>
      <c r="Q49" s="159"/>
      <c r="R49" s="159"/>
      <c r="S49" s="159"/>
      <c r="T49" s="159"/>
      <c r="U49" s="159"/>
      <c r="V49" s="159"/>
      <c r="Z49" s="46"/>
    </row>
    <row r="50" spans="6:26">
      <c r="F50" s="159"/>
      <c r="G50" s="159"/>
      <c r="H50" s="159"/>
      <c r="I50" s="159"/>
      <c r="J50" s="159"/>
      <c r="K50" s="159"/>
      <c r="L50" s="159"/>
      <c r="M50" s="159"/>
      <c r="N50" s="159"/>
      <c r="O50" s="159"/>
      <c r="P50" s="159"/>
      <c r="Q50" s="159"/>
      <c r="R50" s="159"/>
      <c r="S50" s="159"/>
      <c r="T50" s="159"/>
      <c r="U50" s="159"/>
      <c r="V50" s="159"/>
      <c r="Z50" s="46"/>
    </row>
    <row r="51" spans="6:26">
      <c r="F51" s="159"/>
      <c r="G51" s="159"/>
      <c r="H51" s="159"/>
      <c r="I51" s="159"/>
      <c r="J51" s="159"/>
      <c r="K51" s="159"/>
      <c r="L51" s="159"/>
      <c r="M51" s="159"/>
      <c r="N51" s="159"/>
      <c r="O51" s="159"/>
      <c r="P51" s="159"/>
      <c r="Q51" s="159"/>
      <c r="R51" s="159"/>
      <c r="S51" s="159"/>
      <c r="T51" s="159"/>
      <c r="U51" s="159"/>
      <c r="V51" s="159"/>
      <c r="Z51" s="46"/>
    </row>
    <row r="52" spans="6:26">
      <c r="F52" s="159"/>
      <c r="G52" s="159"/>
      <c r="H52" s="159"/>
      <c r="I52" s="159"/>
      <c r="J52" s="159"/>
      <c r="K52" s="159"/>
      <c r="L52" s="159"/>
      <c r="M52" s="159"/>
      <c r="N52" s="159"/>
      <c r="O52" s="159"/>
      <c r="P52" s="159"/>
      <c r="Q52" s="159"/>
      <c r="R52" s="159"/>
      <c r="S52" s="159"/>
      <c r="T52" s="159"/>
      <c r="U52" s="159"/>
      <c r="V52" s="159"/>
      <c r="Z52" s="46"/>
    </row>
    <row r="53" spans="6:26">
      <c r="F53" s="159"/>
      <c r="G53" s="159"/>
      <c r="H53" s="159"/>
      <c r="I53" s="159"/>
      <c r="J53" s="159"/>
      <c r="K53" s="159"/>
      <c r="L53" s="159"/>
      <c r="M53" s="159"/>
      <c r="N53" s="159"/>
      <c r="O53" s="159"/>
      <c r="P53" s="159"/>
      <c r="Q53" s="159"/>
      <c r="R53" s="159"/>
      <c r="S53" s="159"/>
      <c r="T53" s="159"/>
      <c r="U53" s="159"/>
      <c r="V53" s="159"/>
      <c r="Z53" s="46"/>
    </row>
    <row r="54" spans="6:26">
      <c r="F54" s="159"/>
      <c r="G54" s="159"/>
      <c r="H54" s="159"/>
      <c r="I54" s="159"/>
      <c r="J54" s="159"/>
      <c r="K54" s="159"/>
      <c r="L54" s="159"/>
      <c r="M54" s="159"/>
      <c r="N54" s="159"/>
      <c r="O54" s="159"/>
      <c r="P54" s="159"/>
      <c r="Q54" s="159"/>
      <c r="R54" s="159"/>
      <c r="S54" s="159"/>
      <c r="T54" s="159"/>
      <c r="U54" s="159"/>
      <c r="V54" s="159"/>
      <c r="Z54" s="46"/>
    </row>
    <row r="55" spans="6:26">
      <c r="F55" s="159"/>
      <c r="G55" s="159"/>
      <c r="H55" s="159"/>
      <c r="I55" s="159"/>
      <c r="J55" s="159"/>
      <c r="K55" s="159"/>
      <c r="L55" s="159"/>
      <c r="M55" s="159"/>
      <c r="N55" s="159"/>
      <c r="O55" s="159"/>
      <c r="P55" s="159"/>
      <c r="Q55" s="159"/>
      <c r="R55" s="159"/>
      <c r="S55" s="159"/>
      <c r="T55" s="159"/>
      <c r="U55" s="159"/>
      <c r="V55" s="159"/>
      <c r="Z55" s="46"/>
    </row>
    <row r="56" spans="6:26">
      <c r="F56" s="159"/>
      <c r="G56" s="159"/>
      <c r="H56" s="159"/>
      <c r="I56" s="159"/>
      <c r="J56" s="159"/>
      <c r="K56" s="159"/>
      <c r="L56" s="159"/>
      <c r="M56" s="159"/>
      <c r="N56" s="159"/>
      <c r="O56" s="159"/>
      <c r="P56" s="159"/>
      <c r="Q56" s="159"/>
      <c r="R56" s="159"/>
      <c r="S56" s="159"/>
      <c r="T56" s="159"/>
      <c r="U56" s="159"/>
      <c r="V56" s="159"/>
      <c r="Z56" s="46"/>
    </row>
    <row r="57" spans="6:26">
      <c r="F57" s="159"/>
      <c r="G57" s="159"/>
      <c r="H57" s="159"/>
      <c r="I57" s="159"/>
      <c r="J57" s="159"/>
      <c r="K57" s="159"/>
      <c r="L57" s="159"/>
      <c r="M57" s="159"/>
      <c r="N57" s="159"/>
      <c r="O57" s="159"/>
      <c r="P57" s="159"/>
      <c r="Q57" s="159"/>
      <c r="R57" s="159"/>
      <c r="S57" s="159"/>
      <c r="T57" s="159"/>
      <c r="U57" s="159"/>
      <c r="V57" s="159"/>
      <c r="Z57" s="46"/>
    </row>
    <row r="58" spans="6:26">
      <c r="F58" s="159"/>
      <c r="G58" s="159"/>
      <c r="H58" s="159"/>
      <c r="I58" s="159"/>
      <c r="J58" s="159"/>
      <c r="K58" s="159"/>
      <c r="L58" s="159"/>
      <c r="M58" s="159"/>
      <c r="N58" s="159"/>
      <c r="O58" s="159"/>
      <c r="P58" s="159"/>
      <c r="Q58" s="159"/>
      <c r="R58" s="159"/>
      <c r="S58" s="159"/>
      <c r="T58" s="159"/>
      <c r="U58" s="159"/>
      <c r="V58" s="159"/>
      <c r="Z58" s="46"/>
    </row>
    <row r="59" spans="6:26">
      <c r="F59" s="116"/>
      <c r="G59" s="116"/>
      <c r="H59" s="116"/>
      <c r="I59" s="116"/>
      <c r="J59" s="116"/>
      <c r="K59" s="116"/>
      <c r="L59" s="116"/>
      <c r="M59" s="116"/>
      <c r="N59" s="116"/>
      <c r="O59" s="116"/>
      <c r="P59" s="116"/>
      <c r="Q59" s="116"/>
      <c r="R59" s="116"/>
      <c r="S59" s="116"/>
      <c r="T59" s="116"/>
      <c r="U59" s="116"/>
      <c r="V59" s="116"/>
      <c r="Z59" s="46"/>
    </row>
  </sheetData>
  <mergeCells count="33">
    <mergeCell ref="R3:U3"/>
    <mergeCell ref="M4:M5"/>
    <mergeCell ref="R4:R5"/>
    <mergeCell ref="S4:S5"/>
    <mergeCell ref="T4:T5"/>
    <mergeCell ref="P4:P5"/>
    <mergeCell ref="O4:O5"/>
    <mergeCell ref="N4:N5"/>
    <mergeCell ref="J3:M3"/>
    <mergeCell ref="N3:Q3"/>
    <mergeCell ref="Q4:Q5"/>
    <mergeCell ref="A3:A6"/>
    <mergeCell ref="C4:C5"/>
    <mergeCell ref="D4:D5"/>
    <mergeCell ref="B4:B5"/>
    <mergeCell ref="E4:E5"/>
    <mergeCell ref="B3:E3"/>
    <mergeCell ref="V3:X3"/>
    <mergeCell ref="V4:V5"/>
    <mergeCell ref="B6:V6"/>
    <mergeCell ref="U4:U5"/>
    <mergeCell ref="Y3:Y6"/>
    <mergeCell ref="W5:W6"/>
    <mergeCell ref="F4:F5"/>
    <mergeCell ref="X5:X6"/>
    <mergeCell ref="G4:G5"/>
    <mergeCell ref="H4:H5"/>
    <mergeCell ref="I4:I5"/>
    <mergeCell ref="J4:J5"/>
    <mergeCell ref="F3:I3"/>
    <mergeCell ref="W4:X4"/>
    <mergeCell ref="K4:K5"/>
    <mergeCell ref="L4:L5"/>
  </mergeCells>
  <hyperlinks>
    <hyperlink ref="Z1" location="Wyszczególnienie_Specification!A1" display="Powrót do spisu treści" xr:uid="{00000000-0004-0000-0400-000000000000}"/>
    <hyperlink ref="Z2" location="Wyszczególnienie_Specification!A1" display="Return to list of tables" xr:uid="{00000000-0004-0000-0400-000001000000}"/>
  </hyperlinks>
  <pageMargins left="0.11811023622047245" right="0.11811023622047245" top="0.35433070866141736" bottom="0.35433070866141736" header="0.11811023622047245" footer="0.11811023622047245"/>
  <pageSetup paperSize="9" scale="8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5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2.75"/>
  <cols>
    <col min="1" max="1" width="47.25" style="12" customWidth="1"/>
    <col min="2" max="2" width="10.625" style="12" customWidth="1"/>
    <col min="3" max="5" width="10.625" style="7" customWidth="1"/>
    <col min="6" max="22" width="10.75" style="114" customWidth="1"/>
    <col min="23" max="24" width="15.625" style="8" customWidth="1"/>
    <col min="25" max="26" width="13.75" style="8" customWidth="1"/>
    <col min="27" max="27" width="46.125" style="59" customWidth="1"/>
    <col min="28" max="28" width="13.625" style="7" customWidth="1"/>
    <col min="29" max="16384" width="9" style="7"/>
  </cols>
  <sheetData>
    <row r="1" spans="1:29" ht="20.100000000000001" customHeight="1">
      <c r="A1" s="260" t="s">
        <v>352</v>
      </c>
      <c r="B1" s="260"/>
      <c r="C1" s="8"/>
      <c r="D1" s="8"/>
      <c r="E1" s="57"/>
      <c r="F1" s="57"/>
      <c r="G1" s="57"/>
      <c r="H1" s="57"/>
      <c r="I1" s="57"/>
      <c r="J1" s="57"/>
      <c r="K1" s="57"/>
      <c r="L1" s="57"/>
      <c r="M1" s="57"/>
      <c r="N1" s="57"/>
      <c r="O1" s="57"/>
      <c r="P1" s="57"/>
      <c r="Q1" s="57"/>
      <c r="R1" s="57"/>
      <c r="S1" s="57"/>
      <c r="T1" s="57"/>
      <c r="U1" s="57"/>
      <c r="V1" s="57"/>
      <c r="Y1" s="143"/>
      <c r="Z1" s="143"/>
      <c r="AB1" s="264" t="s">
        <v>524</v>
      </c>
    </row>
    <row r="2" spans="1:29" ht="20.100000000000001" customHeight="1">
      <c r="A2" s="102" t="s">
        <v>520</v>
      </c>
      <c r="B2" s="102"/>
      <c r="C2" s="11"/>
      <c r="D2" s="8"/>
      <c r="E2" s="57"/>
      <c r="F2" s="57"/>
      <c r="G2" s="57"/>
      <c r="H2" s="57"/>
      <c r="I2" s="57"/>
      <c r="J2" s="57"/>
      <c r="K2" s="57"/>
      <c r="L2" s="57"/>
      <c r="M2" s="57"/>
      <c r="N2" s="57"/>
      <c r="O2" s="57"/>
      <c r="P2" s="57"/>
      <c r="Q2" s="57"/>
      <c r="R2" s="57"/>
      <c r="S2" s="57"/>
      <c r="T2" s="57"/>
      <c r="U2" s="57"/>
      <c r="V2" s="57"/>
      <c r="W2" s="120"/>
      <c r="AB2" s="264" t="s">
        <v>525</v>
      </c>
    </row>
    <row r="3" spans="1:29" s="12" customFormat="1" ht="16.5" customHeight="1">
      <c r="A3" s="294" t="s">
        <v>0</v>
      </c>
      <c r="B3" s="285">
        <v>2021</v>
      </c>
      <c r="C3" s="286"/>
      <c r="D3" s="286"/>
      <c r="E3" s="287"/>
      <c r="F3" s="285">
        <v>2022</v>
      </c>
      <c r="G3" s="286"/>
      <c r="H3" s="286"/>
      <c r="I3" s="286"/>
      <c r="J3" s="285">
        <v>2023</v>
      </c>
      <c r="K3" s="286"/>
      <c r="L3" s="286"/>
      <c r="M3" s="287"/>
      <c r="N3" s="285">
        <v>2024</v>
      </c>
      <c r="O3" s="286"/>
      <c r="P3" s="286"/>
      <c r="Q3" s="287"/>
      <c r="R3" s="285">
        <v>2025</v>
      </c>
      <c r="S3" s="286"/>
      <c r="T3" s="286"/>
      <c r="U3" s="287"/>
      <c r="V3" s="286">
        <v>2026</v>
      </c>
      <c r="W3" s="286"/>
      <c r="X3" s="286"/>
      <c r="Y3" s="286"/>
      <c r="Z3" s="287"/>
      <c r="AA3" s="314" t="s">
        <v>29</v>
      </c>
      <c r="AB3" s="42"/>
    </row>
    <row r="4" spans="1:29" s="12" customFormat="1" ht="14.25" customHeight="1">
      <c r="A4" s="295"/>
      <c r="B4" s="297" t="s">
        <v>329</v>
      </c>
      <c r="C4" s="317" t="s">
        <v>330</v>
      </c>
      <c r="D4" s="319" t="s">
        <v>331</v>
      </c>
      <c r="E4" s="322" t="s">
        <v>332</v>
      </c>
      <c r="F4" s="324" t="s">
        <v>333</v>
      </c>
      <c r="G4" s="303" t="s">
        <v>330</v>
      </c>
      <c r="H4" s="303" t="s">
        <v>331</v>
      </c>
      <c r="I4" s="322" t="s">
        <v>332</v>
      </c>
      <c r="J4" s="324" t="s">
        <v>333</v>
      </c>
      <c r="K4" s="324" t="s">
        <v>502</v>
      </c>
      <c r="L4" s="322" t="s">
        <v>331</v>
      </c>
      <c r="M4" s="322" t="s">
        <v>332</v>
      </c>
      <c r="N4" s="324" t="s">
        <v>333</v>
      </c>
      <c r="O4" s="324" t="s">
        <v>502</v>
      </c>
      <c r="P4" s="322" t="s">
        <v>331</v>
      </c>
      <c r="Q4" s="322" t="s">
        <v>332</v>
      </c>
      <c r="R4" s="324" t="s">
        <v>333</v>
      </c>
      <c r="S4" s="324" t="s">
        <v>502</v>
      </c>
      <c r="T4" s="283" t="s">
        <v>331</v>
      </c>
      <c r="U4" s="283" t="s">
        <v>332</v>
      </c>
      <c r="V4" s="324" t="s">
        <v>333</v>
      </c>
      <c r="W4" s="326"/>
      <c r="X4" s="326"/>
      <c r="Y4" s="326"/>
      <c r="Z4" s="327"/>
      <c r="AA4" s="315"/>
      <c r="AB4" s="56"/>
    </row>
    <row r="5" spans="1:29" s="12" customFormat="1" ht="66.599999999999994" customHeight="1">
      <c r="A5" s="295"/>
      <c r="B5" s="321"/>
      <c r="C5" s="318"/>
      <c r="D5" s="320"/>
      <c r="E5" s="323"/>
      <c r="F5" s="300"/>
      <c r="G5" s="304"/>
      <c r="H5" s="318"/>
      <c r="I5" s="304"/>
      <c r="J5" s="285"/>
      <c r="K5" s="285"/>
      <c r="L5" s="318"/>
      <c r="M5" s="318"/>
      <c r="N5" s="285"/>
      <c r="O5" s="285"/>
      <c r="P5" s="318"/>
      <c r="Q5" s="304"/>
      <c r="R5" s="285"/>
      <c r="S5" s="285"/>
      <c r="T5" s="284"/>
      <c r="U5" s="284"/>
      <c r="V5" s="285"/>
      <c r="W5" s="272" t="s">
        <v>629</v>
      </c>
      <c r="X5" s="259" t="s">
        <v>630</v>
      </c>
      <c r="Y5" s="297" t="s">
        <v>576</v>
      </c>
      <c r="Z5" s="297" t="s">
        <v>577</v>
      </c>
      <c r="AA5" s="315"/>
      <c r="AB5" s="57"/>
    </row>
    <row r="6" spans="1:29" s="12" customFormat="1" ht="26.25" customHeight="1">
      <c r="A6" s="296"/>
      <c r="B6" s="288" t="s">
        <v>335</v>
      </c>
      <c r="C6" s="305"/>
      <c r="D6" s="305"/>
      <c r="E6" s="305"/>
      <c r="F6" s="305"/>
      <c r="G6" s="305"/>
      <c r="H6" s="305"/>
      <c r="I6" s="305"/>
      <c r="J6" s="305"/>
      <c r="K6" s="305"/>
      <c r="L6" s="305"/>
      <c r="M6" s="305"/>
      <c r="N6" s="305"/>
      <c r="O6" s="305"/>
      <c r="P6" s="305"/>
      <c r="Q6" s="305"/>
      <c r="R6" s="305"/>
      <c r="S6" s="305"/>
      <c r="T6" s="305"/>
      <c r="U6" s="305"/>
      <c r="V6" s="305"/>
      <c r="W6" s="305"/>
      <c r="X6" s="325"/>
      <c r="Y6" s="298"/>
      <c r="Z6" s="298"/>
      <c r="AA6" s="316"/>
      <c r="AB6" s="49"/>
    </row>
    <row r="7" spans="1:29" ht="14.25">
      <c r="A7" s="2" t="s">
        <v>2</v>
      </c>
      <c r="B7" s="21">
        <v>16928</v>
      </c>
      <c r="C7" s="21">
        <v>17101</v>
      </c>
      <c r="D7" s="21">
        <v>17322</v>
      </c>
      <c r="E7" s="21">
        <v>17293</v>
      </c>
      <c r="F7" s="21">
        <v>17222</v>
      </c>
      <c r="G7" s="21">
        <v>17276</v>
      </c>
      <c r="H7" s="21">
        <v>17197</v>
      </c>
      <c r="I7" s="21">
        <v>17308</v>
      </c>
      <c r="J7" s="21">
        <v>17332</v>
      </c>
      <c r="K7" s="21">
        <v>17292</v>
      </c>
      <c r="L7" s="21">
        <v>17279</v>
      </c>
      <c r="M7" s="21">
        <v>17323</v>
      </c>
      <c r="N7" s="214">
        <v>17194</v>
      </c>
      <c r="O7" s="157">
        <v>17205</v>
      </c>
      <c r="P7" s="157">
        <v>17277</v>
      </c>
      <c r="Q7" s="157">
        <v>17247</v>
      </c>
      <c r="R7" s="157">
        <v>17060</v>
      </c>
      <c r="S7" s="157">
        <v>17198</v>
      </c>
      <c r="T7" s="157">
        <v>17361</v>
      </c>
      <c r="U7" s="157">
        <v>17346</v>
      </c>
      <c r="V7" s="157">
        <v>17237</v>
      </c>
      <c r="W7" s="243">
        <f>V7-U7</f>
        <v>-109</v>
      </c>
      <c r="X7" s="243">
        <f>V7-R7</f>
        <v>177</v>
      </c>
      <c r="Y7" s="241">
        <f>ROUND(V7/U7*100,1)</f>
        <v>99.4</v>
      </c>
      <c r="Z7" s="241">
        <f>ROUND(V7/R7*100,1)</f>
        <v>101</v>
      </c>
      <c r="AA7" s="78" t="s">
        <v>44</v>
      </c>
      <c r="AB7" s="38"/>
      <c r="AC7" s="38"/>
    </row>
    <row r="8" spans="1:29" ht="14.25">
      <c r="A8" s="3" t="s">
        <v>147</v>
      </c>
      <c r="B8" s="28">
        <v>9316</v>
      </c>
      <c r="C8" s="28">
        <v>9352</v>
      </c>
      <c r="D8" s="28">
        <v>9467</v>
      </c>
      <c r="E8" s="28">
        <v>9454</v>
      </c>
      <c r="F8" s="28">
        <v>9410</v>
      </c>
      <c r="G8" s="28">
        <v>9418</v>
      </c>
      <c r="H8" s="28">
        <v>9359</v>
      </c>
      <c r="I8" s="28">
        <v>9383</v>
      </c>
      <c r="J8" s="28">
        <v>9415</v>
      </c>
      <c r="K8" s="28">
        <v>9379</v>
      </c>
      <c r="L8" s="28">
        <v>9326</v>
      </c>
      <c r="M8" s="28">
        <v>9326</v>
      </c>
      <c r="N8" s="39">
        <v>9302</v>
      </c>
      <c r="O8" s="163">
        <v>9284</v>
      </c>
      <c r="P8" s="163">
        <v>9308</v>
      </c>
      <c r="Q8" s="163">
        <v>9304</v>
      </c>
      <c r="R8" s="163">
        <v>9229</v>
      </c>
      <c r="S8" s="163">
        <v>9261</v>
      </c>
      <c r="T8" s="163">
        <v>9323</v>
      </c>
      <c r="U8" s="163">
        <v>9309</v>
      </c>
      <c r="V8" s="163">
        <v>9223</v>
      </c>
      <c r="W8" s="245">
        <f t="shared" ref="W8:W33" si="0">V8-U8</f>
        <v>-86</v>
      </c>
      <c r="X8" s="245">
        <f t="shared" ref="X8:X33" si="1">V8-R8</f>
        <v>-6</v>
      </c>
      <c r="Y8" s="202">
        <f t="shared" ref="Y8:Y33" si="2">ROUND(V8/U8*100,1)</f>
        <v>99.1</v>
      </c>
      <c r="Z8" s="202">
        <f t="shared" ref="Z8:Z33" si="3">ROUND(V8/R8*100,1)</f>
        <v>99.9</v>
      </c>
      <c r="AA8" s="67" t="s">
        <v>320</v>
      </c>
      <c r="AB8" s="38"/>
      <c r="AC8" s="38"/>
    </row>
    <row r="9" spans="1:29" ht="14.25">
      <c r="A9" s="3" t="s">
        <v>148</v>
      </c>
      <c r="B9" s="28">
        <v>7612</v>
      </c>
      <c r="C9" s="28">
        <v>7749</v>
      </c>
      <c r="D9" s="28">
        <v>7855</v>
      </c>
      <c r="E9" s="28">
        <v>7839</v>
      </c>
      <c r="F9" s="28">
        <v>7812</v>
      </c>
      <c r="G9" s="28">
        <v>7858</v>
      </c>
      <c r="H9" s="28">
        <v>7838</v>
      </c>
      <c r="I9" s="28">
        <v>7925</v>
      </c>
      <c r="J9" s="28">
        <v>7917</v>
      </c>
      <c r="K9" s="28">
        <v>7912</v>
      </c>
      <c r="L9" s="28">
        <v>7953</v>
      </c>
      <c r="M9" s="28">
        <v>7997</v>
      </c>
      <c r="N9" s="39">
        <v>7892</v>
      </c>
      <c r="O9" s="163">
        <v>7921</v>
      </c>
      <c r="P9" s="163">
        <v>7969</v>
      </c>
      <c r="Q9" s="163">
        <v>7942</v>
      </c>
      <c r="R9" s="163">
        <v>7831</v>
      </c>
      <c r="S9" s="163">
        <v>7937</v>
      </c>
      <c r="T9" s="163">
        <v>8038</v>
      </c>
      <c r="U9" s="163">
        <v>8036</v>
      </c>
      <c r="V9" s="163">
        <v>8014</v>
      </c>
      <c r="W9" s="245">
        <f t="shared" si="0"/>
        <v>-22</v>
      </c>
      <c r="X9" s="245">
        <f t="shared" si="1"/>
        <v>183</v>
      </c>
      <c r="Y9" s="202">
        <f t="shared" si="2"/>
        <v>99.7</v>
      </c>
      <c r="Z9" s="202">
        <f t="shared" si="3"/>
        <v>102.3</v>
      </c>
      <c r="AA9" s="67" t="s">
        <v>321</v>
      </c>
      <c r="AB9" s="38"/>
      <c r="AC9" s="38"/>
    </row>
    <row r="10" spans="1:29" ht="14.25">
      <c r="A10" s="3" t="s">
        <v>3</v>
      </c>
      <c r="B10" s="28">
        <v>10370</v>
      </c>
      <c r="C10" s="28">
        <v>10538</v>
      </c>
      <c r="D10" s="28">
        <v>10622</v>
      </c>
      <c r="E10" s="28">
        <v>10626</v>
      </c>
      <c r="F10" s="28">
        <v>10550</v>
      </c>
      <c r="G10" s="28">
        <v>10557</v>
      </c>
      <c r="H10" s="28">
        <v>10489</v>
      </c>
      <c r="I10" s="28">
        <v>10561</v>
      </c>
      <c r="J10" s="28">
        <v>10580</v>
      </c>
      <c r="K10" s="28">
        <v>10556</v>
      </c>
      <c r="L10" s="28">
        <v>10458</v>
      </c>
      <c r="M10" s="28">
        <v>10486</v>
      </c>
      <c r="N10" s="39">
        <v>10458</v>
      </c>
      <c r="O10" s="163">
        <v>10532</v>
      </c>
      <c r="P10" s="163">
        <v>10505</v>
      </c>
      <c r="Q10" s="163">
        <v>10466</v>
      </c>
      <c r="R10" s="163">
        <v>10354</v>
      </c>
      <c r="S10" s="163">
        <v>10446</v>
      </c>
      <c r="T10" s="163">
        <v>10544</v>
      </c>
      <c r="U10" s="163">
        <v>10483</v>
      </c>
      <c r="V10" s="163">
        <v>10422</v>
      </c>
      <c r="W10" s="245">
        <f t="shared" si="0"/>
        <v>-61</v>
      </c>
      <c r="X10" s="245">
        <f t="shared" si="1"/>
        <v>68</v>
      </c>
      <c r="Y10" s="202">
        <f t="shared" si="2"/>
        <v>99.4</v>
      </c>
      <c r="Z10" s="202">
        <f t="shared" si="3"/>
        <v>100.7</v>
      </c>
      <c r="AA10" s="59" t="s">
        <v>45</v>
      </c>
      <c r="AB10" s="38"/>
      <c r="AC10" s="38"/>
    </row>
    <row r="11" spans="1:29" ht="14.25">
      <c r="A11" s="3" t="s">
        <v>4</v>
      </c>
      <c r="B11" s="28">
        <v>6558</v>
      </c>
      <c r="C11" s="28">
        <v>6563</v>
      </c>
      <c r="D11" s="28">
        <v>6700</v>
      </c>
      <c r="E11" s="28">
        <v>6667</v>
      </c>
      <c r="F11" s="28">
        <v>6672</v>
      </c>
      <c r="G11" s="28">
        <v>6719</v>
      </c>
      <c r="H11" s="28">
        <v>6708</v>
      </c>
      <c r="I11" s="28">
        <v>6747</v>
      </c>
      <c r="J11" s="28">
        <v>6752</v>
      </c>
      <c r="K11" s="28">
        <v>6736</v>
      </c>
      <c r="L11" s="28">
        <v>6821</v>
      </c>
      <c r="M11" s="28">
        <v>6837</v>
      </c>
      <c r="N11" s="39">
        <v>6737</v>
      </c>
      <c r="O11" s="163">
        <v>6673</v>
      </c>
      <c r="P11" s="163">
        <v>6771</v>
      </c>
      <c r="Q11" s="163">
        <v>6781</v>
      </c>
      <c r="R11" s="163">
        <v>6706</v>
      </c>
      <c r="S11" s="163">
        <v>6752</v>
      </c>
      <c r="T11" s="163">
        <v>6816</v>
      </c>
      <c r="U11" s="163">
        <v>6863</v>
      </c>
      <c r="V11" s="163">
        <v>6816</v>
      </c>
      <c r="W11" s="245">
        <f t="shared" si="0"/>
        <v>-47</v>
      </c>
      <c r="X11" s="245">
        <f t="shared" si="1"/>
        <v>110</v>
      </c>
      <c r="Y11" s="202">
        <f t="shared" si="2"/>
        <v>99.3</v>
      </c>
      <c r="Z11" s="202">
        <f t="shared" si="3"/>
        <v>101.6</v>
      </c>
      <c r="AA11" s="59" t="s">
        <v>46</v>
      </c>
      <c r="AB11" s="38"/>
      <c r="AC11" s="38"/>
    </row>
    <row r="12" spans="1:29" ht="14.25">
      <c r="A12" s="3"/>
      <c r="B12" s="28"/>
      <c r="C12" s="28"/>
      <c r="D12" s="28"/>
      <c r="E12" s="28"/>
      <c r="F12" s="28"/>
      <c r="G12" s="28"/>
      <c r="H12" s="28"/>
      <c r="I12" s="28"/>
      <c r="J12" s="28"/>
      <c r="K12" s="28"/>
      <c r="L12" s="28"/>
      <c r="M12" s="28"/>
      <c r="N12" s="39"/>
      <c r="O12" s="163"/>
      <c r="P12" s="163"/>
      <c r="Q12" s="163"/>
      <c r="R12" s="163"/>
      <c r="S12" s="163"/>
      <c r="T12" s="163"/>
      <c r="U12" s="163"/>
      <c r="V12" s="163"/>
      <c r="W12" s="245"/>
      <c r="X12" s="245"/>
      <c r="Y12" s="202"/>
      <c r="Z12" s="202"/>
      <c r="AB12" s="38"/>
      <c r="AC12" s="38"/>
    </row>
    <row r="13" spans="1:29" ht="14.25">
      <c r="A13" s="2" t="s">
        <v>131</v>
      </c>
      <c r="B13" s="28"/>
      <c r="C13" s="28"/>
      <c r="D13" s="28"/>
      <c r="E13" s="28"/>
      <c r="F13" s="28"/>
      <c r="G13" s="28"/>
      <c r="H13" s="28"/>
      <c r="I13" s="28"/>
      <c r="J13" s="28"/>
      <c r="K13" s="28"/>
      <c r="L13" s="28"/>
      <c r="M13" s="28"/>
      <c r="N13" s="39"/>
      <c r="O13" s="163"/>
      <c r="P13" s="163"/>
      <c r="Q13" s="163"/>
      <c r="R13" s="163"/>
      <c r="S13" s="163"/>
      <c r="T13" s="163"/>
      <c r="U13" s="163"/>
      <c r="V13" s="163"/>
      <c r="W13" s="245"/>
      <c r="X13" s="245"/>
      <c r="Y13" s="202"/>
      <c r="Z13" s="202"/>
      <c r="AA13" s="71" t="s">
        <v>132</v>
      </c>
      <c r="AB13" s="38"/>
      <c r="AC13" s="38"/>
    </row>
    <row r="14" spans="1:29" ht="14.25">
      <c r="A14" s="3" t="s">
        <v>151</v>
      </c>
      <c r="B14" s="28">
        <v>945</v>
      </c>
      <c r="C14" s="28">
        <v>955</v>
      </c>
      <c r="D14" s="28">
        <v>1009</v>
      </c>
      <c r="E14" s="28">
        <v>1004</v>
      </c>
      <c r="F14" s="28">
        <v>999</v>
      </c>
      <c r="G14" s="28">
        <v>997</v>
      </c>
      <c r="H14" s="28">
        <v>999</v>
      </c>
      <c r="I14" s="28">
        <v>972</v>
      </c>
      <c r="J14" s="28">
        <v>1006</v>
      </c>
      <c r="K14" s="28">
        <v>993</v>
      </c>
      <c r="L14" s="28">
        <v>1006</v>
      </c>
      <c r="M14" s="28">
        <v>1025</v>
      </c>
      <c r="N14" s="39">
        <v>980</v>
      </c>
      <c r="O14" s="163">
        <v>975</v>
      </c>
      <c r="P14" s="163">
        <v>1043</v>
      </c>
      <c r="Q14" s="163">
        <v>1040</v>
      </c>
      <c r="R14" s="163">
        <v>961</v>
      </c>
      <c r="S14" s="163">
        <v>940</v>
      </c>
      <c r="T14" s="163">
        <v>1021</v>
      </c>
      <c r="U14" s="163">
        <v>1006</v>
      </c>
      <c r="V14" s="163">
        <v>969</v>
      </c>
      <c r="W14" s="245">
        <f t="shared" si="0"/>
        <v>-37</v>
      </c>
      <c r="X14" s="245">
        <f t="shared" si="1"/>
        <v>8</v>
      </c>
      <c r="Y14" s="202">
        <f t="shared" si="2"/>
        <v>96.3</v>
      </c>
      <c r="Z14" s="202">
        <f t="shared" si="3"/>
        <v>100.8</v>
      </c>
      <c r="AA14" s="67" t="s">
        <v>158</v>
      </c>
      <c r="AB14" s="38"/>
      <c r="AC14" s="38"/>
    </row>
    <row r="15" spans="1:29" ht="14.25">
      <c r="A15" s="3" t="s">
        <v>152</v>
      </c>
      <c r="B15" s="28">
        <v>4012</v>
      </c>
      <c r="C15" s="28">
        <v>4042</v>
      </c>
      <c r="D15" s="28">
        <v>3998</v>
      </c>
      <c r="E15" s="28">
        <v>3998</v>
      </c>
      <c r="F15" s="28">
        <v>3930</v>
      </c>
      <c r="G15" s="28">
        <v>3952</v>
      </c>
      <c r="H15" s="28">
        <v>3899</v>
      </c>
      <c r="I15" s="28">
        <v>3918</v>
      </c>
      <c r="J15" s="28">
        <v>3905</v>
      </c>
      <c r="K15" s="28">
        <v>3892</v>
      </c>
      <c r="L15" s="28">
        <v>3832</v>
      </c>
      <c r="M15" s="28">
        <v>3835</v>
      </c>
      <c r="N15" s="39">
        <v>3765</v>
      </c>
      <c r="O15" s="163">
        <v>3744</v>
      </c>
      <c r="P15" s="163">
        <v>3691</v>
      </c>
      <c r="Q15" s="163">
        <v>3651</v>
      </c>
      <c r="R15" s="163">
        <v>3643</v>
      </c>
      <c r="S15" s="163">
        <v>3663</v>
      </c>
      <c r="T15" s="163">
        <v>3630</v>
      </c>
      <c r="U15" s="163">
        <v>3584</v>
      </c>
      <c r="V15" s="163">
        <v>3559</v>
      </c>
      <c r="W15" s="245">
        <f t="shared" si="0"/>
        <v>-25</v>
      </c>
      <c r="X15" s="245">
        <f t="shared" si="1"/>
        <v>-84</v>
      </c>
      <c r="Y15" s="202">
        <f t="shared" si="2"/>
        <v>99.3</v>
      </c>
      <c r="Z15" s="202">
        <f t="shared" si="3"/>
        <v>97.7</v>
      </c>
      <c r="AA15" s="67" t="s">
        <v>152</v>
      </c>
      <c r="AB15" s="38"/>
      <c r="AC15" s="38"/>
    </row>
    <row r="16" spans="1:29" ht="14.25">
      <c r="A16" s="3" t="s">
        <v>153</v>
      </c>
      <c r="B16" s="28">
        <v>5069</v>
      </c>
      <c r="C16" s="28">
        <v>5122</v>
      </c>
      <c r="D16" s="28">
        <v>5155</v>
      </c>
      <c r="E16" s="28">
        <v>5144</v>
      </c>
      <c r="F16" s="28">
        <v>5125</v>
      </c>
      <c r="G16" s="28">
        <v>5145</v>
      </c>
      <c r="H16" s="28">
        <v>5117</v>
      </c>
      <c r="I16" s="28">
        <v>5142</v>
      </c>
      <c r="J16" s="28">
        <v>5106</v>
      </c>
      <c r="K16" s="28">
        <v>5071</v>
      </c>
      <c r="L16" s="28">
        <v>5096</v>
      </c>
      <c r="M16" s="28">
        <v>5097</v>
      </c>
      <c r="N16" s="39">
        <v>5075</v>
      </c>
      <c r="O16" s="163">
        <v>5026</v>
      </c>
      <c r="P16" s="163">
        <v>5048</v>
      </c>
      <c r="Q16" s="163">
        <v>5062</v>
      </c>
      <c r="R16" s="163">
        <v>4987</v>
      </c>
      <c r="S16" s="163">
        <v>5004</v>
      </c>
      <c r="T16" s="163">
        <v>5017</v>
      </c>
      <c r="U16" s="163">
        <v>5004</v>
      </c>
      <c r="V16" s="163">
        <v>4984</v>
      </c>
      <c r="W16" s="245">
        <f t="shared" si="0"/>
        <v>-20</v>
      </c>
      <c r="X16" s="245">
        <f t="shared" si="1"/>
        <v>-3</v>
      </c>
      <c r="Y16" s="202">
        <f t="shared" si="2"/>
        <v>99.6</v>
      </c>
      <c r="Z16" s="202">
        <f t="shared" si="3"/>
        <v>99.9</v>
      </c>
      <c r="AA16" s="67" t="s">
        <v>153</v>
      </c>
      <c r="AB16" s="38"/>
      <c r="AC16" s="38"/>
    </row>
    <row r="17" spans="1:29" ht="14.25">
      <c r="A17" s="3" t="s">
        <v>154</v>
      </c>
      <c r="B17" s="28">
        <v>6211</v>
      </c>
      <c r="C17" s="28">
        <v>6257</v>
      </c>
      <c r="D17" s="28">
        <v>6404</v>
      </c>
      <c r="E17" s="28">
        <v>6395</v>
      </c>
      <c r="F17" s="28">
        <v>6425</v>
      </c>
      <c r="G17" s="28">
        <v>6421</v>
      </c>
      <c r="H17" s="28">
        <v>6427</v>
      </c>
      <c r="I17" s="28">
        <v>6528</v>
      </c>
      <c r="J17" s="28">
        <v>6553</v>
      </c>
      <c r="K17" s="28">
        <v>6588</v>
      </c>
      <c r="L17" s="28">
        <v>6601</v>
      </c>
      <c r="M17" s="28">
        <v>6627</v>
      </c>
      <c r="N17" s="39">
        <v>6657</v>
      </c>
      <c r="O17" s="163">
        <v>6703</v>
      </c>
      <c r="P17" s="163">
        <v>6703</v>
      </c>
      <c r="Q17" s="163">
        <v>6716</v>
      </c>
      <c r="R17" s="163">
        <v>6712</v>
      </c>
      <c r="S17" s="163">
        <v>6804</v>
      </c>
      <c r="T17" s="163">
        <v>6862</v>
      </c>
      <c r="U17" s="163">
        <v>6899</v>
      </c>
      <c r="V17" s="163">
        <v>6897</v>
      </c>
      <c r="W17" s="245">
        <f t="shared" si="0"/>
        <v>-2</v>
      </c>
      <c r="X17" s="245">
        <f t="shared" si="1"/>
        <v>185</v>
      </c>
      <c r="Y17" s="202">
        <f t="shared" si="2"/>
        <v>100</v>
      </c>
      <c r="Z17" s="202">
        <f t="shared" si="3"/>
        <v>102.8</v>
      </c>
      <c r="AA17" s="67" t="s">
        <v>154</v>
      </c>
      <c r="AB17" s="38"/>
      <c r="AC17" s="38"/>
    </row>
    <row r="18" spans="1:29" ht="14.25">
      <c r="A18" s="3" t="s">
        <v>155</v>
      </c>
      <c r="B18" s="28">
        <v>690</v>
      </c>
      <c r="C18" s="28">
        <v>725</v>
      </c>
      <c r="D18" s="28">
        <v>757</v>
      </c>
      <c r="E18" s="28">
        <v>753</v>
      </c>
      <c r="F18" s="28">
        <v>744</v>
      </c>
      <c r="G18" s="28">
        <v>761</v>
      </c>
      <c r="H18" s="28">
        <v>755</v>
      </c>
      <c r="I18" s="28">
        <v>748</v>
      </c>
      <c r="J18" s="28">
        <v>762</v>
      </c>
      <c r="K18" s="28">
        <v>747</v>
      </c>
      <c r="L18" s="28">
        <v>744</v>
      </c>
      <c r="M18" s="28">
        <v>738</v>
      </c>
      <c r="N18" s="39">
        <v>718</v>
      </c>
      <c r="O18" s="163">
        <v>758</v>
      </c>
      <c r="P18" s="163">
        <v>792</v>
      </c>
      <c r="Q18" s="163">
        <v>778</v>
      </c>
      <c r="R18" s="163">
        <v>756</v>
      </c>
      <c r="S18" s="163">
        <v>786</v>
      </c>
      <c r="T18" s="163">
        <v>831</v>
      </c>
      <c r="U18" s="163">
        <v>852</v>
      </c>
      <c r="V18" s="163">
        <v>828</v>
      </c>
      <c r="W18" s="245">
        <f t="shared" si="0"/>
        <v>-24</v>
      </c>
      <c r="X18" s="245">
        <f t="shared" si="1"/>
        <v>72</v>
      </c>
      <c r="Y18" s="202">
        <f t="shared" si="2"/>
        <v>97.2</v>
      </c>
      <c r="Z18" s="202">
        <f t="shared" si="3"/>
        <v>109.5</v>
      </c>
      <c r="AA18" s="67" t="s">
        <v>159</v>
      </c>
      <c r="AB18" s="38"/>
      <c r="AC18" s="38"/>
    </row>
    <row r="19" spans="1:29" ht="14.25">
      <c r="A19" s="3"/>
      <c r="B19" s="28"/>
      <c r="C19" s="28"/>
      <c r="D19" s="28"/>
      <c r="E19" s="28"/>
      <c r="F19" s="28"/>
      <c r="G19" s="28"/>
      <c r="H19" s="28"/>
      <c r="I19" s="28"/>
      <c r="J19" s="28"/>
      <c r="K19" s="28"/>
      <c r="L19" s="28"/>
      <c r="M19" s="28"/>
      <c r="N19" s="39"/>
      <c r="O19" s="163"/>
      <c r="P19" s="163"/>
      <c r="Q19" s="163"/>
      <c r="R19" s="163"/>
      <c r="S19" s="163"/>
      <c r="T19" s="163"/>
      <c r="U19" s="163"/>
      <c r="V19" s="163"/>
      <c r="W19" s="245"/>
      <c r="X19" s="245"/>
      <c r="Y19" s="202"/>
      <c r="Z19" s="202"/>
      <c r="AA19" s="67"/>
      <c r="AB19" s="38"/>
      <c r="AC19" s="38"/>
    </row>
    <row r="20" spans="1:29" ht="14.25">
      <c r="A20" s="3" t="s">
        <v>156</v>
      </c>
      <c r="B20" s="28"/>
      <c r="C20" s="28"/>
      <c r="D20" s="28"/>
      <c r="E20" s="28"/>
      <c r="F20" s="28"/>
      <c r="G20" s="28"/>
      <c r="H20" s="28"/>
      <c r="I20" s="28"/>
      <c r="J20" s="28"/>
      <c r="K20" s="28"/>
      <c r="L20" s="28"/>
      <c r="M20" s="28"/>
      <c r="N20" s="39"/>
      <c r="O20" s="163"/>
      <c r="P20" s="163"/>
      <c r="Q20" s="163"/>
      <c r="R20" s="163"/>
      <c r="S20" s="163"/>
      <c r="T20" s="163"/>
      <c r="U20" s="163"/>
      <c r="V20" s="163"/>
      <c r="W20" s="245"/>
      <c r="X20" s="245"/>
      <c r="Y20" s="202"/>
      <c r="Z20" s="202"/>
      <c r="AA20" s="67" t="s">
        <v>157</v>
      </c>
      <c r="AB20" s="38"/>
      <c r="AC20" s="38"/>
    </row>
    <row r="21" spans="1:29" ht="14.25">
      <c r="A21" s="3" t="s">
        <v>116</v>
      </c>
      <c r="B21" s="28">
        <v>16223</v>
      </c>
      <c r="C21" s="28">
        <v>16362</v>
      </c>
      <c r="D21" s="28">
        <v>16543</v>
      </c>
      <c r="E21" s="28">
        <v>16516</v>
      </c>
      <c r="F21" s="28">
        <v>16458</v>
      </c>
      <c r="G21" s="28">
        <v>16497</v>
      </c>
      <c r="H21" s="28">
        <v>16424</v>
      </c>
      <c r="I21" s="28">
        <v>16542</v>
      </c>
      <c r="J21" s="28">
        <v>16556</v>
      </c>
      <c r="K21" s="28">
        <v>16529</v>
      </c>
      <c r="L21" s="28">
        <v>16513</v>
      </c>
      <c r="M21" s="28">
        <v>16561</v>
      </c>
      <c r="N21" s="39">
        <v>16455</v>
      </c>
      <c r="O21" s="163">
        <v>16433</v>
      </c>
      <c r="P21" s="163">
        <v>16459</v>
      </c>
      <c r="Q21" s="163">
        <v>16449</v>
      </c>
      <c r="R21" s="163">
        <v>16280</v>
      </c>
      <c r="S21" s="163">
        <v>16392</v>
      </c>
      <c r="T21" s="163">
        <v>16505</v>
      </c>
      <c r="U21" s="163">
        <v>16466</v>
      </c>
      <c r="V21" s="163">
        <v>16386</v>
      </c>
      <c r="W21" s="245">
        <f t="shared" si="0"/>
        <v>-80</v>
      </c>
      <c r="X21" s="245">
        <f t="shared" si="1"/>
        <v>106</v>
      </c>
      <c r="Y21" s="202">
        <f t="shared" si="2"/>
        <v>99.5</v>
      </c>
      <c r="Z21" s="202">
        <f t="shared" si="3"/>
        <v>100.7</v>
      </c>
      <c r="AA21" s="77" t="s">
        <v>118</v>
      </c>
      <c r="AB21" s="38"/>
      <c r="AC21" s="38"/>
    </row>
    <row r="22" spans="1:29" ht="14.25">
      <c r="A22" s="3" t="s">
        <v>117</v>
      </c>
      <c r="B22" s="28">
        <v>690</v>
      </c>
      <c r="C22" s="28">
        <v>725</v>
      </c>
      <c r="D22" s="28">
        <v>757</v>
      </c>
      <c r="E22" s="28">
        <v>753</v>
      </c>
      <c r="F22" s="28">
        <v>744</v>
      </c>
      <c r="G22" s="28">
        <v>761</v>
      </c>
      <c r="H22" s="28">
        <v>755</v>
      </c>
      <c r="I22" s="28">
        <v>748</v>
      </c>
      <c r="J22" s="28">
        <v>762</v>
      </c>
      <c r="K22" s="28">
        <v>747</v>
      </c>
      <c r="L22" s="28">
        <v>744</v>
      </c>
      <c r="M22" s="28">
        <v>738</v>
      </c>
      <c r="N22" s="39">
        <v>718</v>
      </c>
      <c r="O22" s="163">
        <v>758</v>
      </c>
      <c r="P22" s="163">
        <v>792</v>
      </c>
      <c r="Q22" s="163">
        <v>778</v>
      </c>
      <c r="R22" s="163">
        <v>756</v>
      </c>
      <c r="S22" s="163">
        <v>786</v>
      </c>
      <c r="T22" s="163">
        <v>831</v>
      </c>
      <c r="U22" s="163">
        <v>852</v>
      </c>
      <c r="V22" s="163">
        <v>828</v>
      </c>
      <c r="W22" s="245">
        <f t="shared" si="0"/>
        <v>-24</v>
      </c>
      <c r="X22" s="245">
        <f t="shared" si="1"/>
        <v>72</v>
      </c>
      <c r="Y22" s="202">
        <f t="shared" si="2"/>
        <v>97.2</v>
      </c>
      <c r="Z22" s="202">
        <f t="shared" si="3"/>
        <v>109.5</v>
      </c>
      <c r="AA22" s="77" t="s">
        <v>119</v>
      </c>
      <c r="AB22" s="38"/>
      <c r="AC22" s="38"/>
    </row>
    <row r="23" spans="1:29" ht="14.25">
      <c r="A23" s="3" t="s">
        <v>102</v>
      </c>
      <c r="B23" s="28">
        <v>886</v>
      </c>
      <c r="C23" s="28">
        <v>891</v>
      </c>
      <c r="D23" s="28">
        <v>923</v>
      </c>
      <c r="E23" s="28">
        <v>931</v>
      </c>
      <c r="F23" s="28">
        <v>931</v>
      </c>
      <c r="G23" s="28">
        <v>922</v>
      </c>
      <c r="H23" s="28">
        <v>914</v>
      </c>
      <c r="I23" s="28">
        <v>896</v>
      </c>
      <c r="J23" s="28">
        <v>925</v>
      </c>
      <c r="K23" s="28">
        <v>908</v>
      </c>
      <c r="L23" s="28">
        <v>914</v>
      </c>
      <c r="M23" s="28">
        <v>929</v>
      </c>
      <c r="N23" s="39">
        <v>902</v>
      </c>
      <c r="O23" s="163">
        <v>901</v>
      </c>
      <c r="P23" s="163">
        <v>937</v>
      </c>
      <c r="Q23" s="163">
        <v>930</v>
      </c>
      <c r="R23" s="163">
        <v>859</v>
      </c>
      <c r="S23" s="163">
        <v>843</v>
      </c>
      <c r="T23" s="163">
        <v>899</v>
      </c>
      <c r="U23" s="163">
        <v>894</v>
      </c>
      <c r="V23" s="163">
        <v>872</v>
      </c>
      <c r="W23" s="245">
        <f t="shared" si="0"/>
        <v>-22</v>
      </c>
      <c r="X23" s="245">
        <f t="shared" si="1"/>
        <v>13</v>
      </c>
      <c r="Y23" s="202">
        <f t="shared" si="2"/>
        <v>97.5</v>
      </c>
      <c r="Z23" s="202">
        <f t="shared" si="3"/>
        <v>101.5</v>
      </c>
      <c r="AA23" s="67" t="s">
        <v>102</v>
      </c>
      <c r="AB23" s="38"/>
      <c r="AC23" s="38"/>
    </row>
    <row r="24" spans="1:29" ht="14.25">
      <c r="A24" s="3" t="s">
        <v>103</v>
      </c>
      <c r="B24" s="28">
        <v>16482</v>
      </c>
      <c r="C24" s="28">
        <v>16627</v>
      </c>
      <c r="D24" s="28">
        <v>16800</v>
      </c>
      <c r="E24" s="28">
        <v>16781</v>
      </c>
      <c r="F24" s="28">
        <v>16724</v>
      </c>
      <c r="G24" s="28">
        <v>16763</v>
      </c>
      <c r="H24" s="28">
        <v>16665</v>
      </c>
      <c r="I24" s="28">
        <v>16786</v>
      </c>
      <c r="J24" s="28">
        <v>16794</v>
      </c>
      <c r="K24" s="28">
        <v>16761</v>
      </c>
      <c r="L24" s="28">
        <v>16756</v>
      </c>
      <c r="M24" s="28">
        <v>16794</v>
      </c>
      <c r="N24" s="39">
        <v>16682</v>
      </c>
      <c r="O24" s="163">
        <v>16656</v>
      </c>
      <c r="P24" s="163">
        <v>16699</v>
      </c>
      <c r="Q24" s="163">
        <v>16681</v>
      </c>
      <c r="R24" s="163">
        <v>16501</v>
      </c>
      <c r="S24" s="163">
        <v>16625</v>
      </c>
      <c r="T24" s="163">
        <v>16728</v>
      </c>
      <c r="U24" s="163">
        <v>16704</v>
      </c>
      <c r="V24" s="163">
        <v>16635</v>
      </c>
      <c r="W24" s="245">
        <f t="shared" si="0"/>
        <v>-69</v>
      </c>
      <c r="X24" s="245">
        <f t="shared" si="1"/>
        <v>134</v>
      </c>
      <c r="Y24" s="202">
        <f t="shared" si="2"/>
        <v>99.6</v>
      </c>
      <c r="Z24" s="202">
        <f t="shared" si="3"/>
        <v>100.8</v>
      </c>
      <c r="AA24" s="67" t="s">
        <v>103</v>
      </c>
      <c r="AB24" s="38"/>
      <c r="AC24" s="38"/>
    </row>
    <row r="25" spans="1:29" ht="14.25">
      <c r="A25" s="3" t="s">
        <v>104</v>
      </c>
      <c r="B25" s="28">
        <v>2551</v>
      </c>
      <c r="C25" s="28">
        <v>2562</v>
      </c>
      <c r="D25" s="28">
        <v>2635</v>
      </c>
      <c r="E25" s="28">
        <v>2614</v>
      </c>
      <c r="F25" s="28">
        <v>2588</v>
      </c>
      <c r="G25" s="28">
        <v>2594</v>
      </c>
      <c r="H25" s="28">
        <v>2566</v>
      </c>
      <c r="I25" s="28">
        <v>2593</v>
      </c>
      <c r="J25" s="28">
        <v>2560</v>
      </c>
      <c r="K25" s="28">
        <v>2567</v>
      </c>
      <c r="L25" s="28">
        <v>2593</v>
      </c>
      <c r="M25" s="28">
        <v>2577</v>
      </c>
      <c r="N25" s="39">
        <v>2524</v>
      </c>
      <c r="O25" s="163">
        <v>2532</v>
      </c>
      <c r="P25" s="163">
        <v>2561</v>
      </c>
      <c r="Q25" s="163">
        <v>2563</v>
      </c>
      <c r="R25" s="163">
        <v>2519</v>
      </c>
      <c r="S25" s="163">
        <v>2543</v>
      </c>
      <c r="T25" s="163">
        <v>2563</v>
      </c>
      <c r="U25" s="163">
        <v>2584</v>
      </c>
      <c r="V25" s="163">
        <v>2574</v>
      </c>
      <c r="W25" s="245">
        <f t="shared" si="0"/>
        <v>-10</v>
      </c>
      <c r="X25" s="245">
        <f t="shared" si="1"/>
        <v>55</v>
      </c>
      <c r="Y25" s="202">
        <f t="shared" si="2"/>
        <v>99.6</v>
      </c>
      <c r="Z25" s="202">
        <f t="shared" si="3"/>
        <v>102.2</v>
      </c>
      <c r="AA25" s="67" t="s">
        <v>104</v>
      </c>
      <c r="AB25" s="38"/>
      <c r="AC25" s="38"/>
    </row>
    <row r="26" spans="1:29" ht="14.25">
      <c r="A26" s="3" t="s">
        <v>291</v>
      </c>
      <c r="B26" s="28">
        <v>16541</v>
      </c>
      <c r="C26" s="28">
        <v>16691</v>
      </c>
      <c r="D26" s="28">
        <v>16886</v>
      </c>
      <c r="E26" s="28">
        <v>16853</v>
      </c>
      <c r="F26" s="28">
        <v>16792</v>
      </c>
      <c r="G26" s="28">
        <v>16839</v>
      </c>
      <c r="H26" s="28">
        <v>16750</v>
      </c>
      <c r="I26" s="28">
        <v>16862</v>
      </c>
      <c r="J26" s="28">
        <v>16875</v>
      </c>
      <c r="K26" s="28">
        <v>16847</v>
      </c>
      <c r="L26" s="28">
        <v>16849</v>
      </c>
      <c r="M26" s="28">
        <v>16890</v>
      </c>
      <c r="N26" s="39">
        <v>16759</v>
      </c>
      <c r="O26" s="163">
        <v>16730</v>
      </c>
      <c r="P26" s="163">
        <v>16805</v>
      </c>
      <c r="Q26" s="163">
        <v>16791</v>
      </c>
      <c r="R26" s="163">
        <v>16603</v>
      </c>
      <c r="S26" s="163">
        <v>16723</v>
      </c>
      <c r="T26" s="163">
        <v>16850</v>
      </c>
      <c r="U26" s="163">
        <v>16816</v>
      </c>
      <c r="V26" s="163">
        <v>16732</v>
      </c>
      <c r="W26" s="245">
        <f t="shared" si="0"/>
        <v>-84</v>
      </c>
      <c r="X26" s="245">
        <f t="shared" si="1"/>
        <v>129</v>
      </c>
      <c r="Y26" s="202">
        <f t="shared" si="2"/>
        <v>99.5</v>
      </c>
      <c r="Z26" s="202">
        <f t="shared" si="3"/>
        <v>100.8</v>
      </c>
      <c r="AA26" s="98" t="s">
        <v>106</v>
      </c>
      <c r="AB26" s="38"/>
      <c r="AC26" s="38"/>
    </row>
    <row r="27" spans="1:29" ht="14.25">
      <c r="A27" s="3"/>
      <c r="B27" s="28"/>
      <c r="C27" s="28"/>
      <c r="D27" s="28"/>
      <c r="E27" s="28"/>
      <c r="F27" s="28"/>
      <c r="G27" s="28"/>
      <c r="H27" s="28"/>
      <c r="I27" s="28"/>
      <c r="J27" s="28"/>
      <c r="K27" s="28"/>
      <c r="L27" s="28"/>
      <c r="M27" s="28"/>
      <c r="N27" s="39"/>
      <c r="O27" s="163"/>
      <c r="P27" s="163"/>
      <c r="Q27" s="163"/>
      <c r="R27" s="163"/>
      <c r="S27" s="163"/>
      <c r="T27" s="163"/>
      <c r="U27" s="163"/>
      <c r="V27" s="163"/>
      <c r="W27" s="245"/>
      <c r="X27" s="245"/>
      <c r="Y27" s="202"/>
      <c r="Z27" s="202"/>
      <c r="AA27" s="70"/>
      <c r="AB27" s="38"/>
      <c r="AC27" s="38"/>
    </row>
    <row r="28" spans="1:29" ht="14.25">
      <c r="A28" s="2" t="s">
        <v>144</v>
      </c>
      <c r="B28" s="28"/>
      <c r="C28" s="28"/>
      <c r="D28" s="28"/>
      <c r="E28" s="28"/>
      <c r="F28" s="28"/>
      <c r="G28" s="28"/>
      <c r="H28" s="28"/>
      <c r="I28" s="28"/>
      <c r="J28" s="28"/>
      <c r="K28" s="28"/>
      <c r="L28" s="28"/>
      <c r="M28" s="28"/>
      <c r="N28" s="39"/>
      <c r="O28" s="163"/>
      <c r="P28" s="163"/>
      <c r="Q28" s="163"/>
      <c r="R28" s="163"/>
      <c r="S28" s="163"/>
      <c r="T28" s="163"/>
      <c r="U28" s="163"/>
      <c r="V28" s="163"/>
      <c r="W28" s="245"/>
      <c r="X28" s="245"/>
      <c r="Y28" s="202"/>
      <c r="Z28" s="202"/>
      <c r="AA28" s="69" t="s">
        <v>133</v>
      </c>
      <c r="AB28" s="38"/>
      <c r="AC28" s="38"/>
    </row>
    <row r="29" spans="1:29" ht="14.25">
      <c r="A29" s="3" t="s">
        <v>160</v>
      </c>
      <c r="B29" s="28">
        <v>6452</v>
      </c>
      <c r="C29" s="28">
        <v>6451</v>
      </c>
      <c r="D29" s="28">
        <v>6407</v>
      </c>
      <c r="E29" s="28">
        <v>6405</v>
      </c>
      <c r="F29" s="28">
        <v>6414</v>
      </c>
      <c r="G29" s="28">
        <v>6392</v>
      </c>
      <c r="H29" s="28">
        <v>6512</v>
      </c>
      <c r="I29" s="28">
        <v>6802</v>
      </c>
      <c r="J29" s="28">
        <v>6973</v>
      </c>
      <c r="K29" s="28">
        <v>7109</v>
      </c>
      <c r="L29" s="28">
        <v>7329</v>
      </c>
      <c r="M29" s="28">
        <v>7322</v>
      </c>
      <c r="N29" s="39">
        <v>7252</v>
      </c>
      <c r="O29" s="163">
        <v>7285</v>
      </c>
      <c r="P29" s="163">
        <v>7517</v>
      </c>
      <c r="Q29" s="163">
        <v>7531</v>
      </c>
      <c r="R29" s="163">
        <v>7358</v>
      </c>
      <c r="S29" s="163">
        <v>7445</v>
      </c>
      <c r="T29" s="163">
        <v>7429</v>
      </c>
      <c r="U29" s="163">
        <v>7523</v>
      </c>
      <c r="V29" s="163">
        <v>7532</v>
      </c>
      <c r="W29" s="245">
        <f t="shared" si="0"/>
        <v>9</v>
      </c>
      <c r="X29" s="245">
        <f t="shared" si="1"/>
        <v>174</v>
      </c>
      <c r="Y29" s="202">
        <f t="shared" si="2"/>
        <v>100.1</v>
      </c>
      <c r="Z29" s="202">
        <f t="shared" si="3"/>
        <v>102.4</v>
      </c>
      <c r="AA29" s="67" t="s">
        <v>179</v>
      </c>
      <c r="AB29" s="38"/>
      <c r="AC29" s="38"/>
    </row>
    <row r="30" spans="1:29" ht="27">
      <c r="A30" s="3" t="s">
        <v>399</v>
      </c>
      <c r="B30" s="28">
        <v>4467</v>
      </c>
      <c r="C30" s="28">
        <v>4521</v>
      </c>
      <c r="D30" s="28">
        <v>4672</v>
      </c>
      <c r="E30" s="28">
        <v>4698</v>
      </c>
      <c r="F30" s="28">
        <v>4649</v>
      </c>
      <c r="G30" s="28">
        <v>4681</v>
      </c>
      <c r="H30" s="28">
        <v>4593</v>
      </c>
      <c r="I30" s="28">
        <v>4496</v>
      </c>
      <c r="J30" s="28">
        <v>4350</v>
      </c>
      <c r="K30" s="28">
        <v>4302</v>
      </c>
      <c r="L30" s="28">
        <v>4240</v>
      </c>
      <c r="M30" s="28">
        <v>4255</v>
      </c>
      <c r="N30" s="39">
        <v>4127</v>
      </c>
      <c r="O30" s="163">
        <v>4138</v>
      </c>
      <c r="P30" s="163">
        <v>4133</v>
      </c>
      <c r="Q30" s="163">
        <v>4107</v>
      </c>
      <c r="R30" s="163">
        <v>4059</v>
      </c>
      <c r="S30" s="163">
        <v>4017</v>
      </c>
      <c r="T30" s="163">
        <v>4150</v>
      </c>
      <c r="U30" s="163">
        <v>4117</v>
      </c>
      <c r="V30" s="163">
        <v>4039</v>
      </c>
      <c r="W30" s="245">
        <f t="shared" si="0"/>
        <v>-78</v>
      </c>
      <c r="X30" s="245">
        <f t="shared" si="1"/>
        <v>-20</v>
      </c>
      <c r="Y30" s="202">
        <f t="shared" si="2"/>
        <v>98.1</v>
      </c>
      <c r="Z30" s="202">
        <f t="shared" si="3"/>
        <v>99.5</v>
      </c>
      <c r="AA30" s="72" t="s">
        <v>400</v>
      </c>
      <c r="AB30" s="38"/>
      <c r="AC30" s="38"/>
    </row>
    <row r="31" spans="1:29" ht="14.25">
      <c r="A31" s="3" t="s">
        <v>161</v>
      </c>
      <c r="B31" s="28">
        <v>1586</v>
      </c>
      <c r="C31" s="28">
        <v>1603</v>
      </c>
      <c r="D31" s="28">
        <v>1628</v>
      </c>
      <c r="E31" s="28">
        <v>1653</v>
      </c>
      <c r="F31" s="28">
        <v>1633</v>
      </c>
      <c r="G31" s="28">
        <v>1649</v>
      </c>
      <c r="H31" s="28">
        <v>1646</v>
      </c>
      <c r="I31" s="28">
        <v>1700</v>
      </c>
      <c r="J31" s="28">
        <v>1824</v>
      </c>
      <c r="K31" s="28">
        <v>1859</v>
      </c>
      <c r="L31" s="28">
        <v>1831</v>
      </c>
      <c r="M31" s="28">
        <v>1855</v>
      </c>
      <c r="N31" s="39">
        <v>1928</v>
      </c>
      <c r="O31" s="163">
        <v>1882</v>
      </c>
      <c r="P31" s="163">
        <v>1833</v>
      </c>
      <c r="Q31" s="163">
        <v>1959</v>
      </c>
      <c r="R31" s="163">
        <v>1966</v>
      </c>
      <c r="S31" s="163">
        <v>1972</v>
      </c>
      <c r="T31" s="163">
        <v>1982</v>
      </c>
      <c r="U31" s="163">
        <v>2054</v>
      </c>
      <c r="V31" s="163">
        <v>2115</v>
      </c>
      <c r="W31" s="245">
        <f t="shared" si="0"/>
        <v>61</v>
      </c>
      <c r="X31" s="245">
        <f t="shared" si="1"/>
        <v>149</v>
      </c>
      <c r="Y31" s="202">
        <f t="shared" si="2"/>
        <v>103</v>
      </c>
      <c r="Z31" s="202">
        <f t="shared" si="3"/>
        <v>107.6</v>
      </c>
      <c r="AA31" s="67" t="s">
        <v>180</v>
      </c>
      <c r="AB31" s="38"/>
      <c r="AC31" s="38"/>
    </row>
    <row r="32" spans="1:29" ht="14.25">
      <c r="A32" s="3" t="s">
        <v>162</v>
      </c>
      <c r="B32" s="28">
        <v>3691</v>
      </c>
      <c r="C32" s="28">
        <v>3719</v>
      </c>
      <c r="D32" s="28">
        <v>3800</v>
      </c>
      <c r="E32" s="28">
        <v>3742</v>
      </c>
      <c r="F32" s="28">
        <v>3749</v>
      </c>
      <c r="G32" s="28">
        <v>3768</v>
      </c>
      <c r="H32" s="28">
        <v>3696</v>
      </c>
      <c r="I32" s="28">
        <v>3600</v>
      </c>
      <c r="J32" s="28">
        <v>3497</v>
      </c>
      <c r="K32" s="28">
        <v>3370</v>
      </c>
      <c r="L32" s="28">
        <v>3202</v>
      </c>
      <c r="M32" s="28">
        <v>3260</v>
      </c>
      <c r="N32" s="39">
        <v>3270</v>
      </c>
      <c r="O32" s="163">
        <v>3283</v>
      </c>
      <c r="P32" s="163">
        <v>3195</v>
      </c>
      <c r="Q32" s="163">
        <v>3090</v>
      </c>
      <c r="R32" s="163">
        <v>3095</v>
      </c>
      <c r="S32" s="163">
        <v>3169</v>
      </c>
      <c r="T32" s="163">
        <v>3190</v>
      </c>
      <c r="U32" s="163">
        <v>3095</v>
      </c>
      <c r="V32" s="163">
        <v>3025</v>
      </c>
      <c r="W32" s="245">
        <f t="shared" si="0"/>
        <v>-70</v>
      </c>
      <c r="X32" s="245">
        <f t="shared" si="1"/>
        <v>-70</v>
      </c>
      <c r="Y32" s="202">
        <f t="shared" si="2"/>
        <v>97.7</v>
      </c>
      <c r="Z32" s="202">
        <f t="shared" si="3"/>
        <v>97.7</v>
      </c>
      <c r="AA32" s="67" t="s">
        <v>181</v>
      </c>
      <c r="AB32" s="38"/>
      <c r="AC32" s="38"/>
    </row>
    <row r="33" spans="1:29" ht="14.25">
      <c r="A33" s="4" t="s">
        <v>532</v>
      </c>
      <c r="B33" s="23">
        <v>733</v>
      </c>
      <c r="C33" s="23">
        <v>807</v>
      </c>
      <c r="D33" s="23">
        <v>814</v>
      </c>
      <c r="E33" s="23">
        <v>795</v>
      </c>
      <c r="F33" s="23">
        <v>777</v>
      </c>
      <c r="G33" s="23">
        <v>787</v>
      </c>
      <c r="H33" s="163">
        <v>750</v>
      </c>
      <c r="I33" s="28">
        <v>710</v>
      </c>
      <c r="J33" s="39">
        <v>688</v>
      </c>
      <c r="K33" s="28">
        <v>652</v>
      </c>
      <c r="L33" s="28">
        <v>678</v>
      </c>
      <c r="M33" s="28">
        <v>631</v>
      </c>
      <c r="N33" s="39">
        <v>619</v>
      </c>
      <c r="O33" s="163">
        <v>618</v>
      </c>
      <c r="P33" s="163">
        <v>598</v>
      </c>
      <c r="Q33" s="163">
        <v>559</v>
      </c>
      <c r="R33" s="163">
        <v>581</v>
      </c>
      <c r="S33" s="163">
        <v>595</v>
      </c>
      <c r="T33" s="163">
        <v>610</v>
      </c>
      <c r="U33" s="163">
        <v>557</v>
      </c>
      <c r="V33" s="163">
        <v>527</v>
      </c>
      <c r="W33" s="245">
        <f t="shared" si="0"/>
        <v>-30</v>
      </c>
      <c r="X33" s="245">
        <f t="shared" si="1"/>
        <v>-54</v>
      </c>
      <c r="Y33" s="202">
        <f t="shared" si="2"/>
        <v>94.6</v>
      </c>
      <c r="Z33" s="202">
        <f t="shared" si="3"/>
        <v>90.7</v>
      </c>
      <c r="AA33" s="72" t="s">
        <v>533</v>
      </c>
      <c r="AB33" s="38"/>
      <c r="AC33" s="38"/>
    </row>
    <row r="34" spans="1:29" ht="14.25">
      <c r="A34" s="3"/>
      <c r="B34" s="23"/>
      <c r="C34" s="22"/>
      <c r="D34" s="22"/>
      <c r="E34" s="23"/>
      <c r="F34" s="173"/>
      <c r="G34" s="173"/>
      <c r="H34" s="158"/>
      <c r="I34" s="173"/>
      <c r="J34" s="161"/>
      <c r="K34" s="173"/>
      <c r="L34" s="173"/>
      <c r="M34" s="173"/>
      <c r="N34" s="161"/>
      <c r="O34" s="158"/>
      <c r="P34" s="158"/>
      <c r="Q34" s="158"/>
      <c r="R34" s="158"/>
      <c r="S34" s="158"/>
      <c r="T34" s="158"/>
      <c r="U34" s="158"/>
      <c r="V34" s="158"/>
      <c r="W34" s="245"/>
      <c r="X34" s="245"/>
      <c r="Y34" s="202"/>
      <c r="Z34" s="202"/>
      <c r="AB34" s="38"/>
      <c r="AC34" s="38"/>
    </row>
    <row r="35" spans="1:29" ht="14.25">
      <c r="A35" s="2" t="s">
        <v>638</v>
      </c>
      <c r="B35" s="23"/>
      <c r="C35" s="1"/>
      <c r="D35" s="1"/>
      <c r="E35" s="23"/>
      <c r="F35" s="173"/>
      <c r="G35" s="173"/>
      <c r="H35" s="158"/>
      <c r="I35" s="173"/>
      <c r="J35" s="161"/>
      <c r="K35" s="173"/>
      <c r="L35" s="173"/>
      <c r="M35" s="173"/>
      <c r="N35" s="161"/>
      <c r="O35" s="158"/>
      <c r="P35" s="158"/>
      <c r="Q35" s="158"/>
      <c r="R35" s="158"/>
      <c r="S35" s="158"/>
      <c r="T35" s="158"/>
      <c r="U35" s="158"/>
      <c r="V35" s="158"/>
      <c r="W35" s="245"/>
      <c r="X35" s="245"/>
      <c r="Y35" s="202"/>
      <c r="Z35" s="202"/>
      <c r="AA35" s="86" t="s">
        <v>639</v>
      </c>
      <c r="AB35" s="38"/>
      <c r="AC35" s="38"/>
    </row>
    <row r="36" spans="1:29" ht="14.25">
      <c r="A36" s="3" t="s">
        <v>182</v>
      </c>
      <c r="B36" s="23">
        <v>1426</v>
      </c>
      <c r="C36" s="23">
        <v>1360</v>
      </c>
      <c r="D36" s="23">
        <v>1400</v>
      </c>
      <c r="E36" s="23">
        <v>1363</v>
      </c>
      <c r="F36" s="28">
        <v>1365</v>
      </c>
      <c r="G36" s="28">
        <v>1420</v>
      </c>
      <c r="H36" s="163">
        <v>1375</v>
      </c>
      <c r="I36" s="28">
        <v>1308</v>
      </c>
      <c r="J36" s="39">
        <v>1281</v>
      </c>
      <c r="K36" s="28">
        <v>1359</v>
      </c>
      <c r="L36" s="28">
        <v>1367</v>
      </c>
      <c r="M36" s="28">
        <v>1223</v>
      </c>
      <c r="N36" s="39">
        <v>1168</v>
      </c>
      <c r="O36" s="163">
        <v>1112</v>
      </c>
      <c r="P36" s="163">
        <v>1112</v>
      </c>
      <c r="Q36" s="163">
        <v>1058</v>
      </c>
      <c r="R36" s="163">
        <v>1015</v>
      </c>
      <c r="S36" s="163">
        <v>1057</v>
      </c>
      <c r="T36" s="163">
        <v>1078</v>
      </c>
      <c r="U36" s="163">
        <v>1078</v>
      </c>
      <c r="V36" s="197" t="s">
        <v>101</v>
      </c>
      <c r="W36" s="197" t="s">
        <v>101</v>
      </c>
      <c r="X36" s="197" t="s">
        <v>101</v>
      </c>
      <c r="Y36" s="197" t="s">
        <v>101</v>
      </c>
      <c r="Z36" s="197" t="s">
        <v>101</v>
      </c>
      <c r="AA36" s="61" t="s">
        <v>185</v>
      </c>
      <c r="AB36" s="38"/>
      <c r="AC36" s="38"/>
    </row>
    <row r="37" spans="1:29" ht="14.25">
      <c r="A37" s="3" t="s">
        <v>183</v>
      </c>
      <c r="B37" s="23">
        <v>5288</v>
      </c>
      <c r="C37" s="23">
        <v>5236</v>
      </c>
      <c r="D37" s="23">
        <v>5216</v>
      </c>
      <c r="E37" s="23">
        <v>5269</v>
      </c>
      <c r="F37" s="28">
        <v>5392</v>
      </c>
      <c r="G37" s="28">
        <v>5311</v>
      </c>
      <c r="H37" s="163">
        <v>5181</v>
      </c>
      <c r="I37" s="28">
        <v>5184</v>
      </c>
      <c r="J37" s="39">
        <v>5179</v>
      </c>
      <c r="K37" s="28">
        <v>5090</v>
      </c>
      <c r="L37" s="28">
        <v>4992</v>
      </c>
      <c r="M37" s="28">
        <v>5133</v>
      </c>
      <c r="N37" s="39">
        <v>5112</v>
      </c>
      <c r="O37" s="163">
        <v>5175</v>
      </c>
      <c r="P37" s="163">
        <v>5206</v>
      </c>
      <c r="Q37" s="163">
        <v>5169</v>
      </c>
      <c r="R37" s="163">
        <v>5133</v>
      </c>
      <c r="S37" s="163">
        <v>5206</v>
      </c>
      <c r="T37" s="163">
        <v>5325</v>
      </c>
      <c r="U37" s="163">
        <v>5167</v>
      </c>
      <c r="V37" s="197" t="s">
        <v>101</v>
      </c>
      <c r="W37" s="197" t="s">
        <v>101</v>
      </c>
      <c r="X37" s="197" t="s">
        <v>101</v>
      </c>
      <c r="Y37" s="197" t="s">
        <v>101</v>
      </c>
      <c r="Z37" s="197" t="s">
        <v>101</v>
      </c>
      <c r="AA37" s="61" t="s">
        <v>186</v>
      </c>
      <c r="AB37" s="38"/>
      <c r="AC37" s="38"/>
    </row>
    <row r="38" spans="1:29" ht="14.25">
      <c r="A38" s="3" t="s">
        <v>184</v>
      </c>
      <c r="B38" s="23">
        <v>10106</v>
      </c>
      <c r="C38" s="23">
        <v>10399</v>
      </c>
      <c r="D38" s="23">
        <v>10614</v>
      </c>
      <c r="E38" s="23">
        <v>10552</v>
      </c>
      <c r="F38" s="28">
        <v>10389</v>
      </c>
      <c r="G38" s="28">
        <v>10470</v>
      </c>
      <c r="H38" s="163">
        <v>10548</v>
      </c>
      <c r="I38" s="28">
        <v>10733</v>
      </c>
      <c r="J38" s="39">
        <v>10754</v>
      </c>
      <c r="K38" s="28">
        <v>10731</v>
      </c>
      <c r="L38" s="28">
        <v>10830</v>
      </c>
      <c r="M38" s="28">
        <v>10860</v>
      </c>
      <c r="N38" s="39">
        <v>10791</v>
      </c>
      <c r="O38" s="163">
        <v>10794</v>
      </c>
      <c r="P38" s="163">
        <v>10833</v>
      </c>
      <c r="Q38" s="163">
        <v>10892</v>
      </c>
      <c r="R38" s="163">
        <v>10813</v>
      </c>
      <c r="S38" s="163">
        <v>10817</v>
      </c>
      <c r="T38" s="163">
        <v>10821</v>
      </c>
      <c r="U38" s="163">
        <v>10958</v>
      </c>
      <c r="V38" s="278" t="s">
        <v>101</v>
      </c>
      <c r="W38" s="278" t="s">
        <v>101</v>
      </c>
      <c r="X38" s="278" t="s">
        <v>101</v>
      </c>
      <c r="Y38" s="278" t="s">
        <v>101</v>
      </c>
      <c r="Z38" s="278" t="s">
        <v>101</v>
      </c>
      <c r="AA38" s="61" t="s">
        <v>187</v>
      </c>
      <c r="AB38" s="38"/>
      <c r="AC38" s="38"/>
    </row>
    <row r="39" spans="1:29" ht="14.25">
      <c r="A39" s="3"/>
      <c r="B39" s="23"/>
      <c r="C39" s="23"/>
      <c r="D39" s="23"/>
      <c r="E39" s="23"/>
      <c r="F39" s="28"/>
      <c r="G39" s="28"/>
      <c r="H39" s="163"/>
      <c r="I39" s="28"/>
      <c r="J39" s="39"/>
      <c r="K39" s="28"/>
      <c r="L39" s="28"/>
      <c r="M39" s="28"/>
      <c r="N39" s="39"/>
      <c r="O39" s="163"/>
      <c r="P39" s="163"/>
      <c r="Q39" s="163"/>
      <c r="R39" s="163"/>
      <c r="S39" s="163"/>
      <c r="T39" s="163"/>
      <c r="U39" s="163"/>
      <c r="V39" s="163"/>
      <c r="W39" s="245"/>
      <c r="X39" s="245"/>
      <c r="Y39" s="202"/>
      <c r="Z39" s="202"/>
      <c r="AA39" s="61"/>
      <c r="AB39" s="38"/>
      <c r="AC39" s="38"/>
    </row>
    <row r="40" spans="1:29" ht="14.25">
      <c r="A40" s="2" t="s">
        <v>655</v>
      </c>
      <c r="B40" s="23"/>
      <c r="C40" s="23"/>
      <c r="D40" s="23"/>
      <c r="E40" s="23"/>
      <c r="F40" s="28"/>
      <c r="G40" s="28"/>
      <c r="H40" s="163"/>
      <c r="I40" s="28"/>
      <c r="J40" s="39"/>
      <c r="K40" s="28"/>
      <c r="L40" s="28"/>
      <c r="M40" s="28"/>
      <c r="N40" s="39"/>
      <c r="O40" s="163"/>
      <c r="P40" s="163"/>
      <c r="Q40" s="163"/>
      <c r="R40" s="163"/>
      <c r="S40" s="163"/>
      <c r="T40" s="163"/>
      <c r="U40" s="163"/>
      <c r="V40" s="163"/>
      <c r="W40" s="245"/>
      <c r="X40" s="245"/>
      <c r="Y40" s="202"/>
      <c r="Z40" s="202"/>
      <c r="AA40" s="86" t="s">
        <v>640</v>
      </c>
      <c r="AB40" s="38"/>
      <c r="AC40" s="38"/>
    </row>
    <row r="41" spans="1:29" ht="14.25">
      <c r="A41" s="3" t="s">
        <v>182</v>
      </c>
      <c r="B41" s="16" t="s">
        <v>101</v>
      </c>
      <c r="C41" s="16" t="s">
        <v>101</v>
      </c>
      <c r="D41" s="16" t="s">
        <v>101</v>
      </c>
      <c r="E41" s="16" t="s">
        <v>101</v>
      </c>
      <c r="F41" s="16" t="s">
        <v>101</v>
      </c>
      <c r="G41" s="16" t="s">
        <v>101</v>
      </c>
      <c r="H41" s="16" t="s">
        <v>101</v>
      </c>
      <c r="I41" s="16" t="s">
        <v>101</v>
      </c>
      <c r="J41" s="16" t="s">
        <v>101</v>
      </c>
      <c r="K41" s="16" t="s">
        <v>101</v>
      </c>
      <c r="L41" s="16" t="s">
        <v>101</v>
      </c>
      <c r="M41" s="16" t="s">
        <v>101</v>
      </c>
      <c r="N41" s="16" t="s">
        <v>101</v>
      </c>
      <c r="O41" s="16" t="s">
        <v>101</v>
      </c>
      <c r="P41" s="16" t="s">
        <v>101</v>
      </c>
      <c r="Q41" s="16" t="s">
        <v>101</v>
      </c>
      <c r="R41" s="16" t="s">
        <v>101</v>
      </c>
      <c r="S41" s="16" t="s">
        <v>101</v>
      </c>
      <c r="T41" s="16" t="s">
        <v>101</v>
      </c>
      <c r="U41" s="16" t="s">
        <v>101</v>
      </c>
      <c r="V41" s="163">
        <v>1073</v>
      </c>
      <c r="W41" s="16" t="s">
        <v>101</v>
      </c>
      <c r="X41" s="16" t="s">
        <v>101</v>
      </c>
      <c r="Y41" s="16" t="s">
        <v>101</v>
      </c>
      <c r="Z41" s="16" t="s">
        <v>101</v>
      </c>
      <c r="AA41" s="61" t="s">
        <v>185</v>
      </c>
      <c r="AB41" s="38"/>
      <c r="AC41" s="38"/>
    </row>
    <row r="42" spans="1:29" ht="14.25">
      <c r="A42" s="3" t="s">
        <v>183</v>
      </c>
      <c r="B42" s="16" t="s">
        <v>101</v>
      </c>
      <c r="C42" s="16" t="s">
        <v>101</v>
      </c>
      <c r="D42" s="16" t="s">
        <v>101</v>
      </c>
      <c r="E42" s="16" t="s">
        <v>101</v>
      </c>
      <c r="F42" s="16" t="s">
        <v>101</v>
      </c>
      <c r="G42" s="16" t="s">
        <v>101</v>
      </c>
      <c r="H42" s="16" t="s">
        <v>101</v>
      </c>
      <c r="I42" s="16" t="s">
        <v>101</v>
      </c>
      <c r="J42" s="16" t="s">
        <v>101</v>
      </c>
      <c r="K42" s="16" t="s">
        <v>101</v>
      </c>
      <c r="L42" s="16" t="s">
        <v>101</v>
      </c>
      <c r="M42" s="16" t="s">
        <v>101</v>
      </c>
      <c r="N42" s="16" t="s">
        <v>101</v>
      </c>
      <c r="O42" s="16" t="s">
        <v>101</v>
      </c>
      <c r="P42" s="16" t="s">
        <v>101</v>
      </c>
      <c r="Q42" s="16" t="s">
        <v>101</v>
      </c>
      <c r="R42" s="16" t="s">
        <v>101</v>
      </c>
      <c r="S42" s="16" t="s">
        <v>101</v>
      </c>
      <c r="T42" s="16" t="s">
        <v>101</v>
      </c>
      <c r="U42" s="16" t="s">
        <v>101</v>
      </c>
      <c r="V42" s="163">
        <v>4992</v>
      </c>
      <c r="W42" s="16" t="s">
        <v>101</v>
      </c>
      <c r="X42" s="16" t="s">
        <v>101</v>
      </c>
      <c r="Y42" s="16" t="s">
        <v>101</v>
      </c>
      <c r="Z42" s="16" t="s">
        <v>101</v>
      </c>
      <c r="AA42" s="61" t="s">
        <v>186</v>
      </c>
      <c r="AB42" s="38"/>
      <c r="AC42" s="38"/>
    </row>
    <row r="43" spans="1:29" ht="14.25">
      <c r="A43" s="3" t="s">
        <v>184</v>
      </c>
      <c r="B43" s="16" t="s">
        <v>101</v>
      </c>
      <c r="C43" s="16" t="s">
        <v>101</v>
      </c>
      <c r="D43" s="16" t="s">
        <v>101</v>
      </c>
      <c r="E43" s="16" t="s">
        <v>101</v>
      </c>
      <c r="F43" s="16" t="s">
        <v>101</v>
      </c>
      <c r="G43" s="16" t="s">
        <v>101</v>
      </c>
      <c r="H43" s="16" t="s">
        <v>101</v>
      </c>
      <c r="I43" s="16" t="s">
        <v>101</v>
      </c>
      <c r="J43" s="16" t="s">
        <v>101</v>
      </c>
      <c r="K43" s="16" t="s">
        <v>101</v>
      </c>
      <c r="L43" s="16" t="s">
        <v>101</v>
      </c>
      <c r="M43" s="16" t="s">
        <v>101</v>
      </c>
      <c r="N43" s="16" t="s">
        <v>101</v>
      </c>
      <c r="O43" s="16" t="s">
        <v>101</v>
      </c>
      <c r="P43" s="16" t="s">
        <v>101</v>
      </c>
      <c r="Q43" s="16" t="s">
        <v>101</v>
      </c>
      <c r="R43" s="16" t="s">
        <v>101</v>
      </c>
      <c r="S43" s="16" t="s">
        <v>101</v>
      </c>
      <c r="T43" s="16" t="s">
        <v>101</v>
      </c>
      <c r="U43" s="16" t="s">
        <v>101</v>
      </c>
      <c r="V43" s="163">
        <v>11048</v>
      </c>
      <c r="W43" s="16" t="s">
        <v>101</v>
      </c>
      <c r="X43" s="16" t="s">
        <v>101</v>
      </c>
      <c r="Y43" s="16" t="s">
        <v>101</v>
      </c>
      <c r="Z43" s="16" t="s">
        <v>101</v>
      </c>
      <c r="AA43" s="61" t="s">
        <v>187</v>
      </c>
      <c r="AB43" s="38"/>
      <c r="AC43" s="38"/>
    </row>
    <row r="44" spans="1:29" ht="14.25">
      <c r="A44" s="3"/>
      <c r="B44" s="23"/>
      <c r="C44" s="23"/>
      <c r="D44" s="23"/>
      <c r="E44" s="23"/>
      <c r="F44" s="16"/>
      <c r="G44" s="16"/>
      <c r="H44" s="163"/>
      <c r="I44" s="28"/>
      <c r="J44" s="39"/>
      <c r="K44" s="28"/>
      <c r="L44" s="28"/>
      <c r="M44" s="28"/>
      <c r="N44" s="39"/>
      <c r="O44" s="163"/>
      <c r="P44" s="163"/>
      <c r="Q44" s="163"/>
      <c r="R44" s="163"/>
      <c r="S44" s="163"/>
      <c r="T44" s="163"/>
      <c r="U44" s="163"/>
      <c r="V44" s="163"/>
      <c r="W44" s="245"/>
      <c r="X44" s="245"/>
      <c r="Y44" s="202"/>
      <c r="Z44" s="202"/>
      <c r="AA44" s="61"/>
      <c r="AB44" s="38"/>
      <c r="AC44" s="38"/>
    </row>
    <row r="45" spans="1:29" ht="14.25">
      <c r="A45" s="19" t="s">
        <v>631</v>
      </c>
      <c r="B45" s="23"/>
      <c r="C45" s="23"/>
      <c r="D45" s="23"/>
      <c r="E45" s="23"/>
      <c r="F45" s="16"/>
      <c r="G45" s="16"/>
      <c r="H45" s="163"/>
      <c r="I45" s="28"/>
      <c r="J45" s="39"/>
      <c r="K45" s="28"/>
      <c r="L45" s="28"/>
      <c r="M45" s="28"/>
      <c r="N45" s="39"/>
      <c r="O45" s="163"/>
      <c r="P45" s="163"/>
      <c r="Q45" s="163"/>
      <c r="R45" s="163"/>
      <c r="S45" s="163"/>
      <c r="T45" s="163"/>
      <c r="U45" s="163"/>
      <c r="V45" s="163"/>
      <c r="W45" s="245"/>
      <c r="X45" s="245"/>
      <c r="Y45" s="202"/>
      <c r="Z45" s="202"/>
      <c r="AA45" s="86" t="s">
        <v>633</v>
      </c>
      <c r="AB45" s="38"/>
      <c r="AC45" s="38"/>
    </row>
    <row r="46" spans="1:29" ht="14.25">
      <c r="A46" s="64" t="s">
        <v>188</v>
      </c>
      <c r="B46" s="23">
        <v>1426</v>
      </c>
      <c r="C46" s="23">
        <v>1360</v>
      </c>
      <c r="D46" s="23">
        <v>1400</v>
      </c>
      <c r="E46" s="23">
        <v>1363</v>
      </c>
      <c r="F46" s="28">
        <v>1365</v>
      </c>
      <c r="G46" s="28">
        <v>1420</v>
      </c>
      <c r="H46" s="163">
        <v>1375</v>
      </c>
      <c r="I46" s="28">
        <v>1308</v>
      </c>
      <c r="J46" s="39">
        <v>1281</v>
      </c>
      <c r="K46" s="28">
        <v>1359</v>
      </c>
      <c r="L46" s="28">
        <v>1367</v>
      </c>
      <c r="M46" s="28">
        <v>1223</v>
      </c>
      <c r="N46" s="39">
        <v>1168</v>
      </c>
      <c r="O46" s="163">
        <v>1112</v>
      </c>
      <c r="P46" s="163">
        <v>1112</v>
      </c>
      <c r="Q46" s="163">
        <v>1058</v>
      </c>
      <c r="R46" s="163">
        <v>1015</v>
      </c>
      <c r="S46" s="163">
        <v>1057</v>
      </c>
      <c r="T46" s="163">
        <v>1078</v>
      </c>
      <c r="U46" s="163">
        <v>1078</v>
      </c>
      <c r="V46" s="163" t="s">
        <v>101</v>
      </c>
      <c r="W46" s="163" t="s">
        <v>101</v>
      </c>
      <c r="X46" s="163" t="s">
        <v>101</v>
      </c>
      <c r="Y46" s="163" t="s">
        <v>101</v>
      </c>
      <c r="Z46" s="28" t="s">
        <v>101</v>
      </c>
      <c r="AA46" s="118" t="s">
        <v>194</v>
      </c>
      <c r="AB46" s="38"/>
      <c r="AC46" s="38"/>
    </row>
    <row r="47" spans="1:29" ht="14.25">
      <c r="A47" s="64" t="s">
        <v>292</v>
      </c>
      <c r="B47" s="23">
        <v>1326</v>
      </c>
      <c r="C47" s="23">
        <v>1260</v>
      </c>
      <c r="D47" s="23">
        <v>1287</v>
      </c>
      <c r="E47" s="23">
        <v>1245</v>
      </c>
      <c r="F47" s="28">
        <v>1256</v>
      </c>
      <c r="G47" s="28">
        <v>1325</v>
      </c>
      <c r="H47" s="163">
        <v>1287</v>
      </c>
      <c r="I47" s="28">
        <v>1215</v>
      </c>
      <c r="J47" s="39">
        <v>1163</v>
      </c>
      <c r="K47" s="28">
        <v>1238</v>
      </c>
      <c r="L47" s="28">
        <v>1253</v>
      </c>
      <c r="M47" s="28">
        <v>1113</v>
      </c>
      <c r="N47" s="39">
        <v>1057</v>
      </c>
      <c r="O47" s="163">
        <v>1008</v>
      </c>
      <c r="P47" s="163">
        <v>1009</v>
      </c>
      <c r="Q47" s="163">
        <v>965</v>
      </c>
      <c r="R47" s="163">
        <v>920</v>
      </c>
      <c r="S47" s="163">
        <v>961</v>
      </c>
      <c r="T47" s="163">
        <v>982</v>
      </c>
      <c r="U47" s="163">
        <v>957</v>
      </c>
      <c r="V47" s="163" t="s">
        <v>101</v>
      </c>
      <c r="W47" s="163" t="s">
        <v>101</v>
      </c>
      <c r="X47" s="163" t="s">
        <v>101</v>
      </c>
      <c r="Y47" s="163" t="s">
        <v>101</v>
      </c>
      <c r="Z47" s="28" t="s">
        <v>101</v>
      </c>
      <c r="AA47" s="118" t="s">
        <v>293</v>
      </c>
      <c r="AB47" s="38"/>
      <c r="AC47" s="38"/>
    </row>
    <row r="48" spans="1:29" ht="14.25">
      <c r="A48" s="64" t="s">
        <v>265</v>
      </c>
      <c r="B48" s="23">
        <v>216</v>
      </c>
      <c r="C48" s="23">
        <v>212</v>
      </c>
      <c r="D48" s="23">
        <v>189</v>
      </c>
      <c r="E48" s="23">
        <v>171</v>
      </c>
      <c r="F48" s="28">
        <v>176</v>
      </c>
      <c r="G48" s="28">
        <v>195</v>
      </c>
      <c r="H48" s="163">
        <v>195</v>
      </c>
      <c r="I48" s="28">
        <v>158</v>
      </c>
      <c r="J48" s="39">
        <v>151</v>
      </c>
      <c r="K48" s="28">
        <v>181</v>
      </c>
      <c r="L48" s="28">
        <v>160</v>
      </c>
      <c r="M48" s="28">
        <v>177</v>
      </c>
      <c r="N48" s="39">
        <v>194</v>
      </c>
      <c r="O48" s="163">
        <v>185</v>
      </c>
      <c r="P48" s="163">
        <v>177</v>
      </c>
      <c r="Q48" s="163">
        <v>208</v>
      </c>
      <c r="R48" s="163">
        <v>218</v>
      </c>
      <c r="S48" s="163">
        <v>192</v>
      </c>
      <c r="T48" s="163">
        <v>177</v>
      </c>
      <c r="U48" s="163">
        <v>193</v>
      </c>
      <c r="V48" s="163" t="s">
        <v>101</v>
      </c>
      <c r="W48" s="163" t="s">
        <v>101</v>
      </c>
      <c r="X48" s="163" t="s">
        <v>101</v>
      </c>
      <c r="Y48" s="163" t="s">
        <v>101</v>
      </c>
      <c r="Z48" s="28" t="s">
        <v>101</v>
      </c>
      <c r="AA48" s="118" t="s">
        <v>278</v>
      </c>
      <c r="AB48" s="38"/>
      <c r="AC48" s="38"/>
    </row>
    <row r="49" spans="1:29" ht="14.25">
      <c r="A49" s="64" t="s">
        <v>189</v>
      </c>
      <c r="B49" s="23">
        <v>3322</v>
      </c>
      <c r="C49" s="23">
        <v>3284</v>
      </c>
      <c r="D49" s="23">
        <v>3315</v>
      </c>
      <c r="E49" s="23">
        <v>3333</v>
      </c>
      <c r="F49" s="28">
        <v>3415</v>
      </c>
      <c r="G49" s="28">
        <v>3325</v>
      </c>
      <c r="H49" s="163">
        <v>3250</v>
      </c>
      <c r="I49" s="28">
        <v>3386</v>
      </c>
      <c r="J49" s="39">
        <v>3346</v>
      </c>
      <c r="K49" s="28">
        <v>3173</v>
      </c>
      <c r="L49" s="28">
        <v>3143</v>
      </c>
      <c r="M49" s="28">
        <v>3322</v>
      </c>
      <c r="N49" s="39">
        <v>3290</v>
      </c>
      <c r="O49" s="163">
        <v>3295</v>
      </c>
      <c r="P49" s="163">
        <v>3312</v>
      </c>
      <c r="Q49" s="163">
        <v>3307</v>
      </c>
      <c r="R49" s="163">
        <v>3281</v>
      </c>
      <c r="S49" s="163">
        <v>3326</v>
      </c>
      <c r="T49" s="163">
        <v>3398</v>
      </c>
      <c r="U49" s="163">
        <v>3300</v>
      </c>
      <c r="V49" s="163" t="s">
        <v>101</v>
      </c>
      <c r="W49" s="163" t="s">
        <v>101</v>
      </c>
      <c r="X49" s="163" t="s">
        <v>101</v>
      </c>
      <c r="Y49" s="163" t="s">
        <v>101</v>
      </c>
      <c r="Z49" s="28" t="s">
        <v>101</v>
      </c>
      <c r="AA49" s="118" t="s">
        <v>195</v>
      </c>
      <c r="AB49" s="38"/>
      <c r="AC49" s="38"/>
    </row>
    <row r="50" spans="1:29" ht="38.25">
      <c r="A50" s="64" t="s">
        <v>269</v>
      </c>
      <c r="B50" s="23">
        <v>203</v>
      </c>
      <c r="C50" s="23">
        <v>181</v>
      </c>
      <c r="D50" s="23">
        <v>193</v>
      </c>
      <c r="E50" s="23">
        <v>210</v>
      </c>
      <c r="F50" s="28">
        <v>216</v>
      </c>
      <c r="G50" s="28">
        <v>207</v>
      </c>
      <c r="H50" s="163">
        <v>195</v>
      </c>
      <c r="I50" s="28">
        <v>189</v>
      </c>
      <c r="J50" s="39">
        <v>186</v>
      </c>
      <c r="K50" s="28">
        <v>205</v>
      </c>
      <c r="L50" s="28">
        <v>197</v>
      </c>
      <c r="M50" s="28">
        <v>179</v>
      </c>
      <c r="N50" s="39">
        <v>163</v>
      </c>
      <c r="O50" s="163">
        <v>206</v>
      </c>
      <c r="P50" s="163">
        <v>196</v>
      </c>
      <c r="Q50" s="163">
        <v>169</v>
      </c>
      <c r="R50" s="163">
        <v>173</v>
      </c>
      <c r="S50" s="163">
        <v>180</v>
      </c>
      <c r="T50" s="163">
        <v>192</v>
      </c>
      <c r="U50" s="163">
        <v>189</v>
      </c>
      <c r="V50" s="163" t="s">
        <v>101</v>
      </c>
      <c r="W50" s="163" t="s">
        <v>101</v>
      </c>
      <c r="X50" s="163" t="s">
        <v>101</v>
      </c>
      <c r="Y50" s="163" t="s">
        <v>101</v>
      </c>
      <c r="Z50" s="28" t="s">
        <v>101</v>
      </c>
      <c r="AA50" s="118" t="s">
        <v>279</v>
      </c>
      <c r="AB50" s="38"/>
      <c r="AC50" s="38"/>
    </row>
    <row r="51" spans="1:29" ht="25.5" customHeight="1">
      <c r="A51" s="64" t="s">
        <v>270</v>
      </c>
      <c r="B51" s="23">
        <v>184</v>
      </c>
      <c r="C51" s="23">
        <v>187</v>
      </c>
      <c r="D51" s="23">
        <v>167</v>
      </c>
      <c r="E51" s="23">
        <v>176</v>
      </c>
      <c r="F51" s="28">
        <v>194</v>
      </c>
      <c r="G51" s="28">
        <v>190</v>
      </c>
      <c r="H51" s="163">
        <v>181</v>
      </c>
      <c r="I51" s="28">
        <v>188</v>
      </c>
      <c r="J51" s="39">
        <v>197</v>
      </c>
      <c r="K51" s="28">
        <v>178</v>
      </c>
      <c r="L51" s="28">
        <v>178</v>
      </c>
      <c r="M51" s="28">
        <v>176</v>
      </c>
      <c r="N51" s="39">
        <v>185</v>
      </c>
      <c r="O51" s="163">
        <v>175</v>
      </c>
      <c r="P51" s="163">
        <v>188</v>
      </c>
      <c r="Q51" s="163">
        <v>176</v>
      </c>
      <c r="R51" s="163">
        <v>186</v>
      </c>
      <c r="S51" s="163">
        <v>185</v>
      </c>
      <c r="T51" s="163">
        <v>179</v>
      </c>
      <c r="U51" s="163">
        <v>178</v>
      </c>
      <c r="V51" s="163" t="s">
        <v>101</v>
      </c>
      <c r="W51" s="163" t="s">
        <v>101</v>
      </c>
      <c r="X51" s="163" t="s">
        <v>101</v>
      </c>
      <c r="Y51" s="163" t="s">
        <v>101</v>
      </c>
      <c r="Z51" s="28" t="s">
        <v>101</v>
      </c>
      <c r="AA51" s="118" t="s">
        <v>280</v>
      </c>
      <c r="AB51" s="38"/>
      <c r="AC51" s="38"/>
    </row>
    <row r="52" spans="1:29" ht="14.25">
      <c r="A52" s="64" t="s">
        <v>190</v>
      </c>
      <c r="B52" s="23">
        <v>1362</v>
      </c>
      <c r="C52" s="23">
        <v>1371</v>
      </c>
      <c r="D52" s="23">
        <v>1352</v>
      </c>
      <c r="E52" s="23">
        <v>1378</v>
      </c>
      <c r="F52" s="28">
        <v>1391</v>
      </c>
      <c r="G52" s="28">
        <v>1394</v>
      </c>
      <c r="H52" s="163">
        <v>1361</v>
      </c>
      <c r="I52" s="28">
        <v>1262</v>
      </c>
      <c r="J52" s="39">
        <v>1298</v>
      </c>
      <c r="K52" s="28">
        <v>1353</v>
      </c>
      <c r="L52" s="28">
        <v>1315</v>
      </c>
      <c r="M52" s="28">
        <v>1279</v>
      </c>
      <c r="N52" s="39">
        <v>1280</v>
      </c>
      <c r="O52" s="163">
        <v>1315</v>
      </c>
      <c r="P52" s="163">
        <v>1332</v>
      </c>
      <c r="Q52" s="163">
        <v>1308</v>
      </c>
      <c r="R52" s="163">
        <v>1275</v>
      </c>
      <c r="S52" s="163">
        <v>1323</v>
      </c>
      <c r="T52" s="163">
        <v>1379</v>
      </c>
      <c r="U52" s="163">
        <v>1308</v>
      </c>
      <c r="V52" s="163" t="s">
        <v>101</v>
      </c>
      <c r="W52" s="163" t="s">
        <v>101</v>
      </c>
      <c r="X52" s="163" t="s">
        <v>101</v>
      </c>
      <c r="Y52" s="163" t="s">
        <v>101</v>
      </c>
      <c r="Z52" s="28" t="s">
        <v>101</v>
      </c>
      <c r="AA52" s="118" t="s">
        <v>196</v>
      </c>
      <c r="AB52" s="38"/>
      <c r="AC52" s="38"/>
    </row>
    <row r="53" spans="1:29" ht="26.25" customHeight="1">
      <c r="A53" s="64" t="s">
        <v>271</v>
      </c>
      <c r="B53" s="23">
        <v>2290</v>
      </c>
      <c r="C53" s="23">
        <v>2411</v>
      </c>
      <c r="D53" s="23">
        <v>2437</v>
      </c>
      <c r="E53" s="23">
        <v>2339</v>
      </c>
      <c r="F53" s="28">
        <v>2299</v>
      </c>
      <c r="G53" s="28">
        <v>2335</v>
      </c>
      <c r="H53" s="163">
        <v>2416</v>
      </c>
      <c r="I53" s="28">
        <v>2363</v>
      </c>
      <c r="J53" s="39">
        <v>2352</v>
      </c>
      <c r="K53" s="28">
        <v>2333</v>
      </c>
      <c r="L53" s="28">
        <v>2326</v>
      </c>
      <c r="M53" s="28">
        <v>2337</v>
      </c>
      <c r="N53" s="39">
        <v>2313</v>
      </c>
      <c r="O53" s="163">
        <v>2291</v>
      </c>
      <c r="P53" s="163">
        <v>2241</v>
      </c>
      <c r="Q53" s="163">
        <v>2287</v>
      </c>
      <c r="R53" s="163">
        <v>2213</v>
      </c>
      <c r="S53" s="163">
        <v>2162</v>
      </c>
      <c r="T53" s="163">
        <v>2152</v>
      </c>
      <c r="U53" s="163">
        <v>2237</v>
      </c>
      <c r="V53" s="163" t="s">
        <v>101</v>
      </c>
      <c r="W53" s="163" t="s">
        <v>101</v>
      </c>
      <c r="X53" s="163" t="s">
        <v>101</v>
      </c>
      <c r="Y53" s="163" t="s">
        <v>101</v>
      </c>
      <c r="Z53" s="28" t="s">
        <v>101</v>
      </c>
      <c r="AA53" s="118" t="s">
        <v>281</v>
      </c>
      <c r="AB53" s="38"/>
      <c r="AC53" s="38"/>
    </row>
    <row r="54" spans="1:29" ht="14.25">
      <c r="A54" s="64" t="s">
        <v>191</v>
      </c>
      <c r="B54" s="23">
        <v>1147</v>
      </c>
      <c r="C54" s="23">
        <v>1135</v>
      </c>
      <c r="D54" s="23">
        <v>1166</v>
      </c>
      <c r="E54" s="23">
        <v>1213</v>
      </c>
      <c r="F54" s="28">
        <v>1182</v>
      </c>
      <c r="G54" s="28">
        <v>1126</v>
      </c>
      <c r="H54" s="163">
        <v>1096</v>
      </c>
      <c r="I54" s="28">
        <v>1132</v>
      </c>
      <c r="J54" s="39">
        <v>1178</v>
      </c>
      <c r="K54" s="28">
        <v>1130</v>
      </c>
      <c r="L54" s="28">
        <v>1101</v>
      </c>
      <c r="M54" s="28">
        <v>1114</v>
      </c>
      <c r="N54" s="39">
        <v>1143</v>
      </c>
      <c r="O54" s="163">
        <v>1146</v>
      </c>
      <c r="P54" s="163">
        <v>1176</v>
      </c>
      <c r="Q54" s="163">
        <v>1207</v>
      </c>
      <c r="R54" s="163">
        <v>1156</v>
      </c>
      <c r="S54" s="163">
        <v>1151</v>
      </c>
      <c r="T54" s="163">
        <v>1215</v>
      </c>
      <c r="U54" s="163">
        <v>1206</v>
      </c>
      <c r="V54" s="163" t="s">
        <v>101</v>
      </c>
      <c r="W54" s="163" t="s">
        <v>101</v>
      </c>
      <c r="X54" s="163" t="s">
        <v>101</v>
      </c>
      <c r="Y54" s="163" t="s">
        <v>101</v>
      </c>
      <c r="Z54" s="28" t="s">
        <v>101</v>
      </c>
      <c r="AA54" s="118" t="s">
        <v>197</v>
      </c>
      <c r="AB54" s="38"/>
      <c r="AC54" s="38"/>
    </row>
    <row r="55" spans="1:29" ht="26.25" customHeight="1">
      <c r="A55" s="64" t="s">
        <v>272</v>
      </c>
      <c r="B55" s="23">
        <v>350</v>
      </c>
      <c r="C55" s="23">
        <v>383</v>
      </c>
      <c r="D55" s="23">
        <v>397</v>
      </c>
      <c r="E55" s="23">
        <v>396</v>
      </c>
      <c r="F55" s="28">
        <v>402</v>
      </c>
      <c r="G55" s="28">
        <v>417</v>
      </c>
      <c r="H55" s="163">
        <v>431</v>
      </c>
      <c r="I55" s="28">
        <v>436</v>
      </c>
      <c r="J55" s="39">
        <v>432</v>
      </c>
      <c r="K55" s="28">
        <v>406</v>
      </c>
      <c r="L55" s="28">
        <v>401</v>
      </c>
      <c r="M55" s="28">
        <v>412</v>
      </c>
      <c r="N55" s="39">
        <v>415</v>
      </c>
      <c r="O55" s="163">
        <v>411</v>
      </c>
      <c r="P55" s="163">
        <v>370</v>
      </c>
      <c r="Q55" s="163">
        <v>350</v>
      </c>
      <c r="R55" s="163">
        <v>400</v>
      </c>
      <c r="S55" s="163">
        <v>421</v>
      </c>
      <c r="T55" s="163">
        <v>403</v>
      </c>
      <c r="U55" s="163">
        <v>399</v>
      </c>
      <c r="V55" s="163" t="s">
        <v>101</v>
      </c>
      <c r="W55" s="163" t="s">
        <v>101</v>
      </c>
      <c r="X55" s="163" t="s">
        <v>101</v>
      </c>
      <c r="Y55" s="163" t="s">
        <v>101</v>
      </c>
      <c r="Z55" s="28" t="s">
        <v>101</v>
      </c>
      <c r="AA55" s="118" t="s">
        <v>282</v>
      </c>
      <c r="AB55" s="38"/>
      <c r="AC55" s="38"/>
    </row>
    <row r="56" spans="1:29" ht="14.25">
      <c r="A56" s="64" t="s">
        <v>266</v>
      </c>
      <c r="B56" s="23">
        <v>500</v>
      </c>
      <c r="C56" s="23">
        <v>528</v>
      </c>
      <c r="D56" s="23">
        <v>537</v>
      </c>
      <c r="E56" s="23">
        <v>526</v>
      </c>
      <c r="F56" s="28">
        <v>504</v>
      </c>
      <c r="G56" s="28">
        <v>509</v>
      </c>
      <c r="H56" s="163">
        <v>533</v>
      </c>
      <c r="I56" s="28">
        <v>576</v>
      </c>
      <c r="J56" s="39">
        <v>609</v>
      </c>
      <c r="K56" s="28">
        <v>624</v>
      </c>
      <c r="L56" s="28">
        <v>652</v>
      </c>
      <c r="M56" s="28">
        <v>662</v>
      </c>
      <c r="N56" s="39">
        <v>642</v>
      </c>
      <c r="O56" s="163">
        <v>676</v>
      </c>
      <c r="P56" s="163">
        <v>681</v>
      </c>
      <c r="Q56" s="163">
        <v>685</v>
      </c>
      <c r="R56" s="163">
        <v>685</v>
      </c>
      <c r="S56" s="163">
        <v>673</v>
      </c>
      <c r="T56" s="163">
        <v>669</v>
      </c>
      <c r="U56" s="163">
        <v>717</v>
      </c>
      <c r="V56" s="163" t="s">
        <v>101</v>
      </c>
      <c r="W56" s="163" t="s">
        <v>101</v>
      </c>
      <c r="X56" s="163" t="s">
        <v>101</v>
      </c>
      <c r="Y56" s="163" t="s">
        <v>101</v>
      </c>
      <c r="Z56" s="28" t="s">
        <v>101</v>
      </c>
      <c r="AA56" s="118" t="s">
        <v>283</v>
      </c>
      <c r="AB56" s="38"/>
      <c r="AC56" s="38"/>
    </row>
    <row r="57" spans="1:29" ht="14.25">
      <c r="A57" s="64" t="s">
        <v>267</v>
      </c>
      <c r="B57" s="23">
        <v>425</v>
      </c>
      <c r="C57" s="23">
        <v>419</v>
      </c>
      <c r="D57" s="23">
        <v>424</v>
      </c>
      <c r="E57" s="23">
        <v>432</v>
      </c>
      <c r="F57" s="28">
        <v>457</v>
      </c>
      <c r="G57" s="28">
        <v>409</v>
      </c>
      <c r="H57" s="163">
        <v>390</v>
      </c>
      <c r="I57" s="28">
        <v>411</v>
      </c>
      <c r="J57" s="39">
        <v>444</v>
      </c>
      <c r="K57" s="28">
        <v>455</v>
      </c>
      <c r="L57" s="28">
        <v>450</v>
      </c>
      <c r="M57" s="28">
        <v>458</v>
      </c>
      <c r="N57" s="39">
        <v>463</v>
      </c>
      <c r="O57" s="163">
        <v>453</v>
      </c>
      <c r="P57" s="163">
        <v>470</v>
      </c>
      <c r="Q57" s="163">
        <v>464</v>
      </c>
      <c r="R57" s="163">
        <v>494</v>
      </c>
      <c r="S57" s="163">
        <v>487</v>
      </c>
      <c r="T57" s="163">
        <v>453</v>
      </c>
      <c r="U57" s="163">
        <v>472</v>
      </c>
      <c r="V57" s="163" t="s">
        <v>101</v>
      </c>
      <c r="W57" s="163" t="s">
        <v>101</v>
      </c>
      <c r="X57" s="163" t="s">
        <v>101</v>
      </c>
      <c r="Y57" s="163" t="s">
        <v>101</v>
      </c>
      <c r="Z57" s="28" t="s">
        <v>101</v>
      </c>
      <c r="AA57" s="118" t="s">
        <v>284</v>
      </c>
      <c r="AB57" s="38"/>
      <c r="AC57" s="38"/>
    </row>
    <row r="58" spans="1:29" ht="15" customHeight="1">
      <c r="A58" s="64" t="s">
        <v>273</v>
      </c>
      <c r="B58" s="23">
        <v>152</v>
      </c>
      <c r="C58" s="23">
        <v>156</v>
      </c>
      <c r="D58" s="23">
        <v>155</v>
      </c>
      <c r="E58" s="23">
        <v>166</v>
      </c>
      <c r="F58" s="28">
        <v>178</v>
      </c>
      <c r="G58" s="28">
        <v>175</v>
      </c>
      <c r="H58" s="163">
        <v>156</v>
      </c>
      <c r="I58" s="28">
        <v>164</v>
      </c>
      <c r="J58" s="39">
        <v>179</v>
      </c>
      <c r="K58" s="28">
        <v>157</v>
      </c>
      <c r="L58" s="28">
        <v>156</v>
      </c>
      <c r="M58" s="28">
        <v>147</v>
      </c>
      <c r="N58" s="39">
        <v>136</v>
      </c>
      <c r="O58" s="163">
        <v>156</v>
      </c>
      <c r="P58" s="163">
        <v>160</v>
      </c>
      <c r="Q58" s="163">
        <v>151</v>
      </c>
      <c r="R58" s="163">
        <v>163</v>
      </c>
      <c r="S58" s="163">
        <v>165</v>
      </c>
      <c r="T58" s="163">
        <v>178</v>
      </c>
      <c r="U58" s="163">
        <v>162</v>
      </c>
      <c r="V58" s="163" t="s">
        <v>101</v>
      </c>
      <c r="W58" s="163" t="s">
        <v>101</v>
      </c>
      <c r="X58" s="163" t="s">
        <v>101</v>
      </c>
      <c r="Y58" s="163" t="s">
        <v>101</v>
      </c>
      <c r="Z58" s="28" t="s">
        <v>101</v>
      </c>
      <c r="AA58" s="118" t="s">
        <v>285</v>
      </c>
      <c r="AB58" s="38"/>
      <c r="AC58" s="38"/>
    </row>
    <row r="59" spans="1:29" ht="14.25">
      <c r="A59" s="64" t="s">
        <v>268</v>
      </c>
      <c r="B59" s="23">
        <v>728</v>
      </c>
      <c r="C59" s="23">
        <v>706</v>
      </c>
      <c r="D59" s="23">
        <v>729</v>
      </c>
      <c r="E59" s="23">
        <v>757</v>
      </c>
      <c r="F59" s="28">
        <v>746</v>
      </c>
      <c r="G59" s="28">
        <v>739</v>
      </c>
      <c r="H59" s="163">
        <v>710</v>
      </c>
      <c r="I59" s="28">
        <v>764</v>
      </c>
      <c r="J59" s="39">
        <v>775</v>
      </c>
      <c r="K59" s="28">
        <v>763</v>
      </c>
      <c r="L59" s="28">
        <v>796</v>
      </c>
      <c r="M59" s="28">
        <v>815</v>
      </c>
      <c r="N59" s="39">
        <v>821</v>
      </c>
      <c r="O59" s="163">
        <v>846</v>
      </c>
      <c r="P59" s="163">
        <v>824</v>
      </c>
      <c r="Q59" s="163">
        <v>775</v>
      </c>
      <c r="R59" s="163">
        <v>858</v>
      </c>
      <c r="S59" s="163">
        <v>870</v>
      </c>
      <c r="T59" s="163">
        <v>799</v>
      </c>
      <c r="U59" s="163">
        <v>775</v>
      </c>
      <c r="V59" s="163" t="s">
        <v>101</v>
      </c>
      <c r="W59" s="163" t="s">
        <v>101</v>
      </c>
      <c r="X59" s="163" t="s">
        <v>101</v>
      </c>
      <c r="Y59" s="163" t="s">
        <v>101</v>
      </c>
      <c r="Z59" s="28" t="s">
        <v>101</v>
      </c>
      <c r="AA59" s="118" t="s">
        <v>286</v>
      </c>
      <c r="AB59" s="38"/>
      <c r="AC59" s="38"/>
    </row>
    <row r="60" spans="1:29" ht="25.5">
      <c r="A60" s="64" t="s">
        <v>274</v>
      </c>
      <c r="B60" s="23">
        <v>420</v>
      </c>
      <c r="C60" s="23">
        <v>460</v>
      </c>
      <c r="D60" s="23">
        <v>462</v>
      </c>
      <c r="E60" s="23">
        <v>476</v>
      </c>
      <c r="F60" s="28">
        <v>453</v>
      </c>
      <c r="G60" s="28">
        <v>511</v>
      </c>
      <c r="H60" s="163">
        <v>511</v>
      </c>
      <c r="I60" s="28">
        <v>469</v>
      </c>
      <c r="J60" s="39">
        <v>461</v>
      </c>
      <c r="K60" s="28">
        <v>502</v>
      </c>
      <c r="L60" s="28">
        <v>521</v>
      </c>
      <c r="M60" s="28">
        <v>480</v>
      </c>
      <c r="N60" s="39">
        <v>504</v>
      </c>
      <c r="O60" s="163">
        <v>470</v>
      </c>
      <c r="P60" s="163">
        <v>443</v>
      </c>
      <c r="Q60" s="163">
        <v>456</v>
      </c>
      <c r="R60" s="163">
        <v>491</v>
      </c>
      <c r="S60" s="163">
        <v>450</v>
      </c>
      <c r="T60" s="163">
        <v>399</v>
      </c>
      <c r="U60" s="163">
        <v>462</v>
      </c>
      <c r="V60" s="163" t="s">
        <v>101</v>
      </c>
      <c r="W60" s="163" t="s">
        <v>101</v>
      </c>
      <c r="X60" s="163" t="s">
        <v>101</v>
      </c>
      <c r="Y60" s="163" t="s">
        <v>101</v>
      </c>
      <c r="Z60" s="28" t="s">
        <v>101</v>
      </c>
      <c r="AA60" s="118" t="s">
        <v>287</v>
      </c>
      <c r="AB60" s="38"/>
      <c r="AC60" s="38"/>
    </row>
    <row r="61" spans="1:29" ht="25.5">
      <c r="A61" s="64" t="s">
        <v>275</v>
      </c>
      <c r="B61" s="23">
        <v>1078</v>
      </c>
      <c r="C61" s="23">
        <v>1131</v>
      </c>
      <c r="D61" s="23">
        <v>1194</v>
      </c>
      <c r="E61" s="23">
        <v>1159</v>
      </c>
      <c r="F61" s="28">
        <v>1084</v>
      </c>
      <c r="G61" s="28">
        <v>1144</v>
      </c>
      <c r="H61" s="163">
        <v>1173</v>
      </c>
      <c r="I61" s="28">
        <v>1241</v>
      </c>
      <c r="J61" s="39">
        <v>1206</v>
      </c>
      <c r="K61" s="28">
        <v>1200</v>
      </c>
      <c r="L61" s="28">
        <v>1224</v>
      </c>
      <c r="M61" s="28">
        <v>1235</v>
      </c>
      <c r="N61" s="39">
        <v>1213</v>
      </c>
      <c r="O61" s="163">
        <v>1195</v>
      </c>
      <c r="P61" s="163">
        <v>1287</v>
      </c>
      <c r="Q61" s="163">
        <v>1271</v>
      </c>
      <c r="R61" s="163">
        <v>1182</v>
      </c>
      <c r="S61" s="163">
        <v>1227</v>
      </c>
      <c r="T61" s="163">
        <v>1278</v>
      </c>
      <c r="U61" s="163">
        <v>1267</v>
      </c>
      <c r="V61" s="163" t="s">
        <v>101</v>
      </c>
      <c r="W61" s="163" t="s">
        <v>101</v>
      </c>
      <c r="X61" s="163" t="s">
        <v>101</v>
      </c>
      <c r="Y61" s="163" t="s">
        <v>101</v>
      </c>
      <c r="Z61" s="28" t="s">
        <v>101</v>
      </c>
      <c r="AA61" s="118" t="s">
        <v>288</v>
      </c>
      <c r="AB61" s="38"/>
      <c r="AC61" s="38"/>
    </row>
    <row r="62" spans="1:29" ht="14.25">
      <c r="A62" s="64" t="s">
        <v>192</v>
      </c>
      <c r="B62" s="23">
        <v>1337</v>
      </c>
      <c r="C62" s="23">
        <v>1333</v>
      </c>
      <c r="D62" s="23">
        <v>1320</v>
      </c>
      <c r="E62" s="23">
        <v>1354</v>
      </c>
      <c r="F62" s="28">
        <v>1303</v>
      </c>
      <c r="G62" s="28">
        <v>1317</v>
      </c>
      <c r="H62" s="163">
        <v>1331</v>
      </c>
      <c r="I62" s="28">
        <v>1385</v>
      </c>
      <c r="J62" s="39">
        <v>1374</v>
      </c>
      <c r="K62" s="28">
        <v>1381</v>
      </c>
      <c r="L62" s="28">
        <v>1425</v>
      </c>
      <c r="M62" s="28">
        <v>1345</v>
      </c>
      <c r="N62" s="39">
        <v>1310</v>
      </c>
      <c r="O62" s="163">
        <v>1360</v>
      </c>
      <c r="P62" s="163">
        <v>1424</v>
      </c>
      <c r="Q62" s="163">
        <v>1417</v>
      </c>
      <c r="R62" s="163">
        <v>1353</v>
      </c>
      <c r="S62" s="163">
        <v>1387</v>
      </c>
      <c r="T62" s="163">
        <v>1448</v>
      </c>
      <c r="U62" s="163">
        <v>1419</v>
      </c>
      <c r="V62" s="163" t="s">
        <v>101</v>
      </c>
      <c r="W62" s="163" t="s">
        <v>101</v>
      </c>
      <c r="X62" s="163" t="s">
        <v>101</v>
      </c>
      <c r="Y62" s="163" t="s">
        <v>101</v>
      </c>
      <c r="Z62" s="28" t="s">
        <v>101</v>
      </c>
      <c r="AA62" s="118" t="s">
        <v>198</v>
      </c>
      <c r="AB62" s="38"/>
      <c r="AC62" s="38"/>
    </row>
    <row r="63" spans="1:29" ht="14.25">
      <c r="A63" s="64" t="s">
        <v>193</v>
      </c>
      <c r="B63" s="23">
        <v>1132</v>
      </c>
      <c r="C63" s="23">
        <v>1140</v>
      </c>
      <c r="D63" s="23">
        <v>1161</v>
      </c>
      <c r="E63" s="23">
        <v>1115</v>
      </c>
      <c r="F63" s="28">
        <v>1169</v>
      </c>
      <c r="G63" s="28">
        <v>1173</v>
      </c>
      <c r="H63" s="163">
        <v>1170</v>
      </c>
      <c r="I63" s="28">
        <v>1160</v>
      </c>
      <c r="J63" s="39">
        <v>1148</v>
      </c>
      <c r="K63" s="28">
        <v>1182</v>
      </c>
      <c r="L63" s="28">
        <v>1173</v>
      </c>
      <c r="M63" s="28">
        <v>1229</v>
      </c>
      <c r="N63" s="39">
        <v>1212</v>
      </c>
      <c r="O63" s="163">
        <v>1189</v>
      </c>
      <c r="P63" s="163">
        <v>1142</v>
      </c>
      <c r="Q63" s="163">
        <v>1197</v>
      </c>
      <c r="R63" s="163">
        <v>1195</v>
      </c>
      <c r="S63" s="163">
        <v>1175</v>
      </c>
      <c r="T63" s="163">
        <v>1172</v>
      </c>
      <c r="U63" s="163">
        <v>1200</v>
      </c>
      <c r="V63" s="163" t="s">
        <v>101</v>
      </c>
      <c r="W63" s="163" t="s">
        <v>101</v>
      </c>
      <c r="X63" s="163" t="s">
        <v>101</v>
      </c>
      <c r="Y63" s="163" t="s">
        <v>101</v>
      </c>
      <c r="Z63" s="28" t="s">
        <v>101</v>
      </c>
      <c r="AA63" s="118" t="s">
        <v>199</v>
      </c>
      <c r="AB63" s="38"/>
      <c r="AC63" s="38"/>
    </row>
    <row r="64" spans="1:29" ht="13.5" customHeight="1">
      <c r="A64" s="64" t="s">
        <v>276</v>
      </c>
      <c r="B64" s="23">
        <v>220</v>
      </c>
      <c r="C64" s="23">
        <v>228</v>
      </c>
      <c r="D64" s="23">
        <v>246</v>
      </c>
      <c r="E64" s="23">
        <v>232</v>
      </c>
      <c r="F64" s="28">
        <v>235</v>
      </c>
      <c r="G64" s="28">
        <v>234</v>
      </c>
      <c r="H64" s="163">
        <v>223</v>
      </c>
      <c r="I64" s="28">
        <v>234</v>
      </c>
      <c r="J64" s="39">
        <v>223</v>
      </c>
      <c r="K64" s="28">
        <v>231</v>
      </c>
      <c r="L64" s="28">
        <v>250</v>
      </c>
      <c r="M64" s="28">
        <v>244</v>
      </c>
      <c r="N64" s="39">
        <v>244</v>
      </c>
      <c r="O64" s="163">
        <v>232</v>
      </c>
      <c r="P64" s="163">
        <v>237</v>
      </c>
      <c r="Q64" s="163">
        <v>239</v>
      </c>
      <c r="R64" s="163">
        <v>223</v>
      </c>
      <c r="S64" s="163">
        <v>228</v>
      </c>
      <c r="T64" s="163">
        <v>226</v>
      </c>
      <c r="U64" s="163">
        <v>235</v>
      </c>
      <c r="V64" s="163" t="s">
        <v>101</v>
      </c>
      <c r="W64" s="163" t="s">
        <v>101</v>
      </c>
      <c r="X64" s="163" t="s">
        <v>101</v>
      </c>
      <c r="Y64" s="163" t="s">
        <v>101</v>
      </c>
      <c r="Z64" s="28" t="s">
        <v>101</v>
      </c>
      <c r="AA64" s="140" t="s">
        <v>289</v>
      </c>
      <c r="AB64" s="38"/>
      <c r="AC64" s="38"/>
    </row>
    <row r="65" spans="1:29" ht="13.5" customHeight="1">
      <c r="A65" s="64" t="s">
        <v>277</v>
      </c>
      <c r="B65" s="23">
        <v>299</v>
      </c>
      <c r="C65" s="23">
        <v>318</v>
      </c>
      <c r="D65" s="23">
        <v>337</v>
      </c>
      <c r="E65" s="23">
        <v>329</v>
      </c>
      <c r="F65" s="28">
        <v>294</v>
      </c>
      <c r="G65" s="28">
        <v>303</v>
      </c>
      <c r="H65" s="163">
        <v>330</v>
      </c>
      <c r="I65" s="28">
        <v>327</v>
      </c>
      <c r="J65" s="39">
        <v>296</v>
      </c>
      <c r="K65" s="28">
        <v>301</v>
      </c>
      <c r="L65" s="28">
        <v>292</v>
      </c>
      <c r="M65" s="28">
        <v>307</v>
      </c>
      <c r="N65" s="39">
        <v>295</v>
      </c>
      <c r="O65" s="163">
        <v>303</v>
      </c>
      <c r="P65" s="163">
        <v>313</v>
      </c>
      <c r="Q65" s="163">
        <v>306</v>
      </c>
      <c r="R65" s="163">
        <v>309</v>
      </c>
      <c r="S65" s="163">
        <v>345</v>
      </c>
      <c r="T65" s="163">
        <v>360</v>
      </c>
      <c r="U65" s="163">
        <v>319</v>
      </c>
      <c r="V65" s="163" t="s">
        <v>101</v>
      </c>
      <c r="W65" s="163" t="s">
        <v>101</v>
      </c>
      <c r="X65" s="163" t="s">
        <v>101</v>
      </c>
      <c r="Y65" s="163" t="s">
        <v>101</v>
      </c>
      <c r="Z65" s="28" t="s">
        <v>101</v>
      </c>
      <c r="AA65" s="140" t="s">
        <v>290</v>
      </c>
      <c r="AB65" s="38"/>
      <c r="AC65" s="38"/>
    </row>
    <row r="66" spans="1:29" ht="13.5" customHeight="1">
      <c r="A66" s="64"/>
      <c r="B66" s="23"/>
      <c r="C66" s="23"/>
      <c r="D66" s="23"/>
      <c r="E66" s="23"/>
      <c r="F66" s="28"/>
      <c r="G66" s="28"/>
      <c r="H66" s="163"/>
      <c r="I66" s="28"/>
      <c r="J66" s="39"/>
      <c r="K66" s="28"/>
      <c r="L66" s="28"/>
      <c r="M66" s="28"/>
      <c r="N66" s="39"/>
      <c r="O66" s="163"/>
      <c r="P66" s="163"/>
      <c r="Q66" s="163"/>
      <c r="R66" s="163"/>
      <c r="S66" s="163"/>
      <c r="T66" s="163"/>
      <c r="U66" s="163"/>
      <c r="V66" s="163"/>
      <c r="W66" s="245"/>
      <c r="X66" s="245"/>
      <c r="Y66" s="202"/>
      <c r="Z66" s="202"/>
      <c r="AA66" s="140"/>
      <c r="AB66" s="38"/>
      <c r="AC66" s="38"/>
    </row>
    <row r="67" spans="1:29" ht="13.5" customHeight="1">
      <c r="A67" s="19" t="s">
        <v>632</v>
      </c>
      <c r="B67" s="23"/>
      <c r="C67" s="23"/>
      <c r="D67" s="23"/>
      <c r="E67" s="23"/>
      <c r="F67" s="28"/>
      <c r="G67" s="28"/>
      <c r="H67" s="163"/>
      <c r="I67" s="28"/>
      <c r="J67" s="39"/>
      <c r="K67" s="28"/>
      <c r="L67" s="28"/>
      <c r="M67" s="28"/>
      <c r="N67" s="39"/>
      <c r="O67" s="163"/>
      <c r="P67" s="163"/>
      <c r="Q67" s="163"/>
      <c r="R67" s="163"/>
      <c r="S67" s="163"/>
      <c r="T67" s="163"/>
      <c r="U67" s="163"/>
      <c r="V67" s="163"/>
      <c r="W67" s="245"/>
      <c r="X67" s="245"/>
      <c r="Y67" s="202"/>
      <c r="Z67" s="202"/>
      <c r="AA67" s="86" t="s">
        <v>634</v>
      </c>
      <c r="AB67" s="38"/>
      <c r="AC67" s="38"/>
    </row>
    <row r="68" spans="1:29" ht="13.5" customHeight="1">
      <c r="A68" s="64" t="s">
        <v>569</v>
      </c>
      <c r="B68" s="16" t="s">
        <v>101</v>
      </c>
      <c r="C68" s="16" t="s">
        <v>101</v>
      </c>
      <c r="D68" s="16" t="s">
        <v>101</v>
      </c>
      <c r="E68" s="16" t="s">
        <v>101</v>
      </c>
      <c r="F68" s="16" t="s">
        <v>101</v>
      </c>
      <c r="G68" s="16" t="s">
        <v>101</v>
      </c>
      <c r="H68" s="16" t="s">
        <v>101</v>
      </c>
      <c r="I68" s="16" t="s">
        <v>101</v>
      </c>
      <c r="J68" s="16" t="s">
        <v>101</v>
      </c>
      <c r="K68" s="16" t="s">
        <v>101</v>
      </c>
      <c r="L68" s="16" t="s">
        <v>101</v>
      </c>
      <c r="M68" s="16" t="s">
        <v>101</v>
      </c>
      <c r="N68" s="16" t="s">
        <v>101</v>
      </c>
      <c r="O68" s="16" t="s">
        <v>101</v>
      </c>
      <c r="P68" s="16" t="s">
        <v>101</v>
      </c>
      <c r="Q68" s="16" t="s">
        <v>101</v>
      </c>
      <c r="R68" s="16" t="s">
        <v>101</v>
      </c>
      <c r="S68" s="16" t="s">
        <v>101</v>
      </c>
      <c r="T68" s="16" t="s">
        <v>101</v>
      </c>
      <c r="U68" s="16" t="s">
        <v>101</v>
      </c>
      <c r="V68" s="231">
        <v>1073</v>
      </c>
      <c r="W68" s="16" t="s">
        <v>101</v>
      </c>
      <c r="X68" s="16" t="s">
        <v>101</v>
      </c>
      <c r="Y68" s="16" t="s">
        <v>101</v>
      </c>
      <c r="Z68" s="16" t="s">
        <v>101</v>
      </c>
      <c r="AA68" s="140" t="s">
        <v>194</v>
      </c>
      <c r="AB68" s="38"/>
      <c r="AC68" s="38"/>
    </row>
    <row r="69" spans="1:29" ht="13.5" customHeight="1">
      <c r="A69" s="64" t="s">
        <v>292</v>
      </c>
      <c r="B69" s="16" t="s">
        <v>101</v>
      </c>
      <c r="C69" s="16" t="s">
        <v>101</v>
      </c>
      <c r="D69" s="16" t="s">
        <v>101</v>
      </c>
      <c r="E69" s="16" t="s">
        <v>101</v>
      </c>
      <c r="F69" s="16" t="s">
        <v>101</v>
      </c>
      <c r="G69" s="16" t="s">
        <v>101</v>
      </c>
      <c r="H69" s="16" t="s">
        <v>101</v>
      </c>
      <c r="I69" s="16" t="s">
        <v>101</v>
      </c>
      <c r="J69" s="16" t="s">
        <v>101</v>
      </c>
      <c r="K69" s="16" t="s">
        <v>101</v>
      </c>
      <c r="L69" s="16" t="s">
        <v>101</v>
      </c>
      <c r="M69" s="16" t="s">
        <v>101</v>
      </c>
      <c r="N69" s="16" t="s">
        <v>101</v>
      </c>
      <c r="O69" s="16" t="s">
        <v>101</v>
      </c>
      <c r="P69" s="16" t="s">
        <v>101</v>
      </c>
      <c r="Q69" s="16" t="s">
        <v>101</v>
      </c>
      <c r="R69" s="16" t="s">
        <v>101</v>
      </c>
      <c r="S69" s="16" t="s">
        <v>101</v>
      </c>
      <c r="T69" s="16" t="s">
        <v>101</v>
      </c>
      <c r="U69" s="16" t="s">
        <v>101</v>
      </c>
      <c r="V69" s="231">
        <v>952</v>
      </c>
      <c r="W69" s="16" t="s">
        <v>101</v>
      </c>
      <c r="X69" s="16" t="s">
        <v>101</v>
      </c>
      <c r="Y69" s="16" t="s">
        <v>101</v>
      </c>
      <c r="Z69" s="16" t="s">
        <v>101</v>
      </c>
      <c r="AA69" s="118" t="s">
        <v>293</v>
      </c>
      <c r="AB69" s="38"/>
      <c r="AC69" s="38"/>
    </row>
    <row r="70" spans="1:29" ht="13.5" customHeight="1">
      <c r="A70" s="64" t="s">
        <v>265</v>
      </c>
      <c r="B70" s="16" t="s">
        <v>101</v>
      </c>
      <c r="C70" s="16" t="s">
        <v>101</v>
      </c>
      <c r="D70" s="16" t="s">
        <v>101</v>
      </c>
      <c r="E70" s="16" t="s">
        <v>101</v>
      </c>
      <c r="F70" s="16" t="s">
        <v>101</v>
      </c>
      <c r="G70" s="16" t="s">
        <v>101</v>
      </c>
      <c r="H70" s="16" t="s">
        <v>101</v>
      </c>
      <c r="I70" s="16" t="s">
        <v>101</v>
      </c>
      <c r="J70" s="16" t="s">
        <v>101</v>
      </c>
      <c r="K70" s="16" t="s">
        <v>101</v>
      </c>
      <c r="L70" s="16" t="s">
        <v>101</v>
      </c>
      <c r="M70" s="16" t="s">
        <v>101</v>
      </c>
      <c r="N70" s="16" t="s">
        <v>101</v>
      </c>
      <c r="O70" s="16" t="s">
        <v>101</v>
      </c>
      <c r="P70" s="16" t="s">
        <v>101</v>
      </c>
      <c r="Q70" s="16" t="s">
        <v>101</v>
      </c>
      <c r="R70" s="16" t="s">
        <v>101</v>
      </c>
      <c r="S70" s="16" t="s">
        <v>101</v>
      </c>
      <c r="T70" s="16" t="s">
        <v>101</v>
      </c>
      <c r="U70" s="16" t="s">
        <v>101</v>
      </c>
      <c r="V70" s="231">
        <v>201</v>
      </c>
      <c r="W70" s="16" t="s">
        <v>101</v>
      </c>
      <c r="X70" s="16" t="s">
        <v>101</v>
      </c>
      <c r="Y70" s="16" t="s">
        <v>101</v>
      </c>
      <c r="Z70" s="16" t="s">
        <v>101</v>
      </c>
      <c r="AA70" s="118" t="s">
        <v>278</v>
      </c>
      <c r="AB70" s="38"/>
      <c r="AC70" s="38"/>
    </row>
    <row r="71" spans="1:29" ht="13.5" customHeight="1">
      <c r="A71" s="64" t="s">
        <v>189</v>
      </c>
      <c r="B71" s="16" t="s">
        <v>101</v>
      </c>
      <c r="C71" s="16" t="s">
        <v>101</v>
      </c>
      <c r="D71" s="16" t="s">
        <v>101</v>
      </c>
      <c r="E71" s="16" t="s">
        <v>101</v>
      </c>
      <c r="F71" s="16" t="s">
        <v>101</v>
      </c>
      <c r="G71" s="16" t="s">
        <v>101</v>
      </c>
      <c r="H71" s="16" t="s">
        <v>101</v>
      </c>
      <c r="I71" s="16" t="s">
        <v>101</v>
      </c>
      <c r="J71" s="16" t="s">
        <v>101</v>
      </c>
      <c r="K71" s="16" t="s">
        <v>101</v>
      </c>
      <c r="L71" s="16" t="s">
        <v>101</v>
      </c>
      <c r="M71" s="16" t="s">
        <v>101</v>
      </c>
      <c r="N71" s="16" t="s">
        <v>101</v>
      </c>
      <c r="O71" s="16" t="s">
        <v>101</v>
      </c>
      <c r="P71" s="16" t="s">
        <v>101</v>
      </c>
      <c r="Q71" s="16" t="s">
        <v>101</v>
      </c>
      <c r="R71" s="16" t="s">
        <v>101</v>
      </c>
      <c r="S71" s="16" t="s">
        <v>101</v>
      </c>
      <c r="T71" s="16" t="s">
        <v>101</v>
      </c>
      <c r="U71" s="16" t="s">
        <v>101</v>
      </c>
      <c r="V71" s="231">
        <v>3182</v>
      </c>
      <c r="W71" s="16" t="s">
        <v>101</v>
      </c>
      <c r="X71" s="16" t="s">
        <v>101</v>
      </c>
      <c r="Y71" s="16" t="s">
        <v>101</v>
      </c>
      <c r="Z71" s="16" t="s">
        <v>101</v>
      </c>
      <c r="AA71" s="118" t="s">
        <v>195</v>
      </c>
      <c r="AB71" s="38"/>
      <c r="AC71" s="38"/>
    </row>
    <row r="72" spans="1:29" ht="43.15" customHeight="1">
      <c r="A72" s="64" t="s">
        <v>570</v>
      </c>
      <c r="B72" s="16" t="s">
        <v>101</v>
      </c>
      <c r="C72" s="16" t="s">
        <v>101</v>
      </c>
      <c r="D72" s="16" t="s">
        <v>101</v>
      </c>
      <c r="E72" s="16" t="s">
        <v>101</v>
      </c>
      <c r="F72" s="16" t="s">
        <v>101</v>
      </c>
      <c r="G72" s="16" t="s">
        <v>101</v>
      </c>
      <c r="H72" s="16" t="s">
        <v>101</v>
      </c>
      <c r="I72" s="16" t="s">
        <v>101</v>
      </c>
      <c r="J72" s="16" t="s">
        <v>101</v>
      </c>
      <c r="K72" s="16" t="s">
        <v>101</v>
      </c>
      <c r="L72" s="16" t="s">
        <v>101</v>
      </c>
      <c r="M72" s="16" t="s">
        <v>101</v>
      </c>
      <c r="N72" s="16" t="s">
        <v>101</v>
      </c>
      <c r="O72" s="16" t="s">
        <v>101</v>
      </c>
      <c r="P72" s="16" t="s">
        <v>101</v>
      </c>
      <c r="Q72" s="16" t="s">
        <v>101</v>
      </c>
      <c r="R72" s="16" t="s">
        <v>101</v>
      </c>
      <c r="S72" s="16" t="s">
        <v>101</v>
      </c>
      <c r="T72" s="16" t="s">
        <v>101</v>
      </c>
      <c r="U72" s="16" t="s">
        <v>101</v>
      </c>
      <c r="V72" s="231">
        <v>193</v>
      </c>
      <c r="W72" s="16" t="s">
        <v>101</v>
      </c>
      <c r="X72" s="16" t="s">
        <v>101</v>
      </c>
      <c r="Y72" s="16" t="s">
        <v>101</v>
      </c>
      <c r="Z72" s="16" t="s">
        <v>101</v>
      </c>
      <c r="AA72" s="140" t="s">
        <v>578</v>
      </c>
      <c r="AB72" s="38"/>
      <c r="AC72" s="38"/>
    </row>
    <row r="73" spans="1:29" ht="25.5">
      <c r="A73" s="64" t="s">
        <v>270</v>
      </c>
      <c r="B73" s="16" t="s">
        <v>101</v>
      </c>
      <c r="C73" s="16" t="s">
        <v>101</v>
      </c>
      <c r="D73" s="16" t="s">
        <v>101</v>
      </c>
      <c r="E73" s="16" t="s">
        <v>101</v>
      </c>
      <c r="F73" s="16" t="s">
        <v>101</v>
      </c>
      <c r="G73" s="16" t="s">
        <v>101</v>
      </c>
      <c r="H73" s="16" t="s">
        <v>101</v>
      </c>
      <c r="I73" s="16" t="s">
        <v>101</v>
      </c>
      <c r="J73" s="16" t="s">
        <v>101</v>
      </c>
      <c r="K73" s="16" t="s">
        <v>101</v>
      </c>
      <c r="L73" s="16" t="s">
        <v>101</v>
      </c>
      <c r="M73" s="16" t="s">
        <v>101</v>
      </c>
      <c r="N73" s="16" t="s">
        <v>101</v>
      </c>
      <c r="O73" s="16" t="s">
        <v>101</v>
      </c>
      <c r="P73" s="16" t="s">
        <v>101</v>
      </c>
      <c r="Q73" s="16" t="s">
        <v>101</v>
      </c>
      <c r="R73" s="16" t="s">
        <v>101</v>
      </c>
      <c r="S73" s="16" t="s">
        <v>101</v>
      </c>
      <c r="T73" s="16" t="s">
        <v>101</v>
      </c>
      <c r="U73" s="16" t="s">
        <v>101</v>
      </c>
      <c r="V73" s="231">
        <v>190</v>
      </c>
      <c r="W73" s="16" t="s">
        <v>101</v>
      </c>
      <c r="X73" s="16" t="s">
        <v>101</v>
      </c>
      <c r="Y73" s="16" t="s">
        <v>101</v>
      </c>
      <c r="Z73" s="16" t="s">
        <v>101</v>
      </c>
      <c r="AA73" s="140" t="s">
        <v>280</v>
      </c>
      <c r="AB73" s="38"/>
      <c r="AC73" s="38"/>
    </row>
    <row r="74" spans="1:29" ht="13.5" customHeight="1">
      <c r="A74" s="64" t="s">
        <v>190</v>
      </c>
      <c r="B74" s="16" t="s">
        <v>101</v>
      </c>
      <c r="C74" s="16" t="s">
        <v>101</v>
      </c>
      <c r="D74" s="16" t="s">
        <v>101</v>
      </c>
      <c r="E74" s="16" t="s">
        <v>101</v>
      </c>
      <c r="F74" s="16" t="s">
        <v>101</v>
      </c>
      <c r="G74" s="16" t="s">
        <v>101</v>
      </c>
      <c r="H74" s="16" t="s">
        <v>101</v>
      </c>
      <c r="I74" s="16" t="s">
        <v>101</v>
      </c>
      <c r="J74" s="16" t="s">
        <v>101</v>
      </c>
      <c r="K74" s="16" t="s">
        <v>101</v>
      </c>
      <c r="L74" s="16" t="s">
        <v>101</v>
      </c>
      <c r="M74" s="16" t="s">
        <v>101</v>
      </c>
      <c r="N74" s="16" t="s">
        <v>101</v>
      </c>
      <c r="O74" s="16" t="s">
        <v>101</v>
      </c>
      <c r="P74" s="16" t="s">
        <v>101</v>
      </c>
      <c r="Q74" s="16" t="s">
        <v>101</v>
      </c>
      <c r="R74" s="16" t="s">
        <v>101</v>
      </c>
      <c r="S74" s="16" t="s">
        <v>101</v>
      </c>
      <c r="T74" s="16" t="s">
        <v>101</v>
      </c>
      <c r="U74" s="16" t="s">
        <v>101</v>
      </c>
      <c r="V74" s="231">
        <v>1225</v>
      </c>
      <c r="W74" s="16" t="s">
        <v>101</v>
      </c>
      <c r="X74" s="16" t="s">
        <v>101</v>
      </c>
      <c r="Y74" s="16" t="s">
        <v>101</v>
      </c>
      <c r="Z74" s="16" t="s">
        <v>101</v>
      </c>
      <c r="AA74" s="118" t="s">
        <v>196</v>
      </c>
      <c r="AB74" s="38"/>
      <c r="AC74" s="38"/>
    </row>
    <row r="75" spans="1:29" ht="13.5" customHeight="1">
      <c r="A75" s="64" t="s">
        <v>571</v>
      </c>
      <c r="B75" s="16" t="s">
        <v>101</v>
      </c>
      <c r="C75" s="16" t="s">
        <v>101</v>
      </c>
      <c r="D75" s="16" t="s">
        <v>101</v>
      </c>
      <c r="E75" s="16" t="s">
        <v>101</v>
      </c>
      <c r="F75" s="16" t="s">
        <v>101</v>
      </c>
      <c r="G75" s="16" t="s">
        <v>101</v>
      </c>
      <c r="H75" s="16" t="s">
        <v>101</v>
      </c>
      <c r="I75" s="16" t="s">
        <v>101</v>
      </c>
      <c r="J75" s="16" t="s">
        <v>101</v>
      </c>
      <c r="K75" s="16" t="s">
        <v>101</v>
      </c>
      <c r="L75" s="16" t="s">
        <v>101</v>
      </c>
      <c r="M75" s="16" t="s">
        <v>101</v>
      </c>
      <c r="N75" s="16" t="s">
        <v>101</v>
      </c>
      <c r="O75" s="16" t="s">
        <v>101</v>
      </c>
      <c r="P75" s="16" t="s">
        <v>101</v>
      </c>
      <c r="Q75" s="16" t="s">
        <v>101</v>
      </c>
      <c r="R75" s="16" t="s">
        <v>101</v>
      </c>
      <c r="S75" s="16" t="s">
        <v>101</v>
      </c>
      <c r="T75" s="16" t="s">
        <v>101</v>
      </c>
      <c r="U75" s="16" t="s">
        <v>101</v>
      </c>
      <c r="V75" s="231">
        <v>2043</v>
      </c>
      <c r="W75" s="16" t="s">
        <v>101</v>
      </c>
      <c r="X75" s="16" t="s">
        <v>101</v>
      </c>
      <c r="Y75" s="16" t="s">
        <v>101</v>
      </c>
      <c r="Z75" s="16" t="s">
        <v>101</v>
      </c>
      <c r="AA75" s="140" t="s">
        <v>579</v>
      </c>
      <c r="AB75" s="38"/>
      <c r="AC75" s="38"/>
    </row>
    <row r="76" spans="1:29" ht="13.5" customHeight="1">
      <c r="A76" s="64" t="s">
        <v>191</v>
      </c>
      <c r="B76" s="16" t="s">
        <v>101</v>
      </c>
      <c r="C76" s="16" t="s">
        <v>101</v>
      </c>
      <c r="D76" s="16" t="s">
        <v>101</v>
      </c>
      <c r="E76" s="16" t="s">
        <v>101</v>
      </c>
      <c r="F76" s="16" t="s">
        <v>101</v>
      </c>
      <c r="G76" s="16" t="s">
        <v>101</v>
      </c>
      <c r="H76" s="16" t="s">
        <v>101</v>
      </c>
      <c r="I76" s="16" t="s">
        <v>101</v>
      </c>
      <c r="J76" s="16" t="s">
        <v>101</v>
      </c>
      <c r="K76" s="16" t="s">
        <v>101</v>
      </c>
      <c r="L76" s="16" t="s">
        <v>101</v>
      </c>
      <c r="M76" s="16" t="s">
        <v>101</v>
      </c>
      <c r="N76" s="16" t="s">
        <v>101</v>
      </c>
      <c r="O76" s="16" t="s">
        <v>101</v>
      </c>
      <c r="P76" s="16" t="s">
        <v>101</v>
      </c>
      <c r="Q76" s="16" t="s">
        <v>101</v>
      </c>
      <c r="R76" s="16" t="s">
        <v>101</v>
      </c>
      <c r="S76" s="16" t="s">
        <v>101</v>
      </c>
      <c r="T76" s="16" t="s">
        <v>101</v>
      </c>
      <c r="U76" s="16" t="s">
        <v>101</v>
      </c>
      <c r="V76" s="231">
        <v>1219</v>
      </c>
      <c r="W76" s="16" t="s">
        <v>101</v>
      </c>
      <c r="X76" s="16" t="s">
        <v>101</v>
      </c>
      <c r="Y76" s="16" t="s">
        <v>101</v>
      </c>
      <c r="Z76" s="16" t="s">
        <v>101</v>
      </c>
      <c r="AA76" s="140" t="s">
        <v>580</v>
      </c>
      <c r="AB76" s="38"/>
      <c r="AC76" s="38"/>
    </row>
    <row r="77" spans="1:29" ht="28.9" customHeight="1">
      <c r="A77" s="64" t="s">
        <v>272</v>
      </c>
      <c r="B77" s="16" t="s">
        <v>101</v>
      </c>
      <c r="C77" s="16" t="s">
        <v>101</v>
      </c>
      <c r="D77" s="16" t="s">
        <v>101</v>
      </c>
      <c r="E77" s="16" t="s">
        <v>101</v>
      </c>
      <c r="F77" s="16" t="s">
        <v>101</v>
      </c>
      <c r="G77" s="16" t="s">
        <v>101</v>
      </c>
      <c r="H77" s="16" t="s">
        <v>101</v>
      </c>
      <c r="I77" s="16" t="s">
        <v>101</v>
      </c>
      <c r="J77" s="16" t="s">
        <v>101</v>
      </c>
      <c r="K77" s="16" t="s">
        <v>101</v>
      </c>
      <c r="L77" s="16" t="s">
        <v>101</v>
      </c>
      <c r="M77" s="16" t="s">
        <v>101</v>
      </c>
      <c r="N77" s="16" t="s">
        <v>101</v>
      </c>
      <c r="O77" s="16" t="s">
        <v>101</v>
      </c>
      <c r="P77" s="16" t="s">
        <v>101</v>
      </c>
      <c r="Q77" s="16" t="s">
        <v>101</v>
      </c>
      <c r="R77" s="16" t="s">
        <v>101</v>
      </c>
      <c r="S77" s="16" t="s">
        <v>101</v>
      </c>
      <c r="T77" s="16" t="s">
        <v>101</v>
      </c>
      <c r="U77" s="16" t="s">
        <v>101</v>
      </c>
      <c r="V77" s="231">
        <v>421</v>
      </c>
      <c r="W77" s="16" t="s">
        <v>101</v>
      </c>
      <c r="X77" s="16" t="s">
        <v>101</v>
      </c>
      <c r="Y77" s="16" t="s">
        <v>101</v>
      </c>
      <c r="Z77" s="16" t="s">
        <v>101</v>
      </c>
      <c r="AA77" s="140" t="s">
        <v>282</v>
      </c>
      <c r="AB77" s="38"/>
      <c r="AC77" s="38"/>
    </row>
    <row r="78" spans="1:29" ht="27.6" customHeight="1">
      <c r="A78" s="64" t="s">
        <v>572</v>
      </c>
      <c r="B78" s="16" t="s">
        <v>101</v>
      </c>
      <c r="C78" s="16" t="s">
        <v>101</v>
      </c>
      <c r="D78" s="16" t="s">
        <v>101</v>
      </c>
      <c r="E78" s="16" t="s">
        <v>101</v>
      </c>
      <c r="F78" s="16" t="s">
        <v>101</v>
      </c>
      <c r="G78" s="16" t="s">
        <v>101</v>
      </c>
      <c r="H78" s="16" t="s">
        <v>101</v>
      </c>
      <c r="I78" s="16" t="s">
        <v>101</v>
      </c>
      <c r="J78" s="16" t="s">
        <v>101</v>
      </c>
      <c r="K78" s="16" t="s">
        <v>101</v>
      </c>
      <c r="L78" s="16" t="s">
        <v>101</v>
      </c>
      <c r="M78" s="16" t="s">
        <v>101</v>
      </c>
      <c r="N78" s="16" t="s">
        <v>101</v>
      </c>
      <c r="O78" s="16" t="s">
        <v>101</v>
      </c>
      <c r="P78" s="16" t="s">
        <v>101</v>
      </c>
      <c r="Q78" s="16" t="s">
        <v>101</v>
      </c>
      <c r="R78" s="16" t="s">
        <v>101</v>
      </c>
      <c r="S78" s="16" t="s">
        <v>101</v>
      </c>
      <c r="T78" s="16" t="s">
        <v>101</v>
      </c>
      <c r="U78" s="16" t="s">
        <v>101</v>
      </c>
      <c r="V78" s="231">
        <v>105</v>
      </c>
      <c r="W78" s="16" t="s">
        <v>101</v>
      </c>
      <c r="X78" s="16" t="s">
        <v>101</v>
      </c>
      <c r="Y78" s="16" t="s">
        <v>101</v>
      </c>
      <c r="Z78" s="16" t="s">
        <v>101</v>
      </c>
      <c r="AA78" s="140" t="s">
        <v>581</v>
      </c>
      <c r="AB78" s="38"/>
      <c r="AC78" s="38"/>
    </row>
    <row r="79" spans="1:29" ht="54.6" customHeight="1">
      <c r="A79" s="64" t="s">
        <v>573</v>
      </c>
      <c r="B79" s="16" t="s">
        <v>101</v>
      </c>
      <c r="C79" s="16" t="s">
        <v>101</v>
      </c>
      <c r="D79" s="16" t="s">
        <v>101</v>
      </c>
      <c r="E79" s="16" t="s">
        <v>101</v>
      </c>
      <c r="F79" s="16" t="s">
        <v>101</v>
      </c>
      <c r="G79" s="16" t="s">
        <v>101</v>
      </c>
      <c r="H79" s="16" t="s">
        <v>101</v>
      </c>
      <c r="I79" s="16" t="s">
        <v>101</v>
      </c>
      <c r="J79" s="16" t="s">
        <v>101</v>
      </c>
      <c r="K79" s="16" t="s">
        <v>101</v>
      </c>
      <c r="L79" s="16" t="s">
        <v>101</v>
      </c>
      <c r="M79" s="16" t="s">
        <v>101</v>
      </c>
      <c r="N79" s="16" t="s">
        <v>101</v>
      </c>
      <c r="O79" s="16" t="s">
        <v>101</v>
      </c>
      <c r="P79" s="16" t="s">
        <v>101</v>
      </c>
      <c r="Q79" s="16" t="s">
        <v>101</v>
      </c>
      <c r="R79" s="16" t="s">
        <v>101</v>
      </c>
      <c r="S79" s="16" t="s">
        <v>101</v>
      </c>
      <c r="T79" s="16" t="s">
        <v>101</v>
      </c>
      <c r="U79" s="16" t="s">
        <v>101</v>
      </c>
      <c r="V79" s="231">
        <v>613</v>
      </c>
      <c r="W79" s="16" t="s">
        <v>101</v>
      </c>
      <c r="X79" s="16" t="s">
        <v>101</v>
      </c>
      <c r="Y79" s="16" t="s">
        <v>101</v>
      </c>
      <c r="Z79" s="16" t="s">
        <v>101</v>
      </c>
      <c r="AA79" s="140" t="s">
        <v>582</v>
      </c>
      <c r="AB79" s="38"/>
      <c r="AC79" s="38"/>
    </row>
    <row r="80" spans="1:29" ht="13.5" customHeight="1">
      <c r="A80" s="64" t="s">
        <v>267</v>
      </c>
      <c r="B80" s="16" t="s">
        <v>101</v>
      </c>
      <c r="C80" s="16" t="s">
        <v>101</v>
      </c>
      <c r="D80" s="16" t="s">
        <v>101</v>
      </c>
      <c r="E80" s="16" t="s">
        <v>101</v>
      </c>
      <c r="F80" s="16" t="s">
        <v>101</v>
      </c>
      <c r="G80" s="16" t="s">
        <v>101</v>
      </c>
      <c r="H80" s="16" t="s">
        <v>101</v>
      </c>
      <c r="I80" s="16" t="s">
        <v>101</v>
      </c>
      <c r="J80" s="16" t="s">
        <v>101</v>
      </c>
      <c r="K80" s="16" t="s">
        <v>101</v>
      </c>
      <c r="L80" s="16" t="s">
        <v>101</v>
      </c>
      <c r="M80" s="16" t="s">
        <v>101</v>
      </c>
      <c r="N80" s="16" t="s">
        <v>101</v>
      </c>
      <c r="O80" s="16" t="s">
        <v>101</v>
      </c>
      <c r="P80" s="16" t="s">
        <v>101</v>
      </c>
      <c r="Q80" s="16" t="s">
        <v>101</v>
      </c>
      <c r="R80" s="16" t="s">
        <v>101</v>
      </c>
      <c r="S80" s="16" t="s">
        <v>101</v>
      </c>
      <c r="T80" s="16" t="s">
        <v>101</v>
      </c>
      <c r="U80" s="16" t="s">
        <v>101</v>
      </c>
      <c r="V80" s="231">
        <v>478</v>
      </c>
      <c r="W80" s="16" t="s">
        <v>101</v>
      </c>
      <c r="X80" s="16" t="s">
        <v>101</v>
      </c>
      <c r="Y80" s="16" t="s">
        <v>101</v>
      </c>
      <c r="Z80" s="16" t="s">
        <v>101</v>
      </c>
      <c r="AA80" s="140" t="s">
        <v>284</v>
      </c>
      <c r="AB80" s="38"/>
      <c r="AC80" s="38"/>
    </row>
    <row r="81" spans="1:29" ht="13.5" customHeight="1">
      <c r="A81" s="64" t="s">
        <v>273</v>
      </c>
      <c r="B81" s="16" t="s">
        <v>101</v>
      </c>
      <c r="C81" s="16" t="s">
        <v>101</v>
      </c>
      <c r="D81" s="16" t="s">
        <v>101</v>
      </c>
      <c r="E81" s="16" t="s">
        <v>101</v>
      </c>
      <c r="F81" s="16" t="s">
        <v>101</v>
      </c>
      <c r="G81" s="16" t="s">
        <v>101</v>
      </c>
      <c r="H81" s="16" t="s">
        <v>101</v>
      </c>
      <c r="I81" s="16" t="s">
        <v>101</v>
      </c>
      <c r="J81" s="16" t="s">
        <v>101</v>
      </c>
      <c r="K81" s="16" t="s">
        <v>101</v>
      </c>
      <c r="L81" s="16" t="s">
        <v>101</v>
      </c>
      <c r="M81" s="16" t="s">
        <v>101</v>
      </c>
      <c r="N81" s="16" t="s">
        <v>101</v>
      </c>
      <c r="O81" s="16" t="s">
        <v>101</v>
      </c>
      <c r="P81" s="16" t="s">
        <v>101</v>
      </c>
      <c r="Q81" s="16" t="s">
        <v>101</v>
      </c>
      <c r="R81" s="16" t="s">
        <v>101</v>
      </c>
      <c r="S81" s="16" t="s">
        <v>101</v>
      </c>
      <c r="T81" s="16" t="s">
        <v>101</v>
      </c>
      <c r="U81" s="16" t="s">
        <v>101</v>
      </c>
      <c r="V81" s="231">
        <v>164</v>
      </c>
      <c r="W81" s="16" t="s">
        <v>101</v>
      </c>
      <c r="X81" s="16" t="s">
        <v>101</v>
      </c>
      <c r="Y81" s="16" t="s">
        <v>101</v>
      </c>
      <c r="Z81" s="16" t="s">
        <v>101</v>
      </c>
      <c r="AA81" s="140" t="s">
        <v>285</v>
      </c>
      <c r="AB81" s="38"/>
      <c r="AC81" s="38"/>
    </row>
    <row r="82" spans="1:29" ht="13.5" customHeight="1">
      <c r="A82" s="64" t="s">
        <v>268</v>
      </c>
      <c r="B82" s="16" t="s">
        <v>101</v>
      </c>
      <c r="C82" s="16" t="s">
        <v>101</v>
      </c>
      <c r="D82" s="16" t="s">
        <v>101</v>
      </c>
      <c r="E82" s="16" t="s">
        <v>101</v>
      </c>
      <c r="F82" s="16" t="s">
        <v>101</v>
      </c>
      <c r="G82" s="16" t="s">
        <v>101</v>
      </c>
      <c r="H82" s="16" t="s">
        <v>101</v>
      </c>
      <c r="I82" s="16" t="s">
        <v>101</v>
      </c>
      <c r="J82" s="16" t="s">
        <v>101</v>
      </c>
      <c r="K82" s="16" t="s">
        <v>101</v>
      </c>
      <c r="L82" s="16" t="s">
        <v>101</v>
      </c>
      <c r="M82" s="16" t="s">
        <v>101</v>
      </c>
      <c r="N82" s="16" t="s">
        <v>101</v>
      </c>
      <c r="O82" s="16" t="s">
        <v>101</v>
      </c>
      <c r="P82" s="16" t="s">
        <v>101</v>
      </c>
      <c r="Q82" s="16" t="s">
        <v>101</v>
      </c>
      <c r="R82" s="16" t="s">
        <v>101</v>
      </c>
      <c r="S82" s="16" t="s">
        <v>101</v>
      </c>
      <c r="T82" s="16" t="s">
        <v>101</v>
      </c>
      <c r="U82" s="16" t="s">
        <v>101</v>
      </c>
      <c r="V82" s="231">
        <v>845</v>
      </c>
      <c r="W82" s="16" t="s">
        <v>101</v>
      </c>
      <c r="X82" s="16" t="s">
        <v>101</v>
      </c>
      <c r="Y82" s="16" t="s">
        <v>101</v>
      </c>
      <c r="Z82" s="16" t="s">
        <v>101</v>
      </c>
      <c r="AA82" s="118" t="s">
        <v>286</v>
      </c>
      <c r="AB82" s="38"/>
      <c r="AC82" s="38"/>
    </row>
    <row r="83" spans="1:29" ht="28.9" customHeight="1">
      <c r="A83" s="64" t="s">
        <v>274</v>
      </c>
      <c r="B83" s="16" t="s">
        <v>101</v>
      </c>
      <c r="C83" s="16" t="s">
        <v>101</v>
      </c>
      <c r="D83" s="16" t="s">
        <v>101</v>
      </c>
      <c r="E83" s="16" t="s">
        <v>101</v>
      </c>
      <c r="F83" s="16" t="s">
        <v>101</v>
      </c>
      <c r="G83" s="16" t="s">
        <v>101</v>
      </c>
      <c r="H83" s="16" t="s">
        <v>101</v>
      </c>
      <c r="I83" s="16" t="s">
        <v>101</v>
      </c>
      <c r="J83" s="16" t="s">
        <v>101</v>
      </c>
      <c r="K83" s="16" t="s">
        <v>101</v>
      </c>
      <c r="L83" s="16" t="s">
        <v>101</v>
      </c>
      <c r="M83" s="16" t="s">
        <v>101</v>
      </c>
      <c r="N83" s="16" t="s">
        <v>101</v>
      </c>
      <c r="O83" s="16" t="s">
        <v>101</v>
      </c>
      <c r="P83" s="16" t="s">
        <v>101</v>
      </c>
      <c r="Q83" s="16" t="s">
        <v>101</v>
      </c>
      <c r="R83" s="16" t="s">
        <v>101</v>
      </c>
      <c r="S83" s="16" t="s">
        <v>101</v>
      </c>
      <c r="T83" s="16" t="s">
        <v>101</v>
      </c>
      <c r="U83" s="16" t="s">
        <v>101</v>
      </c>
      <c r="V83" s="231">
        <v>488</v>
      </c>
      <c r="W83" s="16" t="s">
        <v>101</v>
      </c>
      <c r="X83" s="16" t="s">
        <v>101</v>
      </c>
      <c r="Y83" s="16" t="s">
        <v>101</v>
      </c>
      <c r="Z83" s="16" t="s">
        <v>101</v>
      </c>
      <c r="AA83" s="140" t="s">
        <v>583</v>
      </c>
      <c r="AB83" s="38"/>
      <c r="AC83" s="38"/>
    </row>
    <row r="84" spans="1:29" ht="27" customHeight="1">
      <c r="A84" s="64" t="s">
        <v>574</v>
      </c>
      <c r="B84" s="16" t="s">
        <v>101</v>
      </c>
      <c r="C84" s="16" t="s">
        <v>101</v>
      </c>
      <c r="D84" s="16" t="s">
        <v>101</v>
      </c>
      <c r="E84" s="16" t="s">
        <v>101</v>
      </c>
      <c r="F84" s="16" t="s">
        <v>101</v>
      </c>
      <c r="G84" s="16" t="s">
        <v>101</v>
      </c>
      <c r="H84" s="16" t="s">
        <v>101</v>
      </c>
      <c r="I84" s="16" t="s">
        <v>101</v>
      </c>
      <c r="J84" s="16" t="s">
        <v>101</v>
      </c>
      <c r="K84" s="16" t="s">
        <v>101</v>
      </c>
      <c r="L84" s="16" t="s">
        <v>101</v>
      </c>
      <c r="M84" s="16" t="s">
        <v>101</v>
      </c>
      <c r="N84" s="16" t="s">
        <v>101</v>
      </c>
      <c r="O84" s="16" t="s">
        <v>101</v>
      </c>
      <c r="P84" s="16" t="s">
        <v>101</v>
      </c>
      <c r="Q84" s="16" t="s">
        <v>101</v>
      </c>
      <c r="R84" s="16" t="s">
        <v>101</v>
      </c>
      <c r="S84" s="16" t="s">
        <v>101</v>
      </c>
      <c r="T84" s="16" t="s">
        <v>101</v>
      </c>
      <c r="U84" s="16" t="s">
        <v>101</v>
      </c>
      <c r="V84" s="231">
        <v>1209</v>
      </c>
      <c r="W84" s="16" t="s">
        <v>101</v>
      </c>
      <c r="X84" s="16" t="s">
        <v>101</v>
      </c>
      <c r="Y84" s="16" t="s">
        <v>101</v>
      </c>
      <c r="Z84" s="16" t="s">
        <v>101</v>
      </c>
      <c r="AA84" s="140" t="s">
        <v>588</v>
      </c>
      <c r="AB84" s="38"/>
      <c r="AC84" s="38"/>
    </row>
    <row r="85" spans="1:29" ht="13.5" customHeight="1">
      <c r="A85" s="64" t="s">
        <v>192</v>
      </c>
      <c r="B85" s="16" t="s">
        <v>101</v>
      </c>
      <c r="C85" s="16" t="s">
        <v>101</v>
      </c>
      <c r="D85" s="16" t="s">
        <v>101</v>
      </c>
      <c r="E85" s="16" t="s">
        <v>101</v>
      </c>
      <c r="F85" s="16" t="s">
        <v>101</v>
      </c>
      <c r="G85" s="16" t="s">
        <v>101</v>
      </c>
      <c r="H85" s="16" t="s">
        <v>101</v>
      </c>
      <c r="I85" s="16" t="s">
        <v>101</v>
      </c>
      <c r="J85" s="16" t="s">
        <v>101</v>
      </c>
      <c r="K85" s="16" t="s">
        <v>101</v>
      </c>
      <c r="L85" s="16" t="s">
        <v>101</v>
      </c>
      <c r="M85" s="16" t="s">
        <v>101</v>
      </c>
      <c r="N85" s="16" t="s">
        <v>101</v>
      </c>
      <c r="O85" s="16" t="s">
        <v>101</v>
      </c>
      <c r="P85" s="16" t="s">
        <v>101</v>
      </c>
      <c r="Q85" s="16" t="s">
        <v>101</v>
      </c>
      <c r="R85" s="16" t="s">
        <v>101</v>
      </c>
      <c r="S85" s="16" t="s">
        <v>101</v>
      </c>
      <c r="T85" s="16" t="s">
        <v>101</v>
      </c>
      <c r="U85" s="16" t="s">
        <v>101</v>
      </c>
      <c r="V85" s="231">
        <v>1369</v>
      </c>
      <c r="W85" s="16" t="s">
        <v>101</v>
      </c>
      <c r="X85" s="16" t="s">
        <v>101</v>
      </c>
      <c r="Y85" s="16" t="s">
        <v>101</v>
      </c>
      <c r="Z85" s="16" t="s">
        <v>101</v>
      </c>
      <c r="AA85" s="140" t="s">
        <v>584</v>
      </c>
      <c r="AB85" s="38"/>
      <c r="AC85" s="38"/>
    </row>
    <row r="86" spans="1:29" ht="13.5" customHeight="1">
      <c r="A86" s="64" t="s">
        <v>193</v>
      </c>
      <c r="B86" s="16" t="s">
        <v>101</v>
      </c>
      <c r="C86" s="16" t="s">
        <v>101</v>
      </c>
      <c r="D86" s="16" t="s">
        <v>101</v>
      </c>
      <c r="E86" s="16" t="s">
        <v>101</v>
      </c>
      <c r="F86" s="16" t="s">
        <v>101</v>
      </c>
      <c r="G86" s="16" t="s">
        <v>101</v>
      </c>
      <c r="H86" s="16" t="s">
        <v>101</v>
      </c>
      <c r="I86" s="16" t="s">
        <v>101</v>
      </c>
      <c r="J86" s="16" t="s">
        <v>101</v>
      </c>
      <c r="K86" s="16" t="s">
        <v>101</v>
      </c>
      <c r="L86" s="16" t="s">
        <v>101</v>
      </c>
      <c r="M86" s="16" t="s">
        <v>101</v>
      </c>
      <c r="N86" s="16" t="s">
        <v>101</v>
      </c>
      <c r="O86" s="16" t="s">
        <v>101</v>
      </c>
      <c r="P86" s="16" t="s">
        <v>101</v>
      </c>
      <c r="Q86" s="16" t="s">
        <v>101</v>
      </c>
      <c r="R86" s="16" t="s">
        <v>101</v>
      </c>
      <c r="S86" s="16" t="s">
        <v>101</v>
      </c>
      <c r="T86" s="16" t="s">
        <v>101</v>
      </c>
      <c r="U86" s="16" t="s">
        <v>101</v>
      </c>
      <c r="V86" s="231">
        <v>1196</v>
      </c>
      <c r="W86" s="16" t="s">
        <v>101</v>
      </c>
      <c r="X86" s="16" t="s">
        <v>101</v>
      </c>
      <c r="Y86" s="16" t="s">
        <v>101</v>
      </c>
      <c r="Z86" s="16" t="s">
        <v>101</v>
      </c>
      <c r="AA86" s="140" t="s">
        <v>585</v>
      </c>
      <c r="AB86" s="38"/>
      <c r="AC86" s="38"/>
    </row>
    <row r="87" spans="1:29" ht="13.5" customHeight="1">
      <c r="A87" s="64" t="s">
        <v>575</v>
      </c>
      <c r="B87" s="16" t="s">
        <v>101</v>
      </c>
      <c r="C87" s="16" t="s">
        <v>101</v>
      </c>
      <c r="D87" s="16" t="s">
        <v>101</v>
      </c>
      <c r="E87" s="16" t="s">
        <v>101</v>
      </c>
      <c r="F87" s="16" t="s">
        <v>101</v>
      </c>
      <c r="G87" s="16" t="s">
        <v>101</v>
      </c>
      <c r="H87" s="16" t="s">
        <v>101</v>
      </c>
      <c r="I87" s="16" t="s">
        <v>101</v>
      </c>
      <c r="J87" s="16" t="s">
        <v>101</v>
      </c>
      <c r="K87" s="16" t="s">
        <v>101</v>
      </c>
      <c r="L87" s="16" t="s">
        <v>101</v>
      </c>
      <c r="M87" s="16" t="s">
        <v>101</v>
      </c>
      <c r="N87" s="16" t="s">
        <v>101</v>
      </c>
      <c r="O87" s="16" t="s">
        <v>101</v>
      </c>
      <c r="P87" s="16" t="s">
        <v>101</v>
      </c>
      <c r="Q87" s="16" t="s">
        <v>101</v>
      </c>
      <c r="R87" s="16" t="s">
        <v>101</v>
      </c>
      <c r="S87" s="16" t="s">
        <v>101</v>
      </c>
      <c r="T87" s="16" t="s">
        <v>101</v>
      </c>
      <c r="U87" s="16" t="s">
        <v>101</v>
      </c>
      <c r="V87" s="231">
        <v>241</v>
      </c>
      <c r="W87" s="16" t="s">
        <v>101</v>
      </c>
      <c r="X87" s="16" t="s">
        <v>101</v>
      </c>
      <c r="Y87" s="16" t="s">
        <v>101</v>
      </c>
      <c r="Z87" s="16" t="s">
        <v>101</v>
      </c>
      <c r="AA87" s="140" t="s">
        <v>586</v>
      </c>
      <c r="AB87" s="38"/>
      <c r="AC87" s="38"/>
    </row>
    <row r="88" spans="1:29" ht="13.5" customHeight="1">
      <c r="A88" s="64" t="s">
        <v>277</v>
      </c>
      <c r="B88" s="16" t="s">
        <v>101</v>
      </c>
      <c r="C88" s="16" t="s">
        <v>101</v>
      </c>
      <c r="D88" s="16" t="s">
        <v>101</v>
      </c>
      <c r="E88" s="16" t="s">
        <v>101</v>
      </c>
      <c r="F88" s="16" t="s">
        <v>101</v>
      </c>
      <c r="G88" s="16" t="s">
        <v>101</v>
      </c>
      <c r="H88" s="16" t="s">
        <v>101</v>
      </c>
      <c r="I88" s="16" t="s">
        <v>101</v>
      </c>
      <c r="J88" s="16" t="s">
        <v>101</v>
      </c>
      <c r="K88" s="16" t="s">
        <v>101</v>
      </c>
      <c r="L88" s="16" t="s">
        <v>101</v>
      </c>
      <c r="M88" s="16" t="s">
        <v>101</v>
      </c>
      <c r="N88" s="16" t="s">
        <v>101</v>
      </c>
      <c r="O88" s="16" t="s">
        <v>101</v>
      </c>
      <c r="P88" s="16" t="s">
        <v>101</v>
      </c>
      <c r="Q88" s="16" t="s">
        <v>101</v>
      </c>
      <c r="R88" s="16" t="s">
        <v>101</v>
      </c>
      <c r="S88" s="16" t="s">
        <v>101</v>
      </c>
      <c r="T88" s="16" t="s">
        <v>101</v>
      </c>
      <c r="U88" s="16" t="s">
        <v>101</v>
      </c>
      <c r="V88" s="231">
        <v>569</v>
      </c>
      <c r="W88" s="16" t="s">
        <v>101</v>
      </c>
      <c r="X88" s="16" t="s">
        <v>101</v>
      </c>
      <c r="Y88" s="16" t="s">
        <v>101</v>
      </c>
      <c r="Z88" s="16" t="s">
        <v>101</v>
      </c>
      <c r="AA88" s="140" t="s">
        <v>587</v>
      </c>
      <c r="AB88" s="38"/>
      <c r="AC88" s="38"/>
    </row>
    <row r="89" spans="1:29" ht="13.5" customHeight="1">
      <c r="A89" s="64"/>
      <c r="B89" s="23"/>
      <c r="C89" s="23"/>
      <c r="D89" s="23"/>
      <c r="E89" s="23"/>
      <c r="F89" s="28"/>
      <c r="G89" s="28"/>
      <c r="H89" s="163"/>
      <c r="I89" s="28"/>
      <c r="J89" s="39"/>
      <c r="K89" s="28"/>
      <c r="L89" s="28"/>
      <c r="M89" s="28"/>
      <c r="N89" s="39"/>
      <c r="O89" s="163"/>
      <c r="P89" s="163"/>
      <c r="Q89" s="163"/>
      <c r="R89" s="163"/>
      <c r="S89" s="163"/>
      <c r="T89" s="163"/>
      <c r="U89" s="163"/>
      <c r="V89" s="163"/>
      <c r="W89" s="245"/>
      <c r="X89" s="245"/>
      <c r="Y89" s="202"/>
      <c r="Z89" s="202"/>
      <c r="AB89" s="38"/>
      <c r="AC89" s="38"/>
    </row>
    <row r="90" spans="1:29" ht="14.25">
      <c r="A90" s="2" t="s">
        <v>134</v>
      </c>
      <c r="B90" s="23"/>
      <c r="C90" s="23"/>
      <c r="D90" s="23"/>
      <c r="E90" s="23"/>
      <c r="F90" s="173"/>
      <c r="G90" s="173"/>
      <c r="H90" s="163"/>
      <c r="I90" s="28"/>
      <c r="J90" s="39"/>
      <c r="K90" s="28"/>
      <c r="L90" s="28"/>
      <c r="M90" s="28"/>
      <c r="N90" s="39"/>
      <c r="O90" s="163"/>
      <c r="P90" s="163"/>
      <c r="Q90" s="163"/>
      <c r="R90" s="163"/>
      <c r="S90" s="163"/>
      <c r="T90" s="163"/>
      <c r="U90" s="163"/>
      <c r="V90" s="163"/>
      <c r="W90" s="245"/>
      <c r="X90" s="245"/>
      <c r="Y90" s="202"/>
      <c r="Z90" s="202"/>
      <c r="AA90" s="86" t="s">
        <v>135</v>
      </c>
      <c r="AB90" s="38"/>
      <c r="AC90" s="38"/>
    </row>
    <row r="91" spans="1:29" ht="14.25">
      <c r="A91" s="3" t="s">
        <v>200</v>
      </c>
      <c r="B91" s="23">
        <v>4185</v>
      </c>
      <c r="C91" s="23">
        <v>4241</v>
      </c>
      <c r="D91" s="23">
        <v>4206</v>
      </c>
      <c r="E91" s="23">
        <v>4130</v>
      </c>
      <c r="F91" s="28">
        <v>4076</v>
      </c>
      <c r="G91" s="28">
        <v>4135</v>
      </c>
      <c r="H91" s="163">
        <v>4122</v>
      </c>
      <c r="I91" s="28">
        <v>4257</v>
      </c>
      <c r="J91" s="39">
        <v>4192</v>
      </c>
      <c r="K91" s="28">
        <v>4197</v>
      </c>
      <c r="L91" s="28">
        <v>4239</v>
      </c>
      <c r="M91" s="28">
        <v>4236</v>
      </c>
      <c r="N91" s="39">
        <v>4185</v>
      </c>
      <c r="O91" s="163">
        <v>4192</v>
      </c>
      <c r="P91" s="163">
        <v>4356</v>
      </c>
      <c r="Q91" s="163">
        <v>4295</v>
      </c>
      <c r="R91" s="163">
        <v>4114</v>
      </c>
      <c r="S91" s="163">
        <v>4224</v>
      </c>
      <c r="T91" s="163">
        <v>4294</v>
      </c>
      <c r="U91" s="163">
        <v>4230</v>
      </c>
      <c r="V91" s="163">
        <v>4199</v>
      </c>
      <c r="W91" s="245">
        <f t="shared" ref="W91:W135" si="4">V91-U91</f>
        <v>-31</v>
      </c>
      <c r="X91" s="245">
        <f t="shared" ref="X91:X135" si="5">V91-R91</f>
        <v>85</v>
      </c>
      <c r="Y91" s="202">
        <f t="shared" ref="Y91:Y135" si="6">ROUND(V91/U91*100,1)</f>
        <v>99.3</v>
      </c>
      <c r="Z91" s="202">
        <f t="shared" ref="Z91:Z135" si="7">ROUND(V91/R91*100,1)</f>
        <v>102.1</v>
      </c>
      <c r="AA91" s="61" t="s">
        <v>202</v>
      </c>
      <c r="AB91" s="38"/>
      <c r="AC91" s="38"/>
    </row>
    <row r="92" spans="1:29" ht="14.25">
      <c r="A92" s="3" t="s">
        <v>201</v>
      </c>
      <c r="B92" s="23">
        <v>12743</v>
      </c>
      <c r="C92" s="23">
        <v>12860</v>
      </c>
      <c r="D92" s="23">
        <v>13116</v>
      </c>
      <c r="E92" s="23">
        <v>13163</v>
      </c>
      <c r="F92" s="28">
        <v>13146</v>
      </c>
      <c r="G92" s="28">
        <v>13142</v>
      </c>
      <c r="H92" s="163">
        <v>13076</v>
      </c>
      <c r="I92" s="28">
        <v>13051</v>
      </c>
      <c r="J92" s="39">
        <v>13140</v>
      </c>
      <c r="K92" s="28">
        <v>13095</v>
      </c>
      <c r="L92" s="28">
        <v>13040</v>
      </c>
      <c r="M92" s="28">
        <v>13088</v>
      </c>
      <c r="N92" s="39">
        <v>13009</v>
      </c>
      <c r="O92" s="163">
        <v>13013</v>
      </c>
      <c r="P92" s="163">
        <v>12921</v>
      </c>
      <c r="Q92" s="163">
        <v>12952</v>
      </c>
      <c r="R92" s="163">
        <v>12946</v>
      </c>
      <c r="S92" s="163">
        <v>12974</v>
      </c>
      <c r="T92" s="163">
        <v>13067</v>
      </c>
      <c r="U92" s="163">
        <v>13115</v>
      </c>
      <c r="V92" s="163">
        <v>13039</v>
      </c>
      <c r="W92" s="245">
        <f t="shared" si="4"/>
        <v>-76</v>
      </c>
      <c r="X92" s="245">
        <f t="shared" si="5"/>
        <v>93</v>
      </c>
      <c r="Y92" s="202">
        <f t="shared" si="6"/>
        <v>99.4</v>
      </c>
      <c r="Z92" s="202">
        <f t="shared" si="7"/>
        <v>100.7</v>
      </c>
      <c r="AA92" s="61" t="s">
        <v>203</v>
      </c>
      <c r="AB92" s="38"/>
      <c r="AC92" s="38"/>
    </row>
    <row r="93" spans="1:29" ht="14.25">
      <c r="A93" s="3" t="s">
        <v>204</v>
      </c>
      <c r="B93" s="23"/>
      <c r="C93" s="23"/>
      <c r="D93" s="23"/>
      <c r="F93" s="25"/>
      <c r="G93" s="25"/>
      <c r="H93" s="163"/>
      <c r="I93" s="28"/>
      <c r="J93" s="39"/>
      <c r="K93" s="28"/>
      <c r="L93" s="28"/>
      <c r="M93" s="28"/>
      <c r="N93" s="39"/>
      <c r="O93" s="163"/>
      <c r="P93" s="163"/>
      <c r="Q93" s="163"/>
      <c r="R93" s="163"/>
      <c r="S93" s="163"/>
      <c r="T93" s="163"/>
      <c r="U93" s="163"/>
      <c r="V93" s="163"/>
      <c r="W93" s="245"/>
      <c r="X93" s="245"/>
      <c r="Y93" s="202"/>
      <c r="Z93" s="202"/>
      <c r="AA93" s="61" t="s">
        <v>205</v>
      </c>
      <c r="AB93" s="38"/>
      <c r="AC93" s="38"/>
    </row>
    <row r="94" spans="1:29" ht="25.5">
      <c r="A94" s="4" t="s">
        <v>206</v>
      </c>
      <c r="B94" s="23">
        <v>1326</v>
      </c>
      <c r="C94" s="23">
        <v>1260</v>
      </c>
      <c r="D94" s="23">
        <v>1287</v>
      </c>
      <c r="E94" s="23">
        <v>1245</v>
      </c>
      <c r="F94" s="28">
        <v>1256</v>
      </c>
      <c r="G94" s="28">
        <v>1325</v>
      </c>
      <c r="H94" s="163">
        <v>1287</v>
      </c>
      <c r="I94" s="28">
        <v>1215</v>
      </c>
      <c r="J94" s="39">
        <v>1163</v>
      </c>
      <c r="K94" s="28">
        <v>1238</v>
      </c>
      <c r="L94" s="28">
        <v>1253</v>
      </c>
      <c r="M94" s="28">
        <v>1113</v>
      </c>
      <c r="N94" s="39">
        <v>1057</v>
      </c>
      <c r="O94" s="163">
        <v>1008</v>
      </c>
      <c r="P94" s="163">
        <v>1009</v>
      </c>
      <c r="Q94" s="163">
        <v>965</v>
      </c>
      <c r="R94" s="163">
        <v>920</v>
      </c>
      <c r="S94" s="163">
        <v>961</v>
      </c>
      <c r="T94" s="163">
        <v>982</v>
      </c>
      <c r="U94" s="163">
        <v>957</v>
      </c>
      <c r="V94" s="163">
        <v>952</v>
      </c>
      <c r="W94" s="245">
        <f t="shared" si="4"/>
        <v>-5</v>
      </c>
      <c r="X94" s="245">
        <f t="shared" si="5"/>
        <v>32</v>
      </c>
      <c r="Y94" s="202">
        <f t="shared" si="6"/>
        <v>99.5</v>
      </c>
      <c r="Z94" s="202">
        <f t="shared" si="7"/>
        <v>103.5</v>
      </c>
      <c r="AA94" s="96" t="s">
        <v>207</v>
      </c>
      <c r="AB94" s="38"/>
      <c r="AC94" s="38"/>
    </row>
    <row r="95" spans="1:29" ht="14.25">
      <c r="A95" s="40"/>
      <c r="B95" s="23"/>
      <c r="C95" s="23"/>
      <c r="D95" s="23"/>
      <c r="E95" s="23"/>
      <c r="F95" s="25"/>
      <c r="G95" s="25"/>
      <c r="H95" s="163"/>
      <c r="I95" s="28"/>
      <c r="J95" s="39"/>
      <c r="K95" s="28"/>
      <c r="L95" s="28"/>
      <c r="M95" s="28"/>
      <c r="N95" s="39"/>
      <c r="O95" s="163"/>
      <c r="P95" s="163"/>
      <c r="Q95" s="163"/>
      <c r="R95" s="163"/>
      <c r="S95" s="163"/>
      <c r="T95" s="163"/>
      <c r="U95" s="163"/>
      <c r="V95" s="163"/>
      <c r="W95" s="245"/>
      <c r="X95" s="245"/>
      <c r="Y95" s="202"/>
      <c r="Z95" s="202"/>
      <c r="AA95" s="61" t="s">
        <v>30</v>
      </c>
      <c r="AB95" s="38"/>
      <c r="AC95" s="38"/>
    </row>
    <row r="96" spans="1:29" ht="14.25">
      <c r="A96" s="2" t="s">
        <v>136</v>
      </c>
      <c r="B96" s="23"/>
      <c r="C96" s="23"/>
      <c r="D96" s="23"/>
      <c r="E96" s="23"/>
      <c r="F96" s="25"/>
      <c r="G96" s="25"/>
      <c r="H96" s="163"/>
      <c r="I96" s="28"/>
      <c r="J96" s="39"/>
      <c r="K96" s="28"/>
      <c r="L96" s="28"/>
      <c r="M96" s="28"/>
      <c r="N96" s="39"/>
      <c r="O96" s="163"/>
      <c r="P96" s="163"/>
      <c r="Q96" s="163"/>
      <c r="R96" s="163"/>
      <c r="S96" s="163"/>
      <c r="T96" s="163"/>
      <c r="U96" s="163"/>
      <c r="V96" s="163"/>
      <c r="W96" s="245"/>
      <c r="X96" s="245"/>
      <c r="Y96" s="202"/>
      <c r="Z96" s="202"/>
      <c r="AA96" s="86" t="s">
        <v>137</v>
      </c>
      <c r="AB96" s="38"/>
      <c r="AC96" s="38"/>
    </row>
    <row r="97" spans="1:29" ht="14.25">
      <c r="A97" s="3" t="s">
        <v>663</v>
      </c>
      <c r="B97" s="23">
        <v>13582</v>
      </c>
      <c r="C97" s="23">
        <v>13802</v>
      </c>
      <c r="D97" s="23">
        <v>13919</v>
      </c>
      <c r="E97" s="23">
        <v>13935</v>
      </c>
      <c r="F97" s="28">
        <v>13853</v>
      </c>
      <c r="G97" s="28">
        <v>13822</v>
      </c>
      <c r="H97" s="163">
        <v>13819</v>
      </c>
      <c r="I97" s="28">
        <v>13956</v>
      </c>
      <c r="J97" s="39">
        <v>13931</v>
      </c>
      <c r="K97" s="28">
        <v>13779</v>
      </c>
      <c r="L97" s="28">
        <v>13809</v>
      </c>
      <c r="M97" s="28">
        <v>13928</v>
      </c>
      <c r="N97" s="39">
        <v>13872</v>
      </c>
      <c r="O97" s="163">
        <v>13907</v>
      </c>
      <c r="P97" s="163">
        <v>14013</v>
      </c>
      <c r="Q97" s="163">
        <v>14028</v>
      </c>
      <c r="R97" s="163">
        <v>13809</v>
      </c>
      <c r="S97" s="163">
        <v>13903</v>
      </c>
      <c r="T97" s="163">
        <v>14105</v>
      </c>
      <c r="U97" s="163">
        <v>14072</v>
      </c>
      <c r="V97" s="163">
        <v>13900</v>
      </c>
      <c r="W97" s="245">
        <f t="shared" si="4"/>
        <v>-172</v>
      </c>
      <c r="X97" s="245">
        <f t="shared" si="5"/>
        <v>91</v>
      </c>
      <c r="Y97" s="202">
        <f t="shared" si="6"/>
        <v>98.8</v>
      </c>
      <c r="Z97" s="202">
        <f t="shared" si="7"/>
        <v>100.7</v>
      </c>
      <c r="AA97" s="61" t="s">
        <v>210</v>
      </c>
      <c r="AB97" s="38"/>
      <c r="AC97" s="38"/>
    </row>
    <row r="98" spans="1:29" ht="14.25">
      <c r="A98" s="4" t="s">
        <v>208</v>
      </c>
      <c r="B98" s="23">
        <v>3098</v>
      </c>
      <c r="C98" s="23">
        <v>3101</v>
      </c>
      <c r="D98" s="23">
        <v>3220</v>
      </c>
      <c r="E98" s="23">
        <v>3183</v>
      </c>
      <c r="F98" s="28">
        <v>3192</v>
      </c>
      <c r="G98" s="28">
        <v>3252</v>
      </c>
      <c r="H98" s="163">
        <v>3187</v>
      </c>
      <c r="I98" s="28">
        <v>3202</v>
      </c>
      <c r="J98" s="39">
        <v>3241</v>
      </c>
      <c r="K98" s="28">
        <v>3327</v>
      </c>
      <c r="L98" s="28">
        <v>3325</v>
      </c>
      <c r="M98" s="28">
        <v>3279</v>
      </c>
      <c r="N98" s="39">
        <v>3188</v>
      </c>
      <c r="O98" s="163">
        <v>3158</v>
      </c>
      <c r="P98" s="163">
        <v>3159</v>
      </c>
      <c r="Q98" s="163">
        <v>3125</v>
      </c>
      <c r="R98" s="163">
        <v>3145</v>
      </c>
      <c r="S98" s="163">
        <v>3165</v>
      </c>
      <c r="T98" s="163">
        <v>3121</v>
      </c>
      <c r="U98" s="163">
        <v>3150</v>
      </c>
      <c r="V98" s="163">
        <v>3214</v>
      </c>
      <c r="W98" s="245">
        <f t="shared" si="4"/>
        <v>64</v>
      </c>
      <c r="X98" s="245">
        <f t="shared" si="5"/>
        <v>69</v>
      </c>
      <c r="Y98" s="202">
        <f t="shared" si="6"/>
        <v>102</v>
      </c>
      <c r="Z98" s="202">
        <f t="shared" si="7"/>
        <v>102.2</v>
      </c>
      <c r="AA98" s="61" t="s">
        <v>211</v>
      </c>
      <c r="AB98" s="38"/>
      <c r="AC98" s="38"/>
    </row>
    <row r="99" spans="1:29" ht="14.25">
      <c r="A99" s="3" t="s">
        <v>209</v>
      </c>
      <c r="B99" s="23">
        <v>249</v>
      </c>
      <c r="C99" s="23">
        <v>198</v>
      </c>
      <c r="D99" s="23">
        <v>184</v>
      </c>
      <c r="E99" s="23">
        <v>175</v>
      </c>
      <c r="F99" s="28">
        <v>177</v>
      </c>
      <c r="G99" s="28">
        <v>203</v>
      </c>
      <c r="H99" s="163">
        <v>191</v>
      </c>
      <c r="I99" s="28">
        <v>150</v>
      </c>
      <c r="J99" s="39">
        <v>160</v>
      </c>
      <c r="K99" s="28">
        <v>186</v>
      </c>
      <c r="L99" s="28">
        <v>145</v>
      </c>
      <c r="M99" s="28">
        <v>116</v>
      </c>
      <c r="N99" s="39">
        <v>134</v>
      </c>
      <c r="O99" s="163">
        <v>140</v>
      </c>
      <c r="P99" s="163">
        <v>104</v>
      </c>
      <c r="Q99" s="163">
        <v>93</v>
      </c>
      <c r="R99" s="163">
        <v>106</v>
      </c>
      <c r="S99" s="163">
        <v>129</v>
      </c>
      <c r="T99" s="163">
        <v>135</v>
      </c>
      <c r="U99" s="163">
        <v>123</v>
      </c>
      <c r="V99" s="163">
        <v>123</v>
      </c>
      <c r="W99" s="245">
        <f t="shared" si="4"/>
        <v>0</v>
      </c>
      <c r="X99" s="245">
        <f t="shared" si="5"/>
        <v>17</v>
      </c>
      <c r="Y99" s="202">
        <f t="shared" si="6"/>
        <v>100</v>
      </c>
      <c r="Z99" s="202">
        <f t="shared" si="7"/>
        <v>116</v>
      </c>
      <c r="AA99" s="61" t="s">
        <v>212</v>
      </c>
      <c r="AB99" s="38"/>
      <c r="AC99" s="38"/>
    </row>
    <row r="100" spans="1:29" ht="14.25">
      <c r="A100" s="3"/>
      <c r="B100" s="23"/>
      <c r="C100" s="205"/>
      <c r="D100" s="205"/>
      <c r="E100" s="23"/>
      <c r="F100" s="25"/>
      <c r="G100" s="25"/>
      <c r="H100" s="163"/>
      <c r="I100" s="28"/>
      <c r="J100" s="39"/>
      <c r="K100" s="28"/>
      <c r="L100" s="28"/>
      <c r="M100" s="28"/>
      <c r="N100" s="39"/>
      <c r="O100" s="163"/>
      <c r="P100" s="163"/>
      <c r="Q100" s="163"/>
      <c r="R100" s="163"/>
      <c r="S100" s="163"/>
      <c r="T100" s="163"/>
      <c r="U100" s="163"/>
      <c r="V100" s="163"/>
      <c r="W100" s="245"/>
      <c r="X100" s="245"/>
      <c r="Y100" s="202"/>
      <c r="Z100" s="202"/>
      <c r="AA100" s="61"/>
      <c r="AB100" s="38"/>
      <c r="AC100" s="38"/>
    </row>
    <row r="101" spans="1:29" ht="14.25">
      <c r="A101" s="2" t="s">
        <v>138</v>
      </c>
      <c r="B101" s="23"/>
      <c r="C101" s="1"/>
      <c r="D101" s="1"/>
      <c r="E101" s="23"/>
      <c r="F101" s="25"/>
      <c r="G101" s="25"/>
      <c r="H101" s="163"/>
      <c r="I101" s="28"/>
      <c r="J101" s="39"/>
      <c r="K101" s="28"/>
      <c r="L101" s="28"/>
      <c r="M101" s="28"/>
      <c r="N101" s="39"/>
      <c r="O101" s="163"/>
      <c r="P101" s="163"/>
      <c r="Q101" s="163"/>
      <c r="R101" s="163"/>
      <c r="S101" s="163"/>
      <c r="T101" s="163"/>
      <c r="U101" s="163"/>
      <c r="V101" s="163"/>
      <c r="W101" s="245"/>
      <c r="X101" s="245"/>
      <c r="Y101" s="202"/>
      <c r="Z101" s="202"/>
      <c r="AA101" s="86" t="s">
        <v>139</v>
      </c>
      <c r="AB101" s="38"/>
      <c r="AC101" s="38"/>
    </row>
    <row r="102" spans="1:29" ht="14.25">
      <c r="A102" s="3" t="s">
        <v>213</v>
      </c>
      <c r="B102" s="23">
        <v>15813</v>
      </c>
      <c r="C102" s="23">
        <v>16014</v>
      </c>
      <c r="D102" s="23">
        <v>16314</v>
      </c>
      <c r="E102" s="23">
        <v>16278</v>
      </c>
      <c r="F102" s="28">
        <v>16123</v>
      </c>
      <c r="G102" s="28">
        <v>16112</v>
      </c>
      <c r="H102" s="163">
        <v>16126</v>
      </c>
      <c r="I102" s="28">
        <v>16246</v>
      </c>
      <c r="J102" s="39">
        <v>16139</v>
      </c>
      <c r="K102" s="28">
        <v>16120</v>
      </c>
      <c r="L102" s="28">
        <v>16189</v>
      </c>
      <c r="M102" s="28">
        <v>16191</v>
      </c>
      <c r="N102" s="39">
        <v>16053</v>
      </c>
      <c r="O102" s="163">
        <v>16030</v>
      </c>
      <c r="P102" s="163">
        <v>16095</v>
      </c>
      <c r="Q102" s="163">
        <v>16127</v>
      </c>
      <c r="R102" s="163">
        <v>15910</v>
      </c>
      <c r="S102" s="163">
        <v>15953</v>
      </c>
      <c r="T102" s="163">
        <v>16077</v>
      </c>
      <c r="U102" s="163">
        <v>16056</v>
      </c>
      <c r="V102" s="163">
        <v>15959</v>
      </c>
      <c r="W102" s="245">
        <f t="shared" si="4"/>
        <v>-97</v>
      </c>
      <c r="X102" s="245">
        <f t="shared" si="5"/>
        <v>49</v>
      </c>
      <c r="Y102" s="202">
        <f t="shared" si="6"/>
        <v>99.4</v>
      </c>
      <c r="Z102" s="202">
        <f t="shared" si="7"/>
        <v>100.3</v>
      </c>
      <c r="AA102" s="61" t="s">
        <v>260</v>
      </c>
      <c r="AB102" s="38"/>
      <c r="AC102" s="38"/>
    </row>
    <row r="103" spans="1:29" ht="14.25">
      <c r="A103" s="3" t="s">
        <v>310</v>
      </c>
      <c r="B103" s="23">
        <v>1115</v>
      </c>
      <c r="C103" s="23">
        <v>1087</v>
      </c>
      <c r="D103" s="23">
        <v>1008</v>
      </c>
      <c r="E103" s="23">
        <v>1015</v>
      </c>
      <c r="F103" s="28">
        <v>1099</v>
      </c>
      <c r="G103" s="28">
        <v>1165</v>
      </c>
      <c r="H103" s="163">
        <v>1071</v>
      </c>
      <c r="I103" s="28">
        <v>1062</v>
      </c>
      <c r="J103" s="39">
        <v>1194</v>
      </c>
      <c r="K103" s="28">
        <v>1172</v>
      </c>
      <c r="L103" s="28">
        <v>1091</v>
      </c>
      <c r="M103" s="28">
        <v>1133</v>
      </c>
      <c r="N103" s="39">
        <v>1141</v>
      </c>
      <c r="O103" s="163">
        <v>1176</v>
      </c>
      <c r="P103" s="163">
        <v>1181</v>
      </c>
      <c r="Q103" s="163">
        <v>1120</v>
      </c>
      <c r="R103" s="163">
        <v>1150</v>
      </c>
      <c r="S103" s="163">
        <v>1245</v>
      </c>
      <c r="T103" s="163">
        <v>1283</v>
      </c>
      <c r="U103" s="163">
        <v>1289</v>
      </c>
      <c r="V103" s="163">
        <v>1278</v>
      </c>
      <c r="W103" s="245">
        <f t="shared" si="4"/>
        <v>-11</v>
      </c>
      <c r="X103" s="245">
        <f t="shared" si="5"/>
        <v>128</v>
      </c>
      <c r="Y103" s="202">
        <f t="shared" si="6"/>
        <v>99.1</v>
      </c>
      <c r="Z103" s="202">
        <f t="shared" si="7"/>
        <v>111.1</v>
      </c>
      <c r="AA103" s="61" t="s">
        <v>261</v>
      </c>
      <c r="AB103" s="38"/>
      <c r="AC103" s="38"/>
    </row>
    <row r="104" spans="1:29" ht="14.25">
      <c r="A104" s="3"/>
      <c r="B104" s="23"/>
      <c r="C104" s="23"/>
      <c r="D104" s="23"/>
      <c r="E104" s="23"/>
      <c r="F104" s="28"/>
      <c r="G104" s="25"/>
      <c r="H104" s="163"/>
      <c r="I104" s="28"/>
      <c r="J104" s="39"/>
      <c r="K104" s="28"/>
      <c r="L104" s="28"/>
      <c r="M104" s="28"/>
      <c r="N104" s="39"/>
      <c r="O104" s="163"/>
      <c r="P104" s="163"/>
      <c r="Q104" s="163"/>
      <c r="R104" s="163"/>
      <c r="S104" s="163"/>
      <c r="T104" s="163"/>
      <c r="U104" s="163"/>
      <c r="V104" s="163"/>
      <c r="W104" s="245"/>
      <c r="X104" s="245"/>
      <c r="Y104" s="202"/>
      <c r="Z104" s="202"/>
      <c r="AA104" s="61"/>
      <c r="AB104" s="38"/>
      <c r="AC104" s="38"/>
    </row>
    <row r="105" spans="1:29" ht="14.25">
      <c r="A105" s="5" t="s">
        <v>96</v>
      </c>
      <c r="B105" s="23"/>
      <c r="C105" s="23"/>
      <c r="D105" s="23"/>
      <c r="E105" s="23"/>
      <c r="F105" s="28"/>
      <c r="G105" s="25"/>
      <c r="H105" s="163"/>
      <c r="I105" s="28"/>
      <c r="J105" s="39"/>
      <c r="K105" s="28"/>
      <c r="L105" s="28"/>
      <c r="M105" s="28"/>
      <c r="N105" s="39"/>
      <c r="O105" s="163"/>
      <c r="P105" s="163"/>
      <c r="Q105" s="163"/>
      <c r="R105" s="163"/>
      <c r="S105" s="163"/>
      <c r="T105" s="163"/>
      <c r="U105" s="163"/>
      <c r="V105" s="163"/>
      <c r="W105" s="245"/>
      <c r="X105" s="245"/>
      <c r="Y105" s="202"/>
      <c r="Z105" s="202"/>
      <c r="AA105" s="86" t="s">
        <v>97</v>
      </c>
      <c r="AB105" s="38"/>
      <c r="AC105" s="38"/>
    </row>
    <row r="106" spans="1:29" ht="14.25">
      <c r="A106" s="19" t="s">
        <v>531</v>
      </c>
      <c r="B106" s="23"/>
      <c r="C106" s="23"/>
      <c r="D106" s="23"/>
      <c r="E106" s="23"/>
      <c r="F106" s="28"/>
      <c r="G106" s="25"/>
      <c r="H106" s="163"/>
      <c r="I106" s="28"/>
      <c r="J106" s="39"/>
      <c r="K106" s="28"/>
      <c r="L106" s="28"/>
      <c r="M106" s="28"/>
      <c r="N106" s="39"/>
      <c r="O106" s="163"/>
      <c r="P106" s="163"/>
      <c r="Q106" s="163"/>
      <c r="R106" s="163"/>
      <c r="S106" s="163"/>
      <c r="T106" s="163"/>
      <c r="U106" s="163"/>
      <c r="V106" s="163"/>
      <c r="W106" s="245"/>
      <c r="X106" s="245"/>
      <c r="Y106" s="202"/>
      <c r="Z106" s="202"/>
      <c r="AA106" s="86" t="s">
        <v>93</v>
      </c>
      <c r="AB106" s="38"/>
      <c r="AC106" s="38"/>
    </row>
    <row r="107" spans="1:29" ht="14.25">
      <c r="A107" s="3" t="s">
        <v>94</v>
      </c>
      <c r="B107" s="23">
        <v>11372</v>
      </c>
      <c r="C107" s="23">
        <v>11654</v>
      </c>
      <c r="D107" s="23">
        <v>11941</v>
      </c>
      <c r="E107" s="23">
        <v>11888</v>
      </c>
      <c r="F107" s="28">
        <v>11756</v>
      </c>
      <c r="G107" s="28">
        <v>11608</v>
      </c>
      <c r="H107" s="163">
        <v>11624</v>
      </c>
      <c r="I107" s="28">
        <v>11821</v>
      </c>
      <c r="J107" s="39">
        <v>11736</v>
      </c>
      <c r="K107" s="28">
        <v>11613</v>
      </c>
      <c r="L107" s="28">
        <v>11718</v>
      </c>
      <c r="M107" s="28">
        <v>11765</v>
      </c>
      <c r="N107" s="39">
        <v>11758</v>
      </c>
      <c r="O107" s="163">
        <v>11815</v>
      </c>
      <c r="P107" s="163">
        <v>11878</v>
      </c>
      <c r="Q107" s="163">
        <v>11893</v>
      </c>
      <c r="R107" s="163">
        <v>11657</v>
      </c>
      <c r="S107" s="163">
        <v>11707</v>
      </c>
      <c r="T107" s="163">
        <v>11802</v>
      </c>
      <c r="U107" s="163">
        <v>11817</v>
      </c>
      <c r="V107" s="163">
        <v>11772</v>
      </c>
      <c r="W107" s="245">
        <f t="shared" si="4"/>
        <v>-45</v>
      </c>
      <c r="X107" s="245">
        <f t="shared" si="5"/>
        <v>115</v>
      </c>
      <c r="Y107" s="202">
        <f t="shared" si="6"/>
        <v>99.6</v>
      </c>
      <c r="Z107" s="202">
        <f t="shared" si="7"/>
        <v>101</v>
      </c>
      <c r="AA107" s="61" t="s">
        <v>98</v>
      </c>
      <c r="AB107" s="38"/>
      <c r="AC107" s="38"/>
    </row>
    <row r="108" spans="1:29" ht="14.25">
      <c r="A108" s="3" t="s">
        <v>95</v>
      </c>
      <c r="B108" s="23">
        <v>2210</v>
      </c>
      <c r="C108" s="23">
        <v>2147</v>
      </c>
      <c r="D108" s="23">
        <v>1978</v>
      </c>
      <c r="E108" s="23">
        <v>2047</v>
      </c>
      <c r="F108" s="28">
        <v>2097</v>
      </c>
      <c r="G108" s="28">
        <v>2213</v>
      </c>
      <c r="H108" s="163">
        <v>2196</v>
      </c>
      <c r="I108" s="28">
        <v>2135</v>
      </c>
      <c r="J108" s="39">
        <v>2196</v>
      </c>
      <c r="K108" s="28">
        <v>2166</v>
      </c>
      <c r="L108" s="28">
        <v>2091</v>
      </c>
      <c r="M108" s="28">
        <v>2163</v>
      </c>
      <c r="N108" s="39">
        <v>2114</v>
      </c>
      <c r="O108" s="163">
        <v>2092</v>
      </c>
      <c r="P108" s="163">
        <v>2135</v>
      </c>
      <c r="Q108" s="163">
        <v>2135</v>
      </c>
      <c r="R108" s="163">
        <v>2152</v>
      </c>
      <c r="S108" s="163">
        <v>2196</v>
      </c>
      <c r="T108" s="163">
        <v>2303</v>
      </c>
      <c r="U108" s="163">
        <v>2255</v>
      </c>
      <c r="V108" s="163">
        <v>2128</v>
      </c>
      <c r="W108" s="245">
        <f t="shared" si="4"/>
        <v>-127</v>
      </c>
      <c r="X108" s="245">
        <f t="shared" si="5"/>
        <v>-24</v>
      </c>
      <c r="Y108" s="202">
        <f t="shared" si="6"/>
        <v>94.4</v>
      </c>
      <c r="Z108" s="202">
        <f t="shared" si="7"/>
        <v>98.9</v>
      </c>
      <c r="AA108" s="61" t="s">
        <v>99</v>
      </c>
      <c r="AB108" s="38"/>
      <c r="AC108" s="38"/>
    </row>
    <row r="109" spans="1:29" ht="14.25">
      <c r="A109" s="3"/>
      <c r="B109" s="23"/>
      <c r="C109" s="23"/>
      <c r="D109" s="23"/>
      <c r="E109" s="23"/>
      <c r="F109" s="28"/>
      <c r="G109" s="25"/>
      <c r="H109" s="163"/>
      <c r="I109" s="28"/>
      <c r="J109" s="39"/>
      <c r="K109" s="28"/>
      <c r="L109" s="28"/>
      <c r="M109" s="28"/>
      <c r="N109" s="39"/>
      <c r="O109" s="163"/>
      <c r="P109" s="163"/>
      <c r="Q109" s="163"/>
      <c r="R109" s="163"/>
      <c r="S109" s="163"/>
      <c r="T109" s="163"/>
      <c r="U109" s="163"/>
      <c r="V109" s="163"/>
      <c r="W109" s="245"/>
      <c r="X109" s="245"/>
      <c r="Y109" s="202"/>
      <c r="Z109" s="202"/>
      <c r="AA109" s="61"/>
      <c r="AB109" s="38"/>
      <c r="AC109" s="38"/>
    </row>
    <row r="110" spans="1:29" ht="14.25">
      <c r="A110" s="5" t="s">
        <v>33</v>
      </c>
      <c r="B110" s="23"/>
      <c r="C110" s="23"/>
      <c r="D110" s="23"/>
      <c r="E110" s="23"/>
      <c r="F110" s="28"/>
      <c r="G110" s="25"/>
      <c r="H110" s="163"/>
      <c r="I110" s="28"/>
      <c r="J110" s="39"/>
      <c r="K110" s="28"/>
      <c r="L110" s="28"/>
      <c r="M110" s="28"/>
      <c r="N110" s="39"/>
      <c r="O110" s="163"/>
      <c r="P110" s="163"/>
      <c r="Q110" s="163"/>
      <c r="R110" s="163"/>
      <c r="S110" s="163"/>
      <c r="T110" s="163"/>
      <c r="U110" s="163"/>
      <c r="V110" s="163"/>
      <c r="W110" s="245"/>
      <c r="X110" s="245"/>
      <c r="Y110" s="202"/>
      <c r="Z110" s="202"/>
      <c r="AA110" s="86" t="s">
        <v>51</v>
      </c>
      <c r="AB110" s="38"/>
      <c r="AC110" s="38"/>
    </row>
    <row r="111" spans="1:29" ht="14.25">
      <c r="A111" s="5" t="s">
        <v>31</v>
      </c>
      <c r="B111" s="23">
        <v>829</v>
      </c>
      <c r="C111" s="23">
        <v>811</v>
      </c>
      <c r="D111" s="23">
        <v>796</v>
      </c>
      <c r="E111" s="23">
        <v>765</v>
      </c>
      <c r="F111" s="28">
        <v>737</v>
      </c>
      <c r="G111" s="28">
        <v>725</v>
      </c>
      <c r="H111" s="163">
        <v>708</v>
      </c>
      <c r="I111" s="28">
        <v>694</v>
      </c>
      <c r="J111" s="39">
        <v>761</v>
      </c>
      <c r="K111" s="28">
        <v>734</v>
      </c>
      <c r="L111" s="28">
        <v>669</v>
      </c>
      <c r="M111" s="28">
        <v>705</v>
      </c>
      <c r="N111" s="39">
        <v>725</v>
      </c>
      <c r="O111" s="163">
        <v>725</v>
      </c>
      <c r="P111" s="163">
        <v>666</v>
      </c>
      <c r="Q111" s="163">
        <v>638</v>
      </c>
      <c r="R111" s="163">
        <v>645</v>
      </c>
      <c r="S111" s="163">
        <v>680</v>
      </c>
      <c r="T111" s="163">
        <v>715</v>
      </c>
      <c r="U111" s="163">
        <v>698</v>
      </c>
      <c r="V111" s="163">
        <v>691</v>
      </c>
      <c r="W111" s="245">
        <f t="shared" si="4"/>
        <v>-7</v>
      </c>
      <c r="X111" s="245">
        <f t="shared" si="5"/>
        <v>46</v>
      </c>
      <c r="Y111" s="202">
        <f t="shared" si="6"/>
        <v>99</v>
      </c>
      <c r="Z111" s="202">
        <f t="shared" si="7"/>
        <v>107.1</v>
      </c>
      <c r="AA111" s="86" t="s">
        <v>54</v>
      </c>
      <c r="AB111" s="38"/>
      <c r="AC111" s="38"/>
    </row>
    <row r="112" spans="1:29" ht="27.75" customHeight="1">
      <c r="A112" s="19" t="s">
        <v>32</v>
      </c>
      <c r="B112" s="23">
        <v>212</v>
      </c>
      <c r="C112" s="23">
        <v>181</v>
      </c>
      <c r="D112" s="23">
        <v>177</v>
      </c>
      <c r="E112" s="23">
        <v>143</v>
      </c>
      <c r="F112" s="28">
        <v>157</v>
      </c>
      <c r="G112" s="28">
        <v>171</v>
      </c>
      <c r="H112" s="163">
        <v>167</v>
      </c>
      <c r="I112" s="28">
        <v>192</v>
      </c>
      <c r="J112" s="39">
        <v>214</v>
      </c>
      <c r="K112" s="28">
        <v>195</v>
      </c>
      <c r="L112" s="28">
        <v>216</v>
      </c>
      <c r="M112" s="28">
        <v>173</v>
      </c>
      <c r="N112" s="39">
        <v>222</v>
      </c>
      <c r="O112" s="163">
        <v>215</v>
      </c>
      <c r="P112" s="163">
        <v>209</v>
      </c>
      <c r="Q112" s="163">
        <v>205</v>
      </c>
      <c r="R112" s="163">
        <v>241</v>
      </c>
      <c r="S112" s="163">
        <v>248</v>
      </c>
      <c r="T112" s="163">
        <v>232</v>
      </c>
      <c r="U112" s="163">
        <v>211</v>
      </c>
      <c r="V112" s="163">
        <v>233</v>
      </c>
      <c r="W112" s="245">
        <f t="shared" si="4"/>
        <v>22</v>
      </c>
      <c r="X112" s="245">
        <f t="shared" si="5"/>
        <v>-8</v>
      </c>
      <c r="Y112" s="202">
        <f t="shared" si="6"/>
        <v>110.4</v>
      </c>
      <c r="Z112" s="202">
        <f t="shared" si="7"/>
        <v>96.7</v>
      </c>
      <c r="AA112" s="62" t="s">
        <v>53</v>
      </c>
      <c r="AB112" s="38"/>
      <c r="AC112" s="38"/>
    </row>
    <row r="113" spans="1:29" ht="14.25">
      <c r="A113" s="3" t="s">
        <v>55</v>
      </c>
      <c r="B113" s="23"/>
      <c r="C113" s="23"/>
      <c r="D113" s="23"/>
      <c r="E113" s="23"/>
      <c r="F113" s="25"/>
      <c r="G113" s="25"/>
      <c r="H113" s="163"/>
      <c r="I113" s="28"/>
      <c r="J113" s="39"/>
      <c r="K113" s="28"/>
      <c r="L113" s="28"/>
      <c r="M113" s="28"/>
      <c r="N113" s="39"/>
      <c r="O113" s="163"/>
      <c r="P113" s="163"/>
      <c r="Q113" s="163"/>
      <c r="R113" s="163"/>
      <c r="S113" s="163"/>
      <c r="T113" s="163"/>
      <c r="U113" s="163"/>
      <c r="V113" s="163"/>
      <c r="W113" s="245"/>
      <c r="X113" s="245"/>
      <c r="Y113" s="202"/>
      <c r="Z113" s="202"/>
      <c r="AA113" s="61" t="s">
        <v>56</v>
      </c>
      <c r="AB113" s="38"/>
      <c r="AC113" s="38"/>
    </row>
    <row r="114" spans="1:29" ht="14.25">
      <c r="A114" s="3" t="s">
        <v>214</v>
      </c>
      <c r="B114" s="23">
        <v>110</v>
      </c>
      <c r="C114" s="23">
        <v>95</v>
      </c>
      <c r="D114" s="23">
        <v>89</v>
      </c>
      <c r="E114" s="23">
        <v>66</v>
      </c>
      <c r="F114" s="28">
        <v>90</v>
      </c>
      <c r="G114" s="28">
        <v>89</v>
      </c>
      <c r="H114" s="163">
        <v>88</v>
      </c>
      <c r="I114" s="28">
        <v>81</v>
      </c>
      <c r="J114" s="39">
        <v>104</v>
      </c>
      <c r="K114" s="28">
        <v>106</v>
      </c>
      <c r="L114" s="28">
        <v>106</v>
      </c>
      <c r="M114" s="28">
        <v>79</v>
      </c>
      <c r="N114" s="39">
        <v>107</v>
      </c>
      <c r="O114" s="163">
        <v>99</v>
      </c>
      <c r="P114" s="163">
        <v>98</v>
      </c>
      <c r="Q114" s="163">
        <v>101</v>
      </c>
      <c r="R114" s="163">
        <v>130</v>
      </c>
      <c r="S114" s="163">
        <v>111</v>
      </c>
      <c r="T114" s="163">
        <v>99</v>
      </c>
      <c r="U114" s="163">
        <v>103</v>
      </c>
      <c r="V114" s="163">
        <v>108</v>
      </c>
      <c r="W114" s="245">
        <f t="shared" si="4"/>
        <v>5</v>
      </c>
      <c r="X114" s="245">
        <f t="shared" si="5"/>
        <v>-22</v>
      </c>
      <c r="Y114" s="202">
        <f t="shared" si="6"/>
        <v>104.9</v>
      </c>
      <c r="Z114" s="202">
        <f t="shared" si="7"/>
        <v>83.1</v>
      </c>
      <c r="AA114" s="61" t="s">
        <v>216</v>
      </c>
      <c r="AB114" s="38"/>
      <c r="AC114" s="38"/>
    </row>
    <row r="115" spans="1:29" ht="15" customHeight="1">
      <c r="A115" s="3" t="s">
        <v>215</v>
      </c>
      <c r="B115" s="23">
        <v>19</v>
      </c>
      <c r="C115" s="16" t="s">
        <v>101</v>
      </c>
      <c r="D115" s="125">
        <v>12</v>
      </c>
      <c r="E115" s="156">
        <v>15</v>
      </c>
      <c r="F115" s="28" t="s">
        <v>101</v>
      </c>
      <c r="G115" s="28" t="s">
        <v>101</v>
      </c>
      <c r="H115" s="163">
        <v>12</v>
      </c>
      <c r="I115" s="28" t="s">
        <v>101</v>
      </c>
      <c r="J115" s="39" t="s">
        <v>101</v>
      </c>
      <c r="K115" s="28">
        <v>10</v>
      </c>
      <c r="L115" s="28" t="s">
        <v>101</v>
      </c>
      <c r="M115" s="28" t="s">
        <v>101</v>
      </c>
      <c r="N115" s="39">
        <v>12</v>
      </c>
      <c r="O115" s="163">
        <v>16</v>
      </c>
      <c r="P115" s="163" t="s">
        <v>101</v>
      </c>
      <c r="Q115" s="163" t="s">
        <v>101</v>
      </c>
      <c r="R115" s="163" t="s">
        <v>101</v>
      </c>
      <c r="S115" s="163" t="s">
        <v>101</v>
      </c>
      <c r="T115" s="163" t="s">
        <v>101</v>
      </c>
      <c r="U115" s="163">
        <v>11</v>
      </c>
      <c r="V115" s="163">
        <v>12</v>
      </c>
      <c r="W115" s="245">
        <f t="shared" si="4"/>
        <v>1</v>
      </c>
      <c r="X115" s="163" t="s">
        <v>101</v>
      </c>
      <c r="Y115" s="202">
        <f t="shared" si="6"/>
        <v>109.1</v>
      </c>
      <c r="Z115" s="28" t="s">
        <v>101</v>
      </c>
      <c r="AA115" s="61" t="s">
        <v>217</v>
      </c>
      <c r="AB115" s="38"/>
      <c r="AC115" s="38"/>
    </row>
    <row r="116" spans="1:29" ht="15" customHeight="1">
      <c r="A116" s="6"/>
      <c r="B116" s="23"/>
      <c r="C116" s="16"/>
      <c r="D116" s="125"/>
      <c r="E116" s="115"/>
      <c r="F116" s="28"/>
      <c r="G116" s="28"/>
      <c r="H116" s="163"/>
      <c r="I116" s="28"/>
      <c r="J116" s="39"/>
      <c r="K116" s="28"/>
      <c r="L116" s="28"/>
      <c r="M116" s="28"/>
      <c r="N116" s="39"/>
      <c r="O116" s="163"/>
      <c r="P116" s="163"/>
      <c r="Q116" s="163"/>
      <c r="R116" s="163"/>
      <c r="S116" s="163"/>
      <c r="T116" s="163"/>
      <c r="U116" s="163"/>
      <c r="V116" s="163"/>
      <c r="W116" s="245"/>
      <c r="X116" s="245"/>
      <c r="Y116" s="202"/>
      <c r="Z116" s="202"/>
      <c r="AA116" s="61"/>
      <c r="AB116" s="38"/>
      <c r="AC116" s="38"/>
    </row>
    <row r="117" spans="1:29" ht="15" customHeight="1">
      <c r="A117" s="189" t="s">
        <v>664</v>
      </c>
      <c r="B117" s="23"/>
      <c r="C117" s="16"/>
      <c r="D117" s="125"/>
      <c r="E117" s="115"/>
      <c r="F117" s="28"/>
      <c r="G117" s="28"/>
      <c r="H117" s="163"/>
      <c r="I117" s="28"/>
      <c r="J117" s="39"/>
      <c r="K117" s="28"/>
      <c r="L117" s="28"/>
      <c r="M117" s="28"/>
      <c r="N117" s="39"/>
      <c r="O117" s="163"/>
      <c r="P117" s="163"/>
      <c r="Q117" s="163"/>
      <c r="R117" s="163"/>
      <c r="S117" s="163"/>
      <c r="T117" s="163"/>
      <c r="U117" s="163"/>
      <c r="V117" s="163"/>
      <c r="W117" s="245"/>
      <c r="X117" s="245"/>
      <c r="Y117" s="202"/>
      <c r="Z117" s="202"/>
      <c r="AA117" s="188" t="s">
        <v>635</v>
      </c>
      <c r="AB117" s="38"/>
      <c r="AC117" s="38"/>
    </row>
    <row r="118" spans="1:29" ht="15" customHeight="1">
      <c r="A118" s="190" t="s">
        <v>421</v>
      </c>
      <c r="B118" s="23"/>
      <c r="C118" s="16"/>
      <c r="D118" s="125"/>
      <c r="E118" s="115"/>
      <c r="F118" s="28"/>
      <c r="G118" s="28"/>
      <c r="H118" s="163"/>
      <c r="I118" s="28"/>
      <c r="J118" s="39"/>
      <c r="K118" s="28"/>
      <c r="L118" s="28"/>
      <c r="M118" s="28"/>
      <c r="N118" s="39"/>
      <c r="O118" s="163"/>
      <c r="P118" s="163"/>
      <c r="Q118" s="163"/>
      <c r="R118" s="163"/>
      <c r="S118" s="163"/>
      <c r="T118" s="163"/>
      <c r="U118" s="163"/>
      <c r="V118" s="163"/>
      <c r="W118" s="245"/>
      <c r="X118" s="245"/>
      <c r="Y118" s="202"/>
      <c r="Z118" s="202"/>
      <c r="AA118" s="72" t="s">
        <v>459</v>
      </c>
      <c r="AB118" s="38"/>
      <c r="AC118" s="38"/>
    </row>
    <row r="119" spans="1:29" ht="15" customHeight="1">
      <c r="A119" s="190" t="s">
        <v>422</v>
      </c>
      <c r="B119" s="163">
        <v>3895</v>
      </c>
      <c r="C119" s="125">
        <v>3779</v>
      </c>
      <c r="D119" s="125">
        <v>3673</v>
      </c>
      <c r="E119" s="115">
        <v>3340</v>
      </c>
      <c r="F119" s="28">
        <v>3426</v>
      </c>
      <c r="G119" s="28">
        <v>3418</v>
      </c>
      <c r="H119" s="163">
        <v>3403</v>
      </c>
      <c r="I119" s="28">
        <v>3315</v>
      </c>
      <c r="J119" s="39">
        <v>3254</v>
      </c>
      <c r="K119" s="28">
        <v>3183</v>
      </c>
      <c r="L119" s="28">
        <v>3267</v>
      </c>
      <c r="M119" s="28">
        <v>3004</v>
      </c>
      <c r="N119" s="39">
        <v>3327</v>
      </c>
      <c r="O119" s="163">
        <v>3382</v>
      </c>
      <c r="P119" s="163">
        <v>3700</v>
      </c>
      <c r="Q119" s="163">
        <v>3550</v>
      </c>
      <c r="R119" s="163">
        <v>3414</v>
      </c>
      <c r="S119" s="163">
        <v>3389</v>
      </c>
      <c r="T119" s="163">
        <v>3556</v>
      </c>
      <c r="U119" s="163">
        <v>3531</v>
      </c>
      <c r="V119" s="163">
        <v>3469</v>
      </c>
      <c r="W119" s="245">
        <f t="shared" si="4"/>
        <v>-62</v>
      </c>
      <c r="X119" s="245">
        <f t="shared" si="5"/>
        <v>55</v>
      </c>
      <c r="Y119" s="202">
        <f t="shared" si="6"/>
        <v>98.2</v>
      </c>
      <c r="Z119" s="202">
        <f t="shared" si="7"/>
        <v>101.6</v>
      </c>
      <c r="AA119" s="72" t="s">
        <v>466</v>
      </c>
      <c r="AB119" s="38"/>
      <c r="AC119" s="38"/>
    </row>
    <row r="120" spans="1:29" ht="15" customHeight="1">
      <c r="A120" s="190" t="s">
        <v>423</v>
      </c>
      <c r="B120" s="163">
        <v>10895</v>
      </c>
      <c r="C120" s="125">
        <v>11373</v>
      </c>
      <c r="D120" s="125">
        <v>11810</v>
      </c>
      <c r="E120" s="115">
        <v>12027</v>
      </c>
      <c r="F120" s="28">
        <v>11915</v>
      </c>
      <c r="G120" s="28">
        <v>11983</v>
      </c>
      <c r="H120" s="163">
        <v>11862</v>
      </c>
      <c r="I120" s="28">
        <v>12002</v>
      </c>
      <c r="J120" s="39">
        <v>12083</v>
      </c>
      <c r="K120" s="28">
        <v>12209</v>
      </c>
      <c r="L120" s="28">
        <v>12161</v>
      </c>
      <c r="M120" s="28">
        <v>12373</v>
      </c>
      <c r="N120" s="39">
        <v>11990</v>
      </c>
      <c r="O120" s="163">
        <v>11982</v>
      </c>
      <c r="P120" s="163">
        <v>11735</v>
      </c>
      <c r="Q120" s="163">
        <v>11862</v>
      </c>
      <c r="R120" s="163">
        <v>11760</v>
      </c>
      <c r="S120" s="163">
        <v>11887</v>
      </c>
      <c r="T120" s="163">
        <v>11980</v>
      </c>
      <c r="U120" s="163">
        <v>12047</v>
      </c>
      <c r="V120" s="163">
        <v>12010</v>
      </c>
      <c r="W120" s="245">
        <f t="shared" si="4"/>
        <v>-37</v>
      </c>
      <c r="X120" s="245">
        <f t="shared" si="5"/>
        <v>250</v>
      </c>
      <c r="Y120" s="202">
        <f t="shared" si="6"/>
        <v>99.7</v>
      </c>
      <c r="Z120" s="202">
        <f t="shared" si="7"/>
        <v>102.1</v>
      </c>
      <c r="AA120" s="72" t="s">
        <v>467</v>
      </c>
      <c r="AB120" s="38"/>
      <c r="AC120" s="38"/>
    </row>
    <row r="121" spans="1:29" ht="15" customHeight="1">
      <c r="A121" s="190" t="s">
        <v>424</v>
      </c>
      <c r="B121" s="163">
        <v>1862</v>
      </c>
      <c r="C121" s="125">
        <v>1727</v>
      </c>
      <c r="D121" s="125">
        <v>1604</v>
      </c>
      <c r="E121" s="115">
        <v>1646</v>
      </c>
      <c r="F121" s="28">
        <v>1687</v>
      </c>
      <c r="G121" s="28">
        <v>1680</v>
      </c>
      <c r="H121" s="163">
        <v>1746</v>
      </c>
      <c r="I121" s="28">
        <v>1789</v>
      </c>
      <c r="J121" s="39">
        <v>1781</v>
      </c>
      <c r="K121" s="28">
        <v>1681</v>
      </c>
      <c r="L121" s="28">
        <v>1631</v>
      </c>
      <c r="M121" s="28">
        <v>1770</v>
      </c>
      <c r="N121" s="39">
        <v>1703</v>
      </c>
      <c r="O121" s="163">
        <v>1642</v>
      </c>
      <c r="P121" s="163">
        <v>1641</v>
      </c>
      <c r="Q121" s="163">
        <v>1653</v>
      </c>
      <c r="R121" s="163">
        <v>1691</v>
      </c>
      <c r="S121" s="163">
        <v>1711</v>
      </c>
      <c r="T121" s="163">
        <v>1649</v>
      </c>
      <c r="U121" s="163">
        <v>1602</v>
      </c>
      <c r="V121" s="163">
        <v>1564</v>
      </c>
      <c r="W121" s="245">
        <f t="shared" si="4"/>
        <v>-38</v>
      </c>
      <c r="X121" s="245">
        <f t="shared" si="5"/>
        <v>-127</v>
      </c>
      <c r="Y121" s="202">
        <f t="shared" si="6"/>
        <v>97.6</v>
      </c>
      <c r="Z121" s="202">
        <f t="shared" si="7"/>
        <v>92.5</v>
      </c>
      <c r="AA121" s="72" t="s">
        <v>468</v>
      </c>
      <c r="AB121" s="38"/>
      <c r="AC121" s="38"/>
    </row>
    <row r="122" spans="1:29" ht="15" customHeight="1">
      <c r="A122" s="190" t="s">
        <v>425</v>
      </c>
      <c r="B122" s="163">
        <v>176</v>
      </c>
      <c r="C122" s="125">
        <v>147</v>
      </c>
      <c r="D122" s="125">
        <v>148</v>
      </c>
      <c r="E122" s="115">
        <v>160</v>
      </c>
      <c r="F122" s="28">
        <v>154</v>
      </c>
      <c r="G122" s="28">
        <v>139</v>
      </c>
      <c r="H122" s="163">
        <v>129</v>
      </c>
      <c r="I122" s="28">
        <v>161</v>
      </c>
      <c r="J122" s="39">
        <v>165</v>
      </c>
      <c r="K122" s="28">
        <v>169</v>
      </c>
      <c r="L122" s="28">
        <v>160</v>
      </c>
      <c r="M122" s="28">
        <v>139</v>
      </c>
      <c r="N122" s="39">
        <v>135</v>
      </c>
      <c r="O122" s="163">
        <v>149</v>
      </c>
      <c r="P122" s="163">
        <v>152</v>
      </c>
      <c r="Q122" s="163">
        <v>149</v>
      </c>
      <c r="R122" s="163">
        <v>157</v>
      </c>
      <c r="S122" s="163">
        <v>167</v>
      </c>
      <c r="T122" s="163">
        <v>144</v>
      </c>
      <c r="U122" s="163">
        <v>137</v>
      </c>
      <c r="V122" s="163">
        <v>159</v>
      </c>
      <c r="W122" s="245">
        <f t="shared" si="4"/>
        <v>22</v>
      </c>
      <c r="X122" s="245">
        <f t="shared" si="5"/>
        <v>2</v>
      </c>
      <c r="Y122" s="202">
        <f t="shared" si="6"/>
        <v>116.1</v>
      </c>
      <c r="Z122" s="202">
        <f t="shared" si="7"/>
        <v>101.3</v>
      </c>
      <c r="AA122" s="72" t="s">
        <v>469</v>
      </c>
      <c r="AB122" s="38"/>
      <c r="AC122" s="38"/>
    </row>
    <row r="123" spans="1:29" ht="15" customHeight="1">
      <c r="A123" s="190" t="s">
        <v>426</v>
      </c>
      <c r="B123" s="163">
        <v>31</v>
      </c>
      <c r="C123" s="125">
        <v>15</v>
      </c>
      <c r="D123" s="125">
        <v>19</v>
      </c>
      <c r="E123" s="115">
        <v>18</v>
      </c>
      <c r="F123" s="28">
        <v>15</v>
      </c>
      <c r="G123" s="28">
        <v>10</v>
      </c>
      <c r="H123" s="163">
        <v>13</v>
      </c>
      <c r="I123" s="28">
        <v>12</v>
      </c>
      <c r="J123" s="39">
        <v>18</v>
      </c>
      <c r="K123" s="28">
        <v>15</v>
      </c>
      <c r="L123" s="28" t="s">
        <v>101</v>
      </c>
      <c r="M123" s="28">
        <v>14</v>
      </c>
      <c r="N123" s="39">
        <v>11</v>
      </c>
      <c r="O123" s="163">
        <v>21</v>
      </c>
      <c r="P123" s="163">
        <v>15</v>
      </c>
      <c r="Q123" s="163">
        <v>12</v>
      </c>
      <c r="R123" s="163">
        <v>19</v>
      </c>
      <c r="S123" s="163">
        <v>15</v>
      </c>
      <c r="T123" s="163">
        <v>18</v>
      </c>
      <c r="U123" s="163">
        <v>14</v>
      </c>
      <c r="V123" s="163">
        <v>17</v>
      </c>
      <c r="W123" s="245">
        <f t="shared" si="4"/>
        <v>3</v>
      </c>
      <c r="X123" s="245">
        <f t="shared" si="5"/>
        <v>-2</v>
      </c>
      <c r="Y123" s="202">
        <f t="shared" si="6"/>
        <v>121.4</v>
      </c>
      <c r="Z123" s="202">
        <f t="shared" si="7"/>
        <v>89.5</v>
      </c>
      <c r="AA123" s="72" t="s">
        <v>470</v>
      </c>
      <c r="AB123" s="38"/>
      <c r="AC123" s="38"/>
    </row>
    <row r="124" spans="1:29" ht="15" customHeight="1">
      <c r="A124" s="190"/>
      <c r="B124" s="163"/>
      <c r="C124" s="16"/>
      <c r="D124" s="125"/>
      <c r="E124" s="115"/>
      <c r="F124" s="28"/>
      <c r="G124" s="28"/>
      <c r="H124" s="163"/>
      <c r="I124" s="28"/>
      <c r="J124" s="39"/>
      <c r="K124" s="28"/>
      <c r="L124" s="28"/>
      <c r="M124" s="28"/>
      <c r="N124" s="39"/>
      <c r="O124" s="163"/>
      <c r="P124" s="163"/>
      <c r="Q124" s="163"/>
      <c r="R124" s="163"/>
      <c r="S124" s="163"/>
      <c r="T124" s="163"/>
      <c r="U124" s="163"/>
      <c r="V124" s="163"/>
      <c r="W124" s="245"/>
      <c r="X124" s="245"/>
      <c r="Y124" s="202"/>
      <c r="Z124" s="202"/>
      <c r="AA124" s="72"/>
      <c r="AB124" s="38"/>
      <c r="AC124" s="38"/>
    </row>
    <row r="125" spans="1:29" ht="43.9" customHeight="1">
      <c r="A125" s="191" t="s">
        <v>667</v>
      </c>
      <c r="B125" s="163"/>
      <c r="C125" s="16"/>
      <c r="D125" s="125"/>
      <c r="E125" s="115"/>
      <c r="F125" s="28"/>
      <c r="G125" s="28"/>
      <c r="H125" s="163"/>
      <c r="I125" s="28"/>
      <c r="J125" s="39"/>
      <c r="K125" s="28"/>
      <c r="L125" s="28"/>
      <c r="M125" s="28"/>
      <c r="N125" s="39"/>
      <c r="O125" s="163"/>
      <c r="P125" s="163"/>
      <c r="Q125" s="163"/>
      <c r="R125" s="163"/>
      <c r="S125" s="163"/>
      <c r="T125" s="163"/>
      <c r="U125" s="163"/>
      <c r="V125" s="163"/>
      <c r="W125" s="245"/>
      <c r="X125" s="245"/>
      <c r="Y125" s="202"/>
      <c r="Z125" s="202"/>
      <c r="AA125" s="188" t="s">
        <v>636</v>
      </c>
      <c r="AB125" s="38"/>
      <c r="AC125" s="38"/>
    </row>
    <row r="126" spans="1:29" ht="15" customHeight="1">
      <c r="A126" s="6" t="s">
        <v>427</v>
      </c>
      <c r="B126" s="163">
        <v>75</v>
      </c>
      <c r="C126" s="125">
        <v>70</v>
      </c>
      <c r="D126" s="125">
        <v>71</v>
      </c>
      <c r="E126" s="115">
        <v>65</v>
      </c>
      <c r="F126" s="28">
        <v>70</v>
      </c>
      <c r="G126" s="28">
        <v>73</v>
      </c>
      <c r="H126" s="163">
        <v>81</v>
      </c>
      <c r="I126" s="28">
        <v>66</v>
      </c>
      <c r="J126" s="39">
        <v>63</v>
      </c>
      <c r="K126" s="28">
        <v>82</v>
      </c>
      <c r="L126" s="28">
        <v>69</v>
      </c>
      <c r="M126" s="28">
        <v>69</v>
      </c>
      <c r="N126" s="39">
        <v>72</v>
      </c>
      <c r="O126" s="163">
        <v>70</v>
      </c>
      <c r="P126" s="163">
        <v>82</v>
      </c>
      <c r="Q126" s="163">
        <v>78</v>
      </c>
      <c r="R126" s="163">
        <v>66</v>
      </c>
      <c r="S126" s="163">
        <v>96</v>
      </c>
      <c r="T126" s="163">
        <v>93</v>
      </c>
      <c r="U126" s="163">
        <v>68</v>
      </c>
      <c r="V126" s="163">
        <v>92</v>
      </c>
      <c r="W126" s="245">
        <f t="shared" si="4"/>
        <v>24</v>
      </c>
      <c r="X126" s="245">
        <f t="shared" si="5"/>
        <v>26</v>
      </c>
      <c r="Y126" s="202">
        <f t="shared" si="6"/>
        <v>135.30000000000001</v>
      </c>
      <c r="Z126" s="202">
        <f t="shared" si="7"/>
        <v>139.4</v>
      </c>
      <c r="AA126" s="72" t="s">
        <v>460</v>
      </c>
      <c r="AB126" s="38"/>
      <c r="AC126" s="38"/>
    </row>
    <row r="127" spans="1:29" ht="15" customHeight="1">
      <c r="A127" s="6" t="s">
        <v>435</v>
      </c>
      <c r="B127" s="163">
        <v>525</v>
      </c>
      <c r="C127" s="125">
        <v>562</v>
      </c>
      <c r="D127" s="125">
        <v>566</v>
      </c>
      <c r="E127" s="115">
        <v>527</v>
      </c>
      <c r="F127" s="28">
        <v>548</v>
      </c>
      <c r="G127" s="28">
        <v>616</v>
      </c>
      <c r="H127" s="163">
        <v>572</v>
      </c>
      <c r="I127" s="28">
        <v>637</v>
      </c>
      <c r="J127" s="39">
        <v>635</v>
      </c>
      <c r="K127" s="28">
        <v>605</v>
      </c>
      <c r="L127" s="28">
        <v>624</v>
      </c>
      <c r="M127" s="28">
        <v>584</v>
      </c>
      <c r="N127" s="39">
        <v>615</v>
      </c>
      <c r="O127" s="163">
        <v>567</v>
      </c>
      <c r="P127" s="163">
        <v>559</v>
      </c>
      <c r="Q127" s="163">
        <v>594</v>
      </c>
      <c r="R127" s="163">
        <v>648</v>
      </c>
      <c r="S127" s="163">
        <v>614</v>
      </c>
      <c r="T127" s="163">
        <v>628</v>
      </c>
      <c r="U127" s="163">
        <v>617</v>
      </c>
      <c r="V127" s="163">
        <v>596</v>
      </c>
      <c r="W127" s="245">
        <f t="shared" si="4"/>
        <v>-21</v>
      </c>
      <c r="X127" s="245">
        <f t="shared" si="5"/>
        <v>-52</v>
      </c>
      <c r="Y127" s="202">
        <f t="shared" si="6"/>
        <v>96.6</v>
      </c>
      <c r="Z127" s="202">
        <f t="shared" si="7"/>
        <v>92</v>
      </c>
      <c r="AA127" s="72" t="s">
        <v>461</v>
      </c>
      <c r="AB127" s="38"/>
      <c r="AC127" s="38"/>
    </row>
    <row r="128" spans="1:29" ht="15" customHeight="1">
      <c r="A128" s="6" t="s">
        <v>428</v>
      </c>
      <c r="B128" s="163">
        <v>16162</v>
      </c>
      <c r="C128" s="125">
        <v>16334</v>
      </c>
      <c r="D128" s="125">
        <v>16531</v>
      </c>
      <c r="E128" s="115">
        <v>16541</v>
      </c>
      <c r="F128" s="28">
        <v>16504</v>
      </c>
      <c r="G128" s="28">
        <v>16490</v>
      </c>
      <c r="H128" s="163">
        <v>16447</v>
      </c>
      <c r="I128" s="28">
        <v>16530</v>
      </c>
      <c r="J128" s="39">
        <v>16544</v>
      </c>
      <c r="K128" s="28">
        <v>16519</v>
      </c>
      <c r="L128" s="28">
        <v>16497</v>
      </c>
      <c r="M128" s="28">
        <v>16594</v>
      </c>
      <c r="N128" s="39">
        <v>16424</v>
      </c>
      <c r="O128" s="163">
        <v>16504</v>
      </c>
      <c r="P128" s="163">
        <v>16568</v>
      </c>
      <c r="Q128" s="163">
        <v>16509</v>
      </c>
      <c r="R128" s="163">
        <v>16290</v>
      </c>
      <c r="S128" s="163">
        <v>16413</v>
      </c>
      <c r="T128" s="163">
        <v>16577</v>
      </c>
      <c r="U128" s="163">
        <v>16611</v>
      </c>
      <c r="V128" s="163">
        <v>16497</v>
      </c>
      <c r="W128" s="245">
        <f t="shared" si="4"/>
        <v>-114</v>
      </c>
      <c r="X128" s="245">
        <f t="shared" si="5"/>
        <v>207</v>
      </c>
      <c r="Y128" s="202">
        <f t="shared" si="6"/>
        <v>99.3</v>
      </c>
      <c r="Z128" s="202">
        <f t="shared" si="7"/>
        <v>101.3</v>
      </c>
      <c r="AA128" s="72" t="s">
        <v>475</v>
      </c>
      <c r="AB128" s="38"/>
      <c r="AC128" s="38"/>
    </row>
    <row r="129" spans="1:29" ht="14.25">
      <c r="A129" s="6"/>
      <c r="B129" s="23"/>
      <c r="C129" s="206"/>
      <c r="D129" s="206"/>
      <c r="F129" s="25"/>
      <c r="G129" s="25"/>
      <c r="H129" s="162"/>
      <c r="I129" s="25"/>
      <c r="K129" s="25"/>
      <c r="L129" s="25"/>
      <c r="M129" s="25"/>
      <c r="O129" s="162"/>
      <c r="P129" s="162"/>
      <c r="Q129" s="162"/>
      <c r="R129" s="162"/>
      <c r="S129" s="162"/>
      <c r="T129" s="162"/>
      <c r="U129" s="162"/>
      <c r="V129" s="162"/>
      <c r="W129" s="245"/>
      <c r="X129" s="245"/>
      <c r="Y129" s="202"/>
      <c r="Z129" s="202"/>
      <c r="AA129" s="61"/>
      <c r="AB129" s="38"/>
      <c r="AC129" s="38"/>
    </row>
    <row r="130" spans="1:29" ht="14.25">
      <c r="A130" s="5" t="s">
        <v>665</v>
      </c>
      <c r="B130" s="23"/>
      <c r="C130" s="22"/>
      <c r="F130" s="25"/>
      <c r="G130" s="25"/>
      <c r="H130" s="162"/>
      <c r="I130" s="25"/>
      <c r="K130" s="25"/>
      <c r="L130" s="25"/>
      <c r="M130" s="25"/>
      <c r="O130" s="162"/>
      <c r="P130" s="162"/>
      <c r="Q130" s="162"/>
      <c r="R130" s="162"/>
      <c r="S130" s="162"/>
      <c r="T130" s="162"/>
      <c r="U130" s="162"/>
      <c r="V130" s="162"/>
      <c r="W130" s="245"/>
      <c r="X130" s="245"/>
      <c r="Y130" s="202"/>
      <c r="Z130" s="202"/>
      <c r="AA130" s="86" t="s">
        <v>637</v>
      </c>
      <c r="AB130" s="38"/>
      <c r="AC130" s="38"/>
    </row>
    <row r="131" spans="1:29" ht="14.25">
      <c r="A131" s="2" t="s">
        <v>16</v>
      </c>
      <c r="B131" s="21">
        <v>520</v>
      </c>
      <c r="C131" s="21">
        <v>540</v>
      </c>
      <c r="D131" s="207">
        <v>551</v>
      </c>
      <c r="E131" s="157">
        <v>554</v>
      </c>
      <c r="F131" s="157">
        <v>558</v>
      </c>
      <c r="G131" s="21">
        <v>564</v>
      </c>
      <c r="H131" s="212">
        <v>556</v>
      </c>
      <c r="I131" s="21">
        <v>524</v>
      </c>
      <c r="J131" s="214">
        <v>523</v>
      </c>
      <c r="K131" s="21">
        <v>513</v>
      </c>
      <c r="L131" s="21">
        <v>492</v>
      </c>
      <c r="M131" s="21">
        <v>484</v>
      </c>
      <c r="N131" s="214">
        <v>457</v>
      </c>
      <c r="O131" s="157">
        <v>465</v>
      </c>
      <c r="P131" s="157">
        <v>496</v>
      </c>
      <c r="Q131" s="157">
        <v>472</v>
      </c>
      <c r="R131" s="157">
        <v>473</v>
      </c>
      <c r="S131" s="157">
        <v>470</v>
      </c>
      <c r="T131" s="157">
        <v>478</v>
      </c>
      <c r="U131" s="157">
        <v>491</v>
      </c>
      <c r="V131" s="157">
        <v>490</v>
      </c>
      <c r="W131" s="244">
        <f t="shared" si="4"/>
        <v>-1</v>
      </c>
      <c r="X131" s="244">
        <f t="shared" si="5"/>
        <v>17</v>
      </c>
      <c r="Y131" s="201">
        <f t="shared" si="6"/>
        <v>99.8</v>
      </c>
      <c r="Z131" s="201">
        <f t="shared" si="7"/>
        <v>103.6</v>
      </c>
      <c r="AA131" s="58" t="s">
        <v>49</v>
      </c>
      <c r="AB131" s="38"/>
      <c r="AC131" s="38"/>
    </row>
    <row r="132" spans="1:29" ht="14.25">
      <c r="A132" s="3" t="s">
        <v>147</v>
      </c>
      <c r="B132" s="23">
        <v>281</v>
      </c>
      <c r="C132" s="23">
        <v>276</v>
      </c>
      <c r="D132" s="23">
        <v>279</v>
      </c>
      <c r="E132" s="156">
        <v>280</v>
      </c>
      <c r="F132" s="156">
        <v>295</v>
      </c>
      <c r="G132" s="23">
        <v>292</v>
      </c>
      <c r="H132" s="213">
        <v>294</v>
      </c>
      <c r="I132" s="28">
        <v>270</v>
      </c>
      <c r="J132" s="39">
        <v>280</v>
      </c>
      <c r="K132" s="28">
        <v>277</v>
      </c>
      <c r="L132" s="28">
        <v>259</v>
      </c>
      <c r="M132" s="28">
        <v>233</v>
      </c>
      <c r="N132" s="39">
        <v>231</v>
      </c>
      <c r="O132" s="163">
        <v>249</v>
      </c>
      <c r="P132" s="163">
        <v>251</v>
      </c>
      <c r="Q132" s="163">
        <v>235</v>
      </c>
      <c r="R132" s="163">
        <v>254</v>
      </c>
      <c r="S132" s="163">
        <v>265</v>
      </c>
      <c r="T132" s="163">
        <v>237</v>
      </c>
      <c r="U132" s="163">
        <v>245</v>
      </c>
      <c r="V132" s="163">
        <v>252</v>
      </c>
      <c r="W132" s="245">
        <f t="shared" si="4"/>
        <v>7</v>
      </c>
      <c r="X132" s="245">
        <f t="shared" si="5"/>
        <v>-2</v>
      </c>
      <c r="Y132" s="202">
        <f t="shared" si="6"/>
        <v>102.9</v>
      </c>
      <c r="Z132" s="202">
        <f t="shared" si="7"/>
        <v>99.2</v>
      </c>
      <c r="AA132" s="67" t="s">
        <v>320</v>
      </c>
      <c r="AB132" s="38"/>
      <c r="AC132" s="38"/>
    </row>
    <row r="133" spans="1:29" ht="14.25">
      <c r="A133" s="3" t="s">
        <v>148</v>
      </c>
      <c r="B133" s="23">
        <v>240</v>
      </c>
      <c r="C133" s="23">
        <v>264</v>
      </c>
      <c r="D133" s="23">
        <v>272</v>
      </c>
      <c r="E133" s="156">
        <v>274</v>
      </c>
      <c r="F133" s="156">
        <v>263</v>
      </c>
      <c r="G133" s="23">
        <v>272</v>
      </c>
      <c r="H133" s="213">
        <v>262</v>
      </c>
      <c r="I133" s="28">
        <v>254</v>
      </c>
      <c r="J133" s="39">
        <v>243</v>
      </c>
      <c r="K133" s="28">
        <v>236</v>
      </c>
      <c r="L133" s="28">
        <v>233</v>
      </c>
      <c r="M133" s="28">
        <v>251</v>
      </c>
      <c r="N133" s="39">
        <v>225</v>
      </c>
      <c r="O133" s="163">
        <v>216</v>
      </c>
      <c r="P133" s="163">
        <v>245</v>
      </c>
      <c r="Q133" s="163">
        <v>237</v>
      </c>
      <c r="R133" s="163">
        <v>220</v>
      </c>
      <c r="S133" s="163">
        <v>205</v>
      </c>
      <c r="T133" s="163">
        <v>241</v>
      </c>
      <c r="U133" s="163">
        <v>246</v>
      </c>
      <c r="V133" s="163">
        <v>237</v>
      </c>
      <c r="W133" s="245">
        <f t="shared" si="4"/>
        <v>-9</v>
      </c>
      <c r="X133" s="245">
        <f t="shared" si="5"/>
        <v>17</v>
      </c>
      <c r="Y133" s="202">
        <f t="shared" si="6"/>
        <v>96.3</v>
      </c>
      <c r="Z133" s="202">
        <f t="shared" si="7"/>
        <v>107.7</v>
      </c>
      <c r="AA133" s="67" t="s">
        <v>321</v>
      </c>
      <c r="AB133" s="38"/>
      <c r="AC133" s="38"/>
    </row>
    <row r="134" spans="1:29" ht="14.25">
      <c r="A134" s="3" t="s">
        <v>17</v>
      </c>
      <c r="B134" s="23">
        <v>332</v>
      </c>
      <c r="C134" s="23">
        <v>364</v>
      </c>
      <c r="D134" s="23">
        <v>374</v>
      </c>
      <c r="E134" s="156">
        <v>369</v>
      </c>
      <c r="F134" s="156">
        <v>372</v>
      </c>
      <c r="G134" s="23">
        <v>388</v>
      </c>
      <c r="H134" s="213">
        <v>390</v>
      </c>
      <c r="I134" s="28">
        <v>366</v>
      </c>
      <c r="J134" s="39">
        <v>366</v>
      </c>
      <c r="K134" s="28">
        <v>357</v>
      </c>
      <c r="L134" s="28">
        <v>367</v>
      </c>
      <c r="M134" s="28">
        <v>353</v>
      </c>
      <c r="N134" s="39">
        <v>324</v>
      </c>
      <c r="O134" s="163">
        <v>321</v>
      </c>
      <c r="P134" s="163">
        <v>334</v>
      </c>
      <c r="Q134" s="163">
        <v>328</v>
      </c>
      <c r="R134" s="163">
        <v>321</v>
      </c>
      <c r="S134" s="163">
        <v>309</v>
      </c>
      <c r="T134" s="163">
        <v>302</v>
      </c>
      <c r="U134" s="163">
        <v>318</v>
      </c>
      <c r="V134" s="163">
        <v>314</v>
      </c>
      <c r="W134" s="245">
        <f t="shared" si="4"/>
        <v>-4</v>
      </c>
      <c r="X134" s="245">
        <f t="shared" si="5"/>
        <v>-7</v>
      </c>
      <c r="Y134" s="202">
        <f t="shared" si="6"/>
        <v>98.7</v>
      </c>
      <c r="Z134" s="202">
        <f t="shared" si="7"/>
        <v>97.8</v>
      </c>
      <c r="AA134" s="61" t="s">
        <v>45</v>
      </c>
      <c r="AB134" s="38"/>
      <c r="AC134" s="38"/>
    </row>
    <row r="135" spans="1:29" ht="14.25">
      <c r="A135" s="3" t="s">
        <v>18</v>
      </c>
      <c r="B135" s="23">
        <v>189</v>
      </c>
      <c r="C135" s="23">
        <v>177</v>
      </c>
      <c r="D135" s="23">
        <v>178</v>
      </c>
      <c r="E135" s="156">
        <v>185</v>
      </c>
      <c r="F135" s="156">
        <v>186</v>
      </c>
      <c r="G135" s="23">
        <v>176</v>
      </c>
      <c r="H135" s="213">
        <v>166</v>
      </c>
      <c r="I135" s="28">
        <v>158</v>
      </c>
      <c r="J135" s="39">
        <v>157</v>
      </c>
      <c r="K135" s="28">
        <v>157</v>
      </c>
      <c r="L135" s="28">
        <v>125</v>
      </c>
      <c r="M135" s="28">
        <v>131</v>
      </c>
      <c r="N135" s="39">
        <v>133</v>
      </c>
      <c r="O135" s="163">
        <v>143</v>
      </c>
      <c r="P135" s="163">
        <v>162</v>
      </c>
      <c r="Q135" s="163">
        <v>144</v>
      </c>
      <c r="R135" s="163">
        <v>152</v>
      </c>
      <c r="S135" s="163">
        <v>161</v>
      </c>
      <c r="T135" s="163">
        <v>176</v>
      </c>
      <c r="U135" s="163">
        <v>173</v>
      </c>
      <c r="V135" s="163">
        <v>176</v>
      </c>
      <c r="W135" s="245">
        <f t="shared" si="4"/>
        <v>3</v>
      </c>
      <c r="X135" s="245">
        <f t="shared" si="5"/>
        <v>24</v>
      </c>
      <c r="Y135" s="202">
        <f t="shared" si="6"/>
        <v>101.7</v>
      </c>
      <c r="Z135" s="202">
        <f t="shared" si="7"/>
        <v>115.8</v>
      </c>
      <c r="AA135" s="61" t="s">
        <v>46</v>
      </c>
      <c r="AB135" s="38"/>
      <c r="AC135" s="38"/>
    </row>
    <row r="136" spans="1:29">
      <c r="A136" s="6"/>
      <c r="B136" s="6"/>
      <c r="C136" s="115"/>
      <c r="D136" s="115"/>
      <c r="W136" s="120"/>
      <c r="X136" s="120"/>
      <c r="Y136" s="144"/>
      <c r="Z136" s="144"/>
      <c r="AA136" s="61"/>
    </row>
    <row r="137" spans="1:29" ht="15" customHeight="1">
      <c r="A137" s="6" t="s">
        <v>107</v>
      </c>
      <c r="B137" s="6"/>
    </row>
    <row r="138" spans="1:29">
      <c r="A138" s="61" t="s">
        <v>108</v>
      </c>
      <c r="B138" s="61"/>
    </row>
    <row r="139" spans="1:29">
      <c r="A139" s="9" t="s">
        <v>109</v>
      </c>
      <c r="B139" s="9"/>
    </row>
    <row r="140" spans="1:29">
      <c r="A140" s="59" t="s">
        <v>110</v>
      </c>
      <c r="B140" s="59"/>
    </row>
    <row r="141" spans="1:29">
      <c r="A141" s="12" t="s">
        <v>490</v>
      </c>
      <c r="B141" s="59"/>
    </row>
    <row r="142" spans="1:29">
      <c r="A142" s="59" t="s">
        <v>401</v>
      </c>
      <c r="B142" s="59"/>
    </row>
    <row r="143" spans="1:29">
      <c r="A143" s="6" t="s">
        <v>405</v>
      </c>
      <c r="B143" s="6"/>
    </row>
    <row r="144" spans="1:29">
      <c r="A144" s="61" t="s">
        <v>501</v>
      </c>
      <c r="B144" s="61"/>
    </row>
    <row r="145" spans="1:27">
      <c r="A145" s="6" t="s">
        <v>656</v>
      </c>
      <c r="B145" s="6"/>
    </row>
    <row r="146" spans="1:27">
      <c r="A146" s="6" t="s">
        <v>657</v>
      </c>
      <c r="B146" s="6"/>
    </row>
    <row r="147" spans="1:27">
      <c r="A147" s="59" t="s">
        <v>658</v>
      </c>
      <c r="B147" s="6"/>
    </row>
    <row r="148" spans="1:27">
      <c r="A148" s="6" t="s">
        <v>659</v>
      </c>
      <c r="B148" s="6"/>
    </row>
    <row r="149" spans="1:27">
      <c r="A149" s="59" t="s">
        <v>660</v>
      </c>
      <c r="B149" s="6"/>
    </row>
    <row r="150" spans="1:27">
      <c r="A150" s="12" t="s">
        <v>661</v>
      </c>
      <c r="B150" s="6"/>
    </row>
    <row r="151" spans="1:27">
      <c r="A151" s="187" t="s">
        <v>662</v>
      </c>
      <c r="B151" s="6"/>
    </row>
    <row r="152" spans="1:27">
      <c r="A152" s="6" t="s">
        <v>13</v>
      </c>
      <c r="B152" s="6"/>
    </row>
    <row r="153" spans="1:27">
      <c r="A153" s="59" t="s">
        <v>50</v>
      </c>
      <c r="B153" s="59"/>
    </row>
    <row r="154" spans="1:27" ht="15" customHeight="1">
      <c r="A154" s="313" t="s">
        <v>327</v>
      </c>
      <c r="B154" s="313"/>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row>
    <row r="155" spans="1:27" ht="12.75" customHeight="1">
      <c r="A155" s="61" t="s">
        <v>328</v>
      </c>
      <c r="B155" s="61"/>
      <c r="C155" s="61"/>
      <c r="D155" s="61"/>
      <c r="W155" s="61"/>
      <c r="X155" s="61"/>
      <c r="Y155" s="61"/>
      <c r="Z155" s="61"/>
      <c r="AA155" s="61"/>
    </row>
    <row r="157" spans="1:27">
      <c r="A157" s="279"/>
    </row>
  </sheetData>
  <mergeCells count="34">
    <mergeCell ref="R4:R5"/>
    <mergeCell ref="L4:L5"/>
    <mergeCell ref="O4:O5"/>
    <mergeCell ref="F3:I3"/>
    <mergeCell ref="I4:I5"/>
    <mergeCell ref="J3:M3"/>
    <mergeCell ref="N4:N5"/>
    <mergeCell ref="M4:M5"/>
    <mergeCell ref="K4:K5"/>
    <mergeCell ref="N3:Q3"/>
    <mergeCell ref="G4:G5"/>
    <mergeCell ref="H4:H5"/>
    <mergeCell ref="J4:J5"/>
    <mergeCell ref="V3:Z3"/>
    <mergeCell ref="V4:V5"/>
    <mergeCell ref="S4:S5"/>
    <mergeCell ref="T4:T5"/>
    <mergeCell ref="U4:U5"/>
    <mergeCell ref="A154:AA154"/>
    <mergeCell ref="AA3:AA6"/>
    <mergeCell ref="A3:A6"/>
    <mergeCell ref="C4:C5"/>
    <mergeCell ref="D4:D5"/>
    <mergeCell ref="Y5:Y6"/>
    <mergeCell ref="B4:B5"/>
    <mergeCell ref="E4:E5"/>
    <mergeCell ref="F4:F5"/>
    <mergeCell ref="B3:E3"/>
    <mergeCell ref="B6:X6"/>
    <mergeCell ref="Z5:Z6"/>
    <mergeCell ref="W4:Z4"/>
    <mergeCell ref="P4:P5"/>
    <mergeCell ref="Q4:Q5"/>
    <mergeCell ref="R3:U3"/>
  </mergeCells>
  <hyperlinks>
    <hyperlink ref="AB1" location="Wyszczególnienie_Specification!A1" display="Powrót do spisu treści" xr:uid="{00000000-0004-0000-0500-000000000000}"/>
    <hyperlink ref="AB2" location="Wyszczególnienie_Specification!A1" display="Return to list of tables" xr:uid="{00000000-0004-0000-0500-000001000000}"/>
  </hyperlinks>
  <pageMargins left="0.31496062992125984" right="0.11811023622047245" top="0.55118110236220474" bottom="0.55118110236220474" header="0.31496062992125984" footer="0.31496062992125984"/>
  <pageSetup paperSize="9" scale="46" orientation="portrait" verticalDpi="597" r:id="rId1"/>
  <rowBreaks count="1" manualBreakCount="1">
    <brk id="89"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2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2.75"/>
  <cols>
    <col min="1" max="1" width="40.125" style="80" customWidth="1"/>
    <col min="2" max="2" width="10.625" style="7" customWidth="1"/>
    <col min="3" max="4" width="10.625" style="80" customWidth="1"/>
    <col min="5" max="5" width="10.625" style="7" customWidth="1"/>
    <col min="6" max="22" width="10.375" style="114" customWidth="1"/>
    <col min="23" max="23" width="15.125" style="109" customWidth="1"/>
    <col min="24" max="24" width="15.875" style="109" customWidth="1"/>
    <col min="25" max="26" width="13.5" style="81" customWidth="1"/>
    <col min="27" max="27" width="41.5" style="84" customWidth="1"/>
    <col min="28" max="28" width="13.625" style="7" customWidth="1"/>
    <col min="29" max="16384" width="9" style="80"/>
  </cols>
  <sheetData>
    <row r="1" spans="1:29" ht="20.100000000000001" customHeight="1">
      <c r="A1" s="238" t="s">
        <v>353</v>
      </c>
      <c r="B1" s="238"/>
      <c r="E1" s="239"/>
      <c r="F1" s="132"/>
      <c r="G1" s="132"/>
      <c r="H1" s="132"/>
      <c r="I1" s="132"/>
      <c r="J1" s="132"/>
      <c r="K1" s="132"/>
      <c r="L1" s="132"/>
      <c r="M1" s="132"/>
      <c r="N1" s="132"/>
      <c r="O1" s="132"/>
      <c r="P1" s="132"/>
      <c r="Q1" s="132"/>
      <c r="R1" s="132"/>
      <c r="S1" s="132"/>
      <c r="T1" s="132"/>
      <c r="U1" s="132"/>
      <c r="V1" s="132"/>
      <c r="AB1" s="145" t="s">
        <v>524</v>
      </c>
    </row>
    <row r="2" spans="1:29" ht="20.100000000000001" customHeight="1">
      <c r="A2" s="102" t="s">
        <v>84</v>
      </c>
      <c r="B2" s="102"/>
      <c r="C2" s="103"/>
      <c r="D2" s="103"/>
      <c r="E2" s="239"/>
      <c r="F2" s="132"/>
      <c r="G2" s="132"/>
      <c r="H2" s="132"/>
      <c r="I2" s="132"/>
      <c r="J2" s="132"/>
      <c r="K2" s="132"/>
      <c r="L2" s="132"/>
      <c r="M2" s="132"/>
      <c r="N2" s="132"/>
      <c r="O2" s="132"/>
      <c r="P2" s="132"/>
      <c r="Q2" s="132"/>
      <c r="R2" s="132"/>
      <c r="S2" s="132"/>
      <c r="T2" s="132"/>
      <c r="U2" s="132"/>
      <c r="V2" s="132"/>
      <c r="W2" s="110"/>
      <c r="X2" s="110"/>
      <c r="Y2" s="104"/>
      <c r="Z2" s="104"/>
      <c r="AB2" s="145" t="s">
        <v>525</v>
      </c>
    </row>
    <row r="3" spans="1:29" ht="14.2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5">
        <v>2026</v>
      </c>
      <c r="W3" s="286"/>
      <c r="X3" s="286"/>
      <c r="Y3" s="286"/>
      <c r="Z3" s="287"/>
      <c r="AA3" s="329" t="s">
        <v>29</v>
      </c>
      <c r="AB3" s="42"/>
    </row>
    <row r="4" spans="1:29" ht="12.75" customHeight="1">
      <c r="A4" s="295"/>
      <c r="B4" s="297" t="s">
        <v>329</v>
      </c>
      <c r="C4" s="303" t="s">
        <v>330</v>
      </c>
      <c r="D4" s="303" t="s">
        <v>331</v>
      </c>
      <c r="E4" s="303" t="s">
        <v>332</v>
      </c>
      <c r="F4" s="297" t="s">
        <v>333</v>
      </c>
      <c r="G4" s="303" t="s">
        <v>330</v>
      </c>
      <c r="H4" s="303" t="s">
        <v>331</v>
      </c>
      <c r="I4" s="322" t="s">
        <v>332</v>
      </c>
      <c r="J4" s="328" t="s">
        <v>333</v>
      </c>
      <c r="K4" s="328" t="s">
        <v>502</v>
      </c>
      <c r="L4" s="322" t="s">
        <v>331</v>
      </c>
      <c r="M4" s="322" t="s">
        <v>332</v>
      </c>
      <c r="N4" s="328" t="s">
        <v>333</v>
      </c>
      <c r="O4" s="328" t="s">
        <v>502</v>
      </c>
      <c r="P4" s="322" t="s">
        <v>331</v>
      </c>
      <c r="Q4" s="322" t="s">
        <v>332</v>
      </c>
      <c r="R4" s="328" t="s">
        <v>333</v>
      </c>
      <c r="S4" s="328" t="s">
        <v>502</v>
      </c>
      <c r="T4" s="299" t="s">
        <v>564</v>
      </c>
      <c r="U4" s="299" t="s">
        <v>565</v>
      </c>
      <c r="V4" s="328" t="s">
        <v>333</v>
      </c>
      <c r="W4" s="165"/>
      <c r="X4" s="165"/>
      <c r="Y4" s="165"/>
      <c r="Z4" s="164"/>
      <c r="AA4" s="330"/>
      <c r="AB4" s="56"/>
    </row>
    <row r="5" spans="1:29" ht="70.150000000000006" customHeight="1">
      <c r="A5" s="295"/>
      <c r="B5" s="298"/>
      <c r="C5" s="304"/>
      <c r="D5" s="304"/>
      <c r="E5" s="304"/>
      <c r="F5" s="298"/>
      <c r="G5" s="304"/>
      <c r="H5" s="304"/>
      <c r="I5" s="304"/>
      <c r="J5" s="324"/>
      <c r="K5" s="324"/>
      <c r="L5" s="304"/>
      <c r="M5" s="304"/>
      <c r="N5" s="324"/>
      <c r="O5" s="324"/>
      <c r="P5" s="304"/>
      <c r="Q5" s="304"/>
      <c r="R5" s="324"/>
      <c r="S5" s="324"/>
      <c r="T5" s="299"/>
      <c r="U5" s="299"/>
      <c r="V5" s="324"/>
      <c r="W5" s="274" t="s">
        <v>629</v>
      </c>
      <c r="X5" s="274" t="s">
        <v>630</v>
      </c>
      <c r="Y5" s="297" t="s">
        <v>576</v>
      </c>
      <c r="Z5" s="297" t="s">
        <v>577</v>
      </c>
      <c r="AA5" s="330"/>
      <c r="AB5" s="57"/>
    </row>
    <row r="6" spans="1:29" ht="25.5" customHeight="1">
      <c r="A6" s="296"/>
      <c r="B6" s="288" t="s">
        <v>336</v>
      </c>
      <c r="C6" s="305"/>
      <c r="D6" s="305"/>
      <c r="E6" s="305"/>
      <c r="F6" s="305"/>
      <c r="G6" s="305"/>
      <c r="H6" s="305"/>
      <c r="I6" s="305"/>
      <c r="J6" s="305"/>
      <c r="K6" s="305"/>
      <c r="L6" s="305"/>
      <c r="M6" s="305"/>
      <c r="N6" s="305"/>
      <c r="O6" s="305"/>
      <c r="P6" s="305"/>
      <c r="Q6" s="305"/>
      <c r="R6" s="305"/>
      <c r="S6" s="305"/>
      <c r="T6" s="305"/>
      <c r="U6" s="305"/>
      <c r="V6" s="305"/>
      <c r="W6" s="305"/>
      <c r="X6" s="325"/>
      <c r="Y6" s="298"/>
      <c r="Z6" s="298"/>
      <c r="AA6" s="331"/>
      <c r="AB6" s="49"/>
    </row>
    <row r="7" spans="1:29" ht="27" customHeight="1">
      <c r="A7" s="19" t="s">
        <v>296</v>
      </c>
      <c r="B7" s="13">
        <v>39.799999999999997</v>
      </c>
      <c r="C7" s="13">
        <v>39.799999999999997</v>
      </c>
      <c r="D7" s="13">
        <v>41.2</v>
      </c>
      <c r="E7" s="211">
        <v>39.4</v>
      </c>
      <c r="F7" s="141">
        <v>40</v>
      </c>
      <c r="G7" s="141">
        <v>39.4</v>
      </c>
      <c r="H7" s="141">
        <v>40.6</v>
      </c>
      <c r="I7" s="141">
        <v>39.1</v>
      </c>
      <c r="J7" s="141">
        <v>39.9</v>
      </c>
      <c r="K7" s="141">
        <v>39</v>
      </c>
      <c r="L7" s="141">
        <v>40.5</v>
      </c>
      <c r="M7" s="141">
        <v>38.9</v>
      </c>
      <c r="N7" s="141">
        <v>39.5</v>
      </c>
      <c r="O7" s="141">
        <v>38.799999999999997</v>
      </c>
      <c r="P7" s="141">
        <v>40</v>
      </c>
      <c r="Q7" s="141">
        <v>38.299999999999997</v>
      </c>
      <c r="R7" s="141">
        <v>39.1</v>
      </c>
      <c r="S7" s="141">
        <v>38.5</v>
      </c>
      <c r="T7" s="141">
        <v>39.9</v>
      </c>
      <c r="U7" s="141">
        <v>38.299999999999997</v>
      </c>
      <c r="V7" s="141">
        <v>38.799999999999997</v>
      </c>
      <c r="W7" s="241">
        <f>V7-U7</f>
        <v>0.5</v>
      </c>
      <c r="X7" s="241">
        <f>V7-R7</f>
        <v>-0.3</v>
      </c>
      <c r="Y7" s="241">
        <f>ROUND(V7/U7*100,1)</f>
        <v>101.3</v>
      </c>
      <c r="Z7" s="241">
        <f>ROUND(V7/R7*100,1)</f>
        <v>99.2</v>
      </c>
      <c r="AA7" s="75" t="s">
        <v>57</v>
      </c>
      <c r="AB7"/>
      <c r="AC7"/>
    </row>
    <row r="8" spans="1:29" ht="14.25">
      <c r="A8" s="3" t="s">
        <v>147</v>
      </c>
      <c r="B8" s="16">
        <v>41.1</v>
      </c>
      <c r="C8" s="16">
        <v>41.3</v>
      </c>
      <c r="D8" s="16">
        <v>42.5</v>
      </c>
      <c r="E8" s="32">
        <v>40.700000000000003</v>
      </c>
      <c r="F8" s="135">
        <v>41.3</v>
      </c>
      <c r="G8" s="135">
        <v>40.799999999999997</v>
      </c>
      <c r="H8" s="135">
        <v>41.8</v>
      </c>
      <c r="I8" s="135">
        <v>40.299999999999997</v>
      </c>
      <c r="J8" s="135">
        <v>41.2</v>
      </c>
      <c r="K8" s="135">
        <v>40.4</v>
      </c>
      <c r="L8" s="135">
        <v>41.9</v>
      </c>
      <c r="M8" s="135">
        <v>40</v>
      </c>
      <c r="N8" s="135">
        <v>40.799999999999997</v>
      </c>
      <c r="O8" s="135">
        <v>40.200000000000003</v>
      </c>
      <c r="P8" s="135">
        <v>41.4</v>
      </c>
      <c r="Q8" s="135">
        <v>39.5</v>
      </c>
      <c r="R8" s="135">
        <v>40.4</v>
      </c>
      <c r="S8" s="135">
        <v>39.9</v>
      </c>
      <c r="T8" s="135">
        <v>41.4</v>
      </c>
      <c r="U8" s="135">
        <v>39.5</v>
      </c>
      <c r="V8" s="135">
        <v>40</v>
      </c>
      <c r="W8" s="202">
        <f t="shared" ref="W8:W68" si="0">V8-U8</f>
        <v>0.5</v>
      </c>
      <c r="X8" s="202">
        <f t="shared" ref="X8:X68" si="1">V8-R8</f>
        <v>-0.4</v>
      </c>
      <c r="Y8" s="202">
        <f t="shared" ref="Y8:Y68" si="2">ROUND(V8/U8*100,1)</f>
        <v>101.3</v>
      </c>
      <c r="Z8" s="202">
        <f t="shared" ref="Z8:Z68" si="3">ROUND(V8/R8*100,1)</f>
        <v>99</v>
      </c>
      <c r="AA8" s="67" t="s">
        <v>320</v>
      </c>
      <c r="AB8"/>
      <c r="AC8"/>
    </row>
    <row r="9" spans="1:29" ht="14.25">
      <c r="A9" s="3" t="s">
        <v>148</v>
      </c>
      <c r="B9" s="16">
        <v>38.200000000000003</v>
      </c>
      <c r="C9" s="16">
        <v>38</v>
      </c>
      <c r="D9" s="16">
        <v>39.4</v>
      </c>
      <c r="E9" s="32">
        <v>37.799999999999997</v>
      </c>
      <c r="F9" s="135">
        <v>38.5</v>
      </c>
      <c r="G9" s="135">
        <v>37.700000000000003</v>
      </c>
      <c r="H9" s="135">
        <v>39</v>
      </c>
      <c r="I9" s="135">
        <v>37.700000000000003</v>
      </c>
      <c r="J9" s="135">
        <v>38.299999999999997</v>
      </c>
      <c r="K9" s="135">
        <v>37.299999999999997</v>
      </c>
      <c r="L9" s="135">
        <v>38.799999999999997</v>
      </c>
      <c r="M9" s="135">
        <v>37.6</v>
      </c>
      <c r="N9" s="135">
        <v>37.9</v>
      </c>
      <c r="O9" s="135">
        <v>37.1</v>
      </c>
      <c r="P9" s="135">
        <v>38.299999999999997</v>
      </c>
      <c r="Q9" s="135">
        <v>36.9</v>
      </c>
      <c r="R9" s="135">
        <v>37.5</v>
      </c>
      <c r="S9" s="135">
        <v>36.799999999999997</v>
      </c>
      <c r="T9" s="135">
        <v>38.200000000000003</v>
      </c>
      <c r="U9" s="135">
        <v>36.799999999999997</v>
      </c>
      <c r="V9" s="135">
        <v>37.4</v>
      </c>
      <c r="W9" s="202">
        <f t="shared" si="0"/>
        <v>0.6</v>
      </c>
      <c r="X9" s="202">
        <f t="shared" si="1"/>
        <v>-0.1</v>
      </c>
      <c r="Y9" s="202">
        <f t="shared" si="2"/>
        <v>101.6</v>
      </c>
      <c r="Z9" s="202">
        <f t="shared" si="3"/>
        <v>99.7</v>
      </c>
      <c r="AA9" s="67" t="s">
        <v>321</v>
      </c>
      <c r="AB9"/>
      <c r="AC9"/>
    </row>
    <row r="10" spans="1:29" ht="14.25">
      <c r="A10" s="3" t="s">
        <v>3</v>
      </c>
      <c r="B10" s="16">
        <v>39.6</v>
      </c>
      <c r="C10" s="16">
        <v>39.200000000000003</v>
      </c>
      <c r="D10" s="16">
        <v>40.299999999999997</v>
      </c>
      <c r="E10" s="32">
        <v>39</v>
      </c>
      <c r="F10" s="135">
        <v>39.700000000000003</v>
      </c>
      <c r="G10" s="135">
        <v>38.700000000000003</v>
      </c>
      <c r="H10" s="135">
        <v>39.700000000000003</v>
      </c>
      <c r="I10" s="135">
        <v>38.700000000000003</v>
      </c>
      <c r="J10" s="135">
        <v>39.6</v>
      </c>
      <c r="K10" s="135">
        <v>38.200000000000003</v>
      </c>
      <c r="L10" s="135">
        <v>39.799999999999997</v>
      </c>
      <c r="M10" s="135">
        <v>38.799999999999997</v>
      </c>
      <c r="N10" s="135">
        <v>39.299999999999997</v>
      </c>
      <c r="O10" s="135">
        <v>38.200000000000003</v>
      </c>
      <c r="P10" s="135">
        <v>39.5</v>
      </c>
      <c r="Q10" s="135">
        <v>38.1</v>
      </c>
      <c r="R10" s="135">
        <v>38.9</v>
      </c>
      <c r="S10" s="135">
        <v>37.9</v>
      </c>
      <c r="T10" s="135">
        <v>39.299999999999997</v>
      </c>
      <c r="U10" s="135">
        <v>37.799999999999997</v>
      </c>
      <c r="V10" s="135">
        <v>38.5</v>
      </c>
      <c r="W10" s="202">
        <f t="shared" si="0"/>
        <v>0.7</v>
      </c>
      <c r="X10" s="202">
        <f t="shared" si="1"/>
        <v>-0.4</v>
      </c>
      <c r="Y10" s="202">
        <f t="shared" si="2"/>
        <v>101.9</v>
      </c>
      <c r="Z10" s="202">
        <f t="shared" si="3"/>
        <v>99</v>
      </c>
      <c r="AA10" s="67" t="s">
        <v>45</v>
      </c>
      <c r="AB10"/>
      <c r="AC10"/>
    </row>
    <row r="11" spans="1:29" ht="14.25">
      <c r="A11" s="3" t="s">
        <v>4</v>
      </c>
      <c r="B11" s="16">
        <v>40.1</v>
      </c>
      <c r="C11" s="16">
        <v>40.799999999999997</v>
      </c>
      <c r="D11" s="16">
        <v>42.5</v>
      </c>
      <c r="E11" s="32">
        <v>40.1</v>
      </c>
      <c r="F11" s="135">
        <v>40.6</v>
      </c>
      <c r="G11" s="135">
        <v>40.6</v>
      </c>
      <c r="H11" s="135">
        <v>41.9</v>
      </c>
      <c r="I11" s="135">
        <v>39.9</v>
      </c>
      <c r="J11" s="135">
        <v>40.4</v>
      </c>
      <c r="K11" s="135">
        <v>40.299999999999997</v>
      </c>
      <c r="L11" s="135">
        <v>41.6</v>
      </c>
      <c r="M11" s="135">
        <v>39.1</v>
      </c>
      <c r="N11" s="135">
        <v>39.9</v>
      </c>
      <c r="O11" s="135">
        <v>39.6</v>
      </c>
      <c r="P11" s="135">
        <v>40.9</v>
      </c>
      <c r="Q11" s="135">
        <v>38.700000000000003</v>
      </c>
      <c r="R11" s="135">
        <v>39.5</v>
      </c>
      <c r="S11" s="135">
        <v>39.4</v>
      </c>
      <c r="T11" s="135">
        <v>40.9</v>
      </c>
      <c r="U11" s="135">
        <v>38.9</v>
      </c>
      <c r="V11" s="135">
        <v>39.299999999999997</v>
      </c>
      <c r="W11" s="202">
        <f t="shared" si="0"/>
        <v>0.4</v>
      </c>
      <c r="X11" s="202">
        <f t="shared" si="1"/>
        <v>-0.2</v>
      </c>
      <c r="Y11" s="202">
        <f t="shared" si="2"/>
        <v>101</v>
      </c>
      <c r="Z11" s="202">
        <f t="shared" si="3"/>
        <v>99.5</v>
      </c>
      <c r="AA11" s="67" t="s">
        <v>46</v>
      </c>
      <c r="AB11"/>
      <c r="AC11"/>
    </row>
    <row r="12" spans="1:29" ht="25.5">
      <c r="A12" s="19" t="s">
        <v>297</v>
      </c>
      <c r="B12" s="13">
        <v>39.299999999999997</v>
      </c>
      <c r="C12" s="13">
        <v>39.299999999999997</v>
      </c>
      <c r="D12" s="13">
        <v>40.5</v>
      </c>
      <c r="E12" s="211">
        <v>38.9</v>
      </c>
      <c r="F12" s="141">
        <v>39.6</v>
      </c>
      <c r="G12" s="141">
        <v>38.9</v>
      </c>
      <c r="H12" s="141">
        <v>40</v>
      </c>
      <c r="I12" s="141">
        <v>38.700000000000003</v>
      </c>
      <c r="J12" s="141">
        <v>39.4</v>
      </c>
      <c r="K12" s="141">
        <v>38.5</v>
      </c>
      <c r="L12" s="141">
        <v>40</v>
      </c>
      <c r="M12" s="141">
        <v>38.5</v>
      </c>
      <c r="N12" s="141">
        <v>39</v>
      </c>
      <c r="O12" s="141">
        <v>38.200000000000003</v>
      </c>
      <c r="P12" s="141">
        <v>39.6</v>
      </c>
      <c r="Q12" s="141">
        <v>37.9</v>
      </c>
      <c r="R12" s="141">
        <v>38.700000000000003</v>
      </c>
      <c r="S12" s="141">
        <v>38</v>
      </c>
      <c r="T12" s="141">
        <v>39.4</v>
      </c>
      <c r="U12" s="141">
        <v>37.799999999999997</v>
      </c>
      <c r="V12" s="141">
        <v>38.4</v>
      </c>
      <c r="W12" s="201">
        <f t="shared" si="0"/>
        <v>0.6</v>
      </c>
      <c r="X12" s="201">
        <f t="shared" si="1"/>
        <v>-0.3</v>
      </c>
      <c r="Y12" s="201">
        <f t="shared" si="2"/>
        <v>101.6</v>
      </c>
      <c r="Z12" s="201">
        <f t="shared" si="3"/>
        <v>99.2</v>
      </c>
      <c r="AA12" s="75" t="s">
        <v>52</v>
      </c>
      <c r="AB12"/>
      <c r="AC12"/>
    </row>
    <row r="13" spans="1:29" ht="14.25">
      <c r="A13" s="4" t="s">
        <v>253</v>
      </c>
      <c r="D13" s="13"/>
      <c r="E13" s="135"/>
      <c r="F13" s="135"/>
      <c r="G13" s="135"/>
      <c r="H13" s="16"/>
      <c r="I13" s="16"/>
      <c r="J13" s="16"/>
      <c r="K13" s="135"/>
      <c r="L13" s="135"/>
      <c r="M13" s="135"/>
      <c r="N13" s="135"/>
      <c r="O13" s="135"/>
      <c r="P13" s="135"/>
      <c r="Q13" s="135"/>
      <c r="R13" s="135"/>
      <c r="S13" s="135"/>
      <c r="T13" s="135"/>
      <c r="U13" s="135"/>
      <c r="V13" s="135"/>
      <c r="W13" s="202"/>
      <c r="X13" s="202"/>
      <c r="Y13" s="202"/>
      <c r="Z13" s="202"/>
      <c r="AA13" s="77" t="s">
        <v>254</v>
      </c>
      <c r="AB13"/>
      <c r="AC13"/>
    </row>
    <row r="14" spans="1:29" ht="14.25">
      <c r="A14" s="4" t="s">
        <v>37</v>
      </c>
      <c r="B14" s="16">
        <v>38.4</v>
      </c>
      <c r="C14" s="16">
        <v>37.799999999999997</v>
      </c>
      <c r="D14" s="16">
        <v>39</v>
      </c>
      <c r="E14" s="32">
        <v>37.6</v>
      </c>
      <c r="F14" s="135">
        <v>38.4</v>
      </c>
      <c r="G14" s="135">
        <v>37.4</v>
      </c>
      <c r="H14" s="135">
        <v>38.5</v>
      </c>
      <c r="I14" s="135">
        <v>37.5</v>
      </c>
      <c r="J14" s="135">
        <v>38.200000000000003</v>
      </c>
      <c r="K14" s="135">
        <v>37</v>
      </c>
      <c r="L14" s="135">
        <v>38.4</v>
      </c>
      <c r="M14" s="135">
        <v>37.5</v>
      </c>
      <c r="N14" s="135">
        <v>37.6</v>
      </c>
      <c r="O14" s="135">
        <v>36.799999999999997</v>
      </c>
      <c r="P14" s="135">
        <v>38.4</v>
      </c>
      <c r="Q14" s="135">
        <v>36.700000000000003</v>
      </c>
      <c r="R14" s="135">
        <v>37.700000000000003</v>
      </c>
      <c r="S14" s="135">
        <v>36.700000000000003</v>
      </c>
      <c r="T14" s="135">
        <v>38.4</v>
      </c>
      <c r="U14" s="135">
        <v>37</v>
      </c>
      <c r="V14" s="135">
        <v>37.6</v>
      </c>
      <c r="W14" s="202">
        <f t="shared" si="0"/>
        <v>0.6</v>
      </c>
      <c r="X14" s="202">
        <f t="shared" si="1"/>
        <v>-0.1</v>
      </c>
      <c r="Y14" s="202">
        <f t="shared" si="2"/>
        <v>101.6</v>
      </c>
      <c r="Z14" s="202">
        <f t="shared" si="3"/>
        <v>99.7</v>
      </c>
      <c r="AA14" s="85" t="s">
        <v>255</v>
      </c>
      <c r="AB14"/>
      <c r="AC14"/>
    </row>
    <row r="15" spans="1:29" ht="14.25">
      <c r="A15" s="4" t="s">
        <v>34</v>
      </c>
      <c r="B15" s="16">
        <v>39.6</v>
      </c>
      <c r="C15" s="16">
        <v>39.799999999999997</v>
      </c>
      <c r="D15" s="16">
        <v>41</v>
      </c>
      <c r="E15" s="32">
        <v>39.299999999999997</v>
      </c>
      <c r="F15" s="135">
        <v>39.9</v>
      </c>
      <c r="G15" s="135">
        <v>39.299999999999997</v>
      </c>
      <c r="H15" s="135">
        <v>40.5</v>
      </c>
      <c r="I15" s="135">
        <v>39.1</v>
      </c>
      <c r="J15" s="135">
        <v>39.799999999999997</v>
      </c>
      <c r="K15" s="135">
        <v>38.9</v>
      </c>
      <c r="L15" s="135">
        <v>40.5</v>
      </c>
      <c r="M15" s="135">
        <v>38.799999999999997</v>
      </c>
      <c r="N15" s="135">
        <v>39.4</v>
      </c>
      <c r="O15" s="135">
        <v>38.6</v>
      </c>
      <c r="P15" s="135">
        <v>39.9</v>
      </c>
      <c r="Q15" s="135">
        <v>38.299999999999997</v>
      </c>
      <c r="R15" s="135">
        <v>39</v>
      </c>
      <c r="S15" s="135">
        <v>38.4</v>
      </c>
      <c r="T15" s="135">
        <v>39.700000000000003</v>
      </c>
      <c r="U15" s="135">
        <v>38.1</v>
      </c>
      <c r="V15" s="135">
        <v>38.6</v>
      </c>
      <c r="W15" s="202">
        <f t="shared" si="0"/>
        <v>0.5</v>
      </c>
      <c r="X15" s="202">
        <f t="shared" si="1"/>
        <v>-0.4</v>
      </c>
      <c r="Y15" s="202">
        <f t="shared" si="2"/>
        <v>101.3</v>
      </c>
      <c r="Z15" s="202">
        <f t="shared" si="3"/>
        <v>99</v>
      </c>
      <c r="AA15" s="77" t="s">
        <v>256</v>
      </c>
      <c r="AB15"/>
      <c r="AC15"/>
    </row>
    <row r="16" spans="1:29" ht="6" customHeight="1">
      <c r="A16" s="4"/>
      <c r="B16" s="16"/>
      <c r="C16" s="16"/>
      <c r="D16" s="16"/>
      <c r="E16" s="135"/>
      <c r="F16" s="135"/>
      <c r="G16" s="135"/>
      <c r="H16" s="135"/>
      <c r="I16" s="135"/>
      <c r="J16" s="135"/>
      <c r="K16" s="135"/>
      <c r="L16" s="135"/>
      <c r="M16" s="135"/>
      <c r="N16" s="135"/>
      <c r="O16" s="135"/>
      <c r="P16" s="135"/>
      <c r="Q16" s="135"/>
      <c r="R16" s="135"/>
      <c r="S16" s="135"/>
      <c r="T16" s="135"/>
      <c r="U16" s="135"/>
      <c r="V16" s="135"/>
      <c r="W16" s="202"/>
      <c r="X16" s="202"/>
      <c r="Y16" s="202"/>
      <c r="Z16" s="202"/>
      <c r="AA16" s="77"/>
      <c r="AB16"/>
      <c r="AC16"/>
    </row>
    <row r="17" spans="1:29" ht="14.25">
      <c r="A17" s="3" t="s">
        <v>147</v>
      </c>
      <c r="B17" s="16">
        <v>40.5</v>
      </c>
      <c r="C17" s="16">
        <v>40.6</v>
      </c>
      <c r="D17" s="16">
        <v>41.8</v>
      </c>
      <c r="E17" s="32">
        <v>40.1</v>
      </c>
      <c r="F17" s="135">
        <v>40.799999999999997</v>
      </c>
      <c r="G17" s="135">
        <v>40.1</v>
      </c>
      <c r="H17" s="135">
        <v>41.2</v>
      </c>
      <c r="I17" s="135">
        <v>39.799999999999997</v>
      </c>
      <c r="J17" s="135">
        <v>40.6</v>
      </c>
      <c r="K17" s="135">
        <v>39.799999999999997</v>
      </c>
      <c r="L17" s="135">
        <v>41.3</v>
      </c>
      <c r="M17" s="135">
        <v>39.5</v>
      </c>
      <c r="N17" s="135">
        <v>40.200000000000003</v>
      </c>
      <c r="O17" s="135">
        <v>39.4</v>
      </c>
      <c r="P17" s="135">
        <v>40.9</v>
      </c>
      <c r="Q17" s="135">
        <v>39</v>
      </c>
      <c r="R17" s="135">
        <v>39.9</v>
      </c>
      <c r="S17" s="135">
        <v>39.200000000000003</v>
      </c>
      <c r="T17" s="135">
        <v>40.700000000000003</v>
      </c>
      <c r="U17" s="135">
        <v>38.9</v>
      </c>
      <c r="V17" s="135">
        <v>39.5</v>
      </c>
      <c r="W17" s="202">
        <f t="shared" si="0"/>
        <v>0.6</v>
      </c>
      <c r="X17" s="202">
        <f t="shared" si="1"/>
        <v>-0.4</v>
      </c>
      <c r="Y17" s="202">
        <f t="shared" si="2"/>
        <v>101.5</v>
      </c>
      <c r="Z17" s="202">
        <f t="shared" si="3"/>
        <v>99</v>
      </c>
      <c r="AA17" s="67" t="s">
        <v>322</v>
      </c>
      <c r="AB17"/>
      <c r="AC17"/>
    </row>
    <row r="18" spans="1:29" ht="14.25">
      <c r="A18" s="3" t="s">
        <v>148</v>
      </c>
      <c r="B18" s="16">
        <v>37.799999999999997</v>
      </c>
      <c r="C18" s="16">
        <v>37.6</v>
      </c>
      <c r="D18" s="16">
        <v>39</v>
      </c>
      <c r="E18" s="32">
        <v>37.5</v>
      </c>
      <c r="F18" s="135">
        <v>38.1</v>
      </c>
      <c r="G18" s="135">
        <v>37.299999999999997</v>
      </c>
      <c r="H18" s="135">
        <v>38.6</v>
      </c>
      <c r="I18" s="135">
        <v>37.299999999999997</v>
      </c>
      <c r="J18" s="135">
        <v>37.9</v>
      </c>
      <c r="K18" s="135">
        <v>36.799999999999997</v>
      </c>
      <c r="L18" s="135">
        <v>38.4</v>
      </c>
      <c r="M18" s="135">
        <v>37.200000000000003</v>
      </c>
      <c r="N18" s="135">
        <v>37.5</v>
      </c>
      <c r="O18" s="135">
        <v>36.6</v>
      </c>
      <c r="P18" s="135">
        <v>38</v>
      </c>
      <c r="Q18" s="135">
        <v>36.6</v>
      </c>
      <c r="R18" s="135">
        <v>37.200000000000003</v>
      </c>
      <c r="S18" s="135">
        <v>36.4</v>
      </c>
      <c r="T18" s="135">
        <v>37.799999999999997</v>
      </c>
      <c r="U18" s="135">
        <v>36.5</v>
      </c>
      <c r="V18" s="135">
        <v>37</v>
      </c>
      <c r="W18" s="202">
        <f t="shared" si="0"/>
        <v>0.5</v>
      </c>
      <c r="X18" s="202">
        <f t="shared" si="1"/>
        <v>-0.2</v>
      </c>
      <c r="Y18" s="202">
        <f t="shared" si="2"/>
        <v>101.4</v>
      </c>
      <c r="Z18" s="202">
        <f t="shared" si="3"/>
        <v>99.5</v>
      </c>
      <c r="AA18" s="67" t="s">
        <v>323</v>
      </c>
      <c r="AB18"/>
      <c r="AC18"/>
    </row>
    <row r="19" spans="1:29" ht="14.25">
      <c r="A19" s="3" t="s">
        <v>3</v>
      </c>
      <c r="B19" s="16">
        <v>39.200000000000003</v>
      </c>
      <c r="C19" s="16">
        <v>38.799999999999997</v>
      </c>
      <c r="D19" s="16">
        <v>40</v>
      </c>
      <c r="E19" s="32">
        <v>38.700000000000003</v>
      </c>
      <c r="F19" s="135">
        <v>39.299999999999997</v>
      </c>
      <c r="G19" s="135">
        <v>38.299999999999997</v>
      </c>
      <c r="H19" s="135">
        <v>39.4</v>
      </c>
      <c r="I19" s="135">
        <v>38.299999999999997</v>
      </c>
      <c r="J19" s="135">
        <v>39.200000000000003</v>
      </c>
      <c r="K19" s="135">
        <v>37.799999999999997</v>
      </c>
      <c r="L19" s="135">
        <v>39.5</v>
      </c>
      <c r="M19" s="135">
        <v>38.4</v>
      </c>
      <c r="N19" s="135">
        <v>38.799999999999997</v>
      </c>
      <c r="O19" s="135">
        <v>37.799999999999997</v>
      </c>
      <c r="P19" s="135">
        <v>39.200000000000003</v>
      </c>
      <c r="Q19" s="135">
        <v>37.700000000000003</v>
      </c>
      <c r="R19" s="135">
        <v>38.5</v>
      </c>
      <c r="S19" s="135">
        <v>37.5</v>
      </c>
      <c r="T19" s="135">
        <v>38.9</v>
      </c>
      <c r="U19" s="135">
        <v>37.4</v>
      </c>
      <c r="V19" s="135">
        <v>38.1</v>
      </c>
      <c r="W19" s="202">
        <f t="shared" si="0"/>
        <v>0.7</v>
      </c>
      <c r="X19" s="202">
        <f t="shared" si="1"/>
        <v>-0.4</v>
      </c>
      <c r="Y19" s="202">
        <f t="shared" si="2"/>
        <v>101.9</v>
      </c>
      <c r="Z19" s="202">
        <f t="shared" si="3"/>
        <v>99</v>
      </c>
      <c r="AA19" s="67" t="s">
        <v>45</v>
      </c>
      <c r="AB19"/>
      <c r="AC19"/>
    </row>
    <row r="20" spans="1:29" ht="14.25">
      <c r="A20" s="3" t="s">
        <v>4</v>
      </c>
      <c r="B20" s="16">
        <v>39.5</v>
      </c>
      <c r="C20" s="16">
        <v>39.9</v>
      </c>
      <c r="D20" s="16">
        <v>41.5</v>
      </c>
      <c r="E20" s="32">
        <v>39.299999999999997</v>
      </c>
      <c r="F20" s="135">
        <v>40</v>
      </c>
      <c r="G20" s="135">
        <v>39.700000000000003</v>
      </c>
      <c r="H20" s="135">
        <v>41.1</v>
      </c>
      <c r="I20" s="135">
        <v>39.200000000000003</v>
      </c>
      <c r="J20" s="135">
        <v>39.700000000000003</v>
      </c>
      <c r="K20" s="135">
        <v>39.5</v>
      </c>
      <c r="L20" s="135">
        <v>40.9</v>
      </c>
      <c r="M20" s="135">
        <v>38.5</v>
      </c>
      <c r="N20" s="135">
        <v>39.299999999999997</v>
      </c>
      <c r="O20" s="135">
        <v>38.799999999999997</v>
      </c>
      <c r="P20" s="135">
        <v>40.200000000000003</v>
      </c>
      <c r="Q20" s="135">
        <v>38.1</v>
      </c>
      <c r="R20" s="135">
        <v>38.9</v>
      </c>
      <c r="S20" s="135">
        <v>38.700000000000003</v>
      </c>
      <c r="T20" s="135">
        <v>40.200000000000003</v>
      </c>
      <c r="U20" s="135">
        <v>38.4</v>
      </c>
      <c r="V20" s="135">
        <v>38.700000000000003</v>
      </c>
      <c r="W20" s="202">
        <f t="shared" si="0"/>
        <v>0.3</v>
      </c>
      <c r="X20" s="202">
        <f t="shared" si="1"/>
        <v>-0.2</v>
      </c>
      <c r="Y20" s="202">
        <f t="shared" si="2"/>
        <v>100.8</v>
      </c>
      <c r="Z20" s="202">
        <f t="shared" si="3"/>
        <v>99.5</v>
      </c>
      <c r="AA20" s="67" t="s">
        <v>46</v>
      </c>
      <c r="AB20"/>
      <c r="AC20"/>
    </row>
    <row r="21" spans="1:29" ht="14.25">
      <c r="A21" s="3"/>
      <c r="B21" s="16"/>
      <c r="C21" s="13"/>
      <c r="D21" s="13"/>
      <c r="E21" s="135"/>
      <c r="F21" s="135"/>
      <c r="G21" s="135"/>
      <c r="H21" s="135"/>
      <c r="I21" s="135"/>
      <c r="J21" s="135"/>
      <c r="K21" s="135"/>
      <c r="L21" s="135"/>
      <c r="M21" s="135"/>
      <c r="N21" s="135"/>
      <c r="O21" s="135"/>
      <c r="P21" s="135"/>
      <c r="Q21" s="135"/>
      <c r="R21" s="135"/>
      <c r="S21" s="135"/>
      <c r="T21" s="135"/>
      <c r="U21" s="135"/>
      <c r="V21" s="135"/>
      <c r="W21" s="202"/>
      <c r="X21" s="202"/>
      <c r="Y21" s="202"/>
      <c r="Z21" s="202"/>
      <c r="AB21"/>
      <c r="AC21"/>
    </row>
    <row r="22" spans="1:29" ht="25.5">
      <c r="A22" s="19" t="s">
        <v>641</v>
      </c>
      <c r="B22" s="16"/>
      <c r="C22" s="82"/>
      <c r="D22" s="82"/>
      <c r="E22" s="135"/>
      <c r="F22" s="135"/>
      <c r="G22" s="135"/>
      <c r="H22" s="135"/>
      <c r="I22" s="135"/>
      <c r="J22" s="135"/>
      <c r="K22" s="135"/>
      <c r="L22" s="135"/>
      <c r="M22" s="135"/>
      <c r="N22" s="135"/>
      <c r="O22" s="135"/>
      <c r="P22" s="135"/>
      <c r="Q22" s="135"/>
      <c r="R22" s="135"/>
      <c r="S22" s="135"/>
      <c r="T22" s="135"/>
      <c r="U22" s="135"/>
      <c r="V22" s="135"/>
      <c r="W22" s="202"/>
      <c r="X22" s="202"/>
      <c r="Y22" s="202"/>
      <c r="Z22" s="202"/>
      <c r="AA22" s="62" t="s">
        <v>643</v>
      </c>
      <c r="AB22"/>
      <c r="AC22"/>
    </row>
    <row r="23" spans="1:29" ht="14.25">
      <c r="A23" s="63" t="s">
        <v>188</v>
      </c>
      <c r="B23" s="16">
        <v>38.6</v>
      </c>
      <c r="C23" s="16">
        <v>43</v>
      </c>
      <c r="D23" s="16">
        <v>45.4</v>
      </c>
      <c r="E23" s="32">
        <v>41.2</v>
      </c>
      <c r="F23" s="135">
        <v>40.6</v>
      </c>
      <c r="G23" s="135">
        <v>43.3</v>
      </c>
      <c r="H23" s="135">
        <v>44.9</v>
      </c>
      <c r="I23" s="135">
        <v>41.2</v>
      </c>
      <c r="J23" s="135">
        <v>40.5</v>
      </c>
      <c r="K23" s="135">
        <v>43.5</v>
      </c>
      <c r="L23" s="135">
        <v>44.8</v>
      </c>
      <c r="M23" s="135">
        <v>39.799999999999997</v>
      </c>
      <c r="N23" s="135">
        <v>39.5</v>
      </c>
      <c r="O23" s="135">
        <v>42.2</v>
      </c>
      <c r="P23" s="135">
        <v>43.5</v>
      </c>
      <c r="Q23" s="135">
        <v>39.799999999999997</v>
      </c>
      <c r="R23" s="135">
        <v>40</v>
      </c>
      <c r="S23" s="135">
        <v>41.9</v>
      </c>
      <c r="T23" s="135">
        <v>43.2</v>
      </c>
      <c r="U23" s="135">
        <v>39.200000000000003</v>
      </c>
      <c r="V23" s="163" t="s">
        <v>101</v>
      </c>
      <c r="W23" s="163" t="s">
        <v>101</v>
      </c>
      <c r="X23" s="163" t="s">
        <v>101</v>
      </c>
      <c r="Y23" s="163" t="s">
        <v>101</v>
      </c>
      <c r="Z23" s="28" t="s">
        <v>101</v>
      </c>
      <c r="AA23" s="118" t="s">
        <v>194</v>
      </c>
      <c r="AB23"/>
      <c r="AC23"/>
    </row>
    <row r="24" spans="1:29" ht="14.25">
      <c r="A24" s="64" t="s">
        <v>292</v>
      </c>
      <c r="B24" s="16">
        <v>38.5</v>
      </c>
      <c r="C24" s="16">
        <v>43.2</v>
      </c>
      <c r="D24" s="16">
        <v>45.8</v>
      </c>
      <c r="E24" s="32">
        <v>41.5</v>
      </c>
      <c r="F24" s="135">
        <v>40.700000000000003</v>
      </c>
      <c r="G24" s="135">
        <v>43.6</v>
      </c>
      <c r="H24" s="135">
        <v>45.3</v>
      </c>
      <c r="I24" s="135">
        <v>41.5</v>
      </c>
      <c r="J24" s="135">
        <v>40.6</v>
      </c>
      <c r="K24" s="135">
        <v>43.9</v>
      </c>
      <c r="L24" s="135">
        <v>45.2</v>
      </c>
      <c r="M24" s="135">
        <v>39.9</v>
      </c>
      <c r="N24" s="135">
        <v>39.5</v>
      </c>
      <c r="O24" s="135">
        <v>42.7</v>
      </c>
      <c r="P24" s="135">
        <v>43.9</v>
      </c>
      <c r="Q24" s="135">
        <v>39.9</v>
      </c>
      <c r="R24" s="135">
        <v>40.1</v>
      </c>
      <c r="S24" s="135">
        <v>42.3</v>
      </c>
      <c r="T24" s="135">
        <v>43.6</v>
      </c>
      <c r="U24" s="135">
        <v>39.6</v>
      </c>
      <c r="V24" s="163" t="s">
        <v>101</v>
      </c>
      <c r="W24" s="163" t="s">
        <v>101</v>
      </c>
      <c r="X24" s="163" t="s">
        <v>101</v>
      </c>
      <c r="Y24" s="163" t="s">
        <v>101</v>
      </c>
      <c r="Z24" s="28" t="s">
        <v>101</v>
      </c>
      <c r="AA24" s="118" t="s">
        <v>293</v>
      </c>
      <c r="AB24"/>
      <c r="AC24"/>
    </row>
    <row r="25" spans="1:29" ht="14.25">
      <c r="A25" s="64" t="s">
        <v>265</v>
      </c>
      <c r="B25" s="16">
        <v>40</v>
      </c>
      <c r="C25" s="16">
        <v>39.6</v>
      </c>
      <c r="D25" s="16">
        <v>40.5</v>
      </c>
      <c r="E25" s="32">
        <v>39.799999999999997</v>
      </c>
      <c r="F25" s="135">
        <v>39.6</v>
      </c>
      <c r="G25" s="135">
        <v>38.4</v>
      </c>
      <c r="H25" s="135">
        <v>40.4</v>
      </c>
      <c r="I25" s="135">
        <v>39.4</v>
      </c>
      <c r="J25" s="135">
        <v>40.5</v>
      </c>
      <c r="K25" s="135">
        <v>38.4</v>
      </c>
      <c r="L25" s="135">
        <v>39.700000000000003</v>
      </c>
      <c r="M25" s="135">
        <v>39.700000000000003</v>
      </c>
      <c r="N25" s="135">
        <v>39.299999999999997</v>
      </c>
      <c r="O25" s="135">
        <v>38.200000000000003</v>
      </c>
      <c r="P25" s="135">
        <v>40.1</v>
      </c>
      <c r="Q25" s="135">
        <v>38.799999999999997</v>
      </c>
      <c r="R25" s="135">
        <v>38.799999999999997</v>
      </c>
      <c r="S25" s="135">
        <v>38.799999999999997</v>
      </c>
      <c r="T25" s="135">
        <v>39.4</v>
      </c>
      <c r="U25" s="135">
        <v>39.1</v>
      </c>
      <c r="V25" s="163" t="s">
        <v>101</v>
      </c>
      <c r="W25" s="163" t="s">
        <v>101</v>
      </c>
      <c r="X25" s="163" t="s">
        <v>101</v>
      </c>
      <c r="Y25" s="163" t="s">
        <v>101</v>
      </c>
      <c r="Z25" s="28" t="s">
        <v>101</v>
      </c>
      <c r="AA25" s="118" t="s">
        <v>278</v>
      </c>
      <c r="AB25"/>
      <c r="AC25"/>
    </row>
    <row r="26" spans="1:29" ht="14.25">
      <c r="A26" s="64" t="s">
        <v>189</v>
      </c>
      <c r="B26" s="16">
        <v>40</v>
      </c>
      <c r="C26" s="16">
        <v>39.200000000000003</v>
      </c>
      <c r="D26" s="16">
        <v>40.200000000000003</v>
      </c>
      <c r="E26" s="32">
        <v>38.9</v>
      </c>
      <c r="F26" s="135">
        <v>39.700000000000003</v>
      </c>
      <c r="G26" s="135">
        <v>38.6</v>
      </c>
      <c r="H26" s="135">
        <v>39.799999999999997</v>
      </c>
      <c r="I26" s="135">
        <v>38.5</v>
      </c>
      <c r="J26" s="135">
        <v>39.5</v>
      </c>
      <c r="K26" s="135">
        <v>38.299999999999997</v>
      </c>
      <c r="L26" s="135">
        <v>39.9</v>
      </c>
      <c r="M26" s="135">
        <v>38.5</v>
      </c>
      <c r="N26" s="135">
        <v>39.4</v>
      </c>
      <c r="O26" s="135">
        <v>38.1</v>
      </c>
      <c r="P26" s="135">
        <v>39.6</v>
      </c>
      <c r="Q26" s="135">
        <v>38.1</v>
      </c>
      <c r="R26" s="135">
        <v>39</v>
      </c>
      <c r="S26" s="135">
        <v>38.1</v>
      </c>
      <c r="T26" s="135">
        <v>39.700000000000003</v>
      </c>
      <c r="U26" s="135">
        <v>38.200000000000003</v>
      </c>
      <c r="V26" s="163" t="s">
        <v>101</v>
      </c>
      <c r="W26" s="163" t="s">
        <v>101</v>
      </c>
      <c r="X26" s="163" t="s">
        <v>101</v>
      </c>
      <c r="Y26" s="163" t="s">
        <v>101</v>
      </c>
      <c r="Z26" s="28" t="s">
        <v>101</v>
      </c>
      <c r="AA26" s="118" t="s">
        <v>195</v>
      </c>
      <c r="AB26"/>
      <c r="AC26"/>
    </row>
    <row r="27" spans="1:29" ht="42.6" customHeight="1">
      <c r="A27" s="64" t="s">
        <v>269</v>
      </c>
      <c r="B27" s="16">
        <v>38.9</v>
      </c>
      <c r="C27" s="16">
        <v>38.5</v>
      </c>
      <c r="D27" s="16">
        <v>39.700000000000003</v>
      </c>
      <c r="E27" s="32">
        <v>38.6</v>
      </c>
      <c r="F27" s="135">
        <v>39.1</v>
      </c>
      <c r="G27" s="135">
        <v>38.4</v>
      </c>
      <c r="H27" s="135">
        <v>40.200000000000003</v>
      </c>
      <c r="I27" s="135">
        <v>38.200000000000003</v>
      </c>
      <c r="J27" s="135">
        <v>39.200000000000003</v>
      </c>
      <c r="K27" s="135">
        <v>38.4</v>
      </c>
      <c r="L27" s="135">
        <v>40</v>
      </c>
      <c r="M27" s="135">
        <v>38.5</v>
      </c>
      <c r="N27" s="135">
        <v>39</v>
      </c>
      <c r="O27" s="135">
        <v>37.299999999999997</v>
      </c>
      <c r="P27" s="135">
        <v>39.200000000000003</v>
      </c>
      <c r="Q27" s="135">
        <v>36.5</v>
      </c>
      <c r="R27" s="135">
        <v>38.6</v>
      </c>
      <c r="S27" s="135">
        <v>37.299999999999997</v>
      </c>
      <c r="T27" s="135">
        <v>39</v>
      </c>
      <c r="U27" s="135">
        <v>37.1</v>
      </c>
      <c r="V27" s="163" t="s">
        <v>101</v>
      </c>
      <c r="W27" s="163" t="s">
        <v>101</v>
      </c>
      <c r="X27" s="163" t="s">
        <v>101</v>
      </c>
      <c r="Y27" s="163" t="s">
        <v>101</v>
      </c>
      <c r="Z27" s="28" t="s">
        <v>101</v>
      </c>
      <c r="AA27" s="118" t="s">
        <v>279</v>
      </c>
      <c r="AB27"/>
      <c r="AC27"/>
    </row>
    <row r="28" spans="1:29" ht="39" customHeight="1">
      <c r="A28" s="64" t="s">
        <v>270</v>
      </c>
      <c r="B28" s="16">
        <v>39.299999999999997</v>
      </c>
      <c r="C28" s="16">
        <v>38.4</v>
      </c>
      <c r="D28" s="16">
        <v>39.5</v>
      </c>
      <c r="E28" s="32">
        <v>39.1</v>
      </c>
      <c r="F28" s="135">
        <v>39.6</v>
      </c>
      <c r="G28" s="135">
        <v>38.9</v>
      </c>
      <c r="H28" s="135">
        <v>39.299999999999997</v>
      </c>
      <c r="I28" s="135">
        <v>38.6</v>
      </c>
      <c r="J28" s="135">
        <v>39.799999999999997</v>
      </c>
      <c r="K28" s="135">
        <v>38</v>
      </c>
      <c r="L28" s="135">
        <v>38.799999999999997</v>
      </c>
      <c r="M28" s="135">
        <v>38.5</v>
      </c>
      <c r="N28" s="135">
        <v>40</v>
      </c>
      <c r="O28" s="135">
        <v>38.299999999999997</v>
      </c>
      <c r="P28" s="135">
        <v>39.200000000000003</v>
      </c>
      <c r="Q28" s="135">
        <v>37.200000000000003</v>
      </c>
      <c r="R28" s="135">
        <v>39</v>
      </c>
      <c r="S28" s="135">
        <v>37.5</v>
      </c>
      <c r="T28" s="135">
        <v>38.6</v>
      </c>
      <c r="U28" s="135">
        <v>36.9</v>
      </c>
      <c r="V28" s="163" t="s">
        <v>101</v>
      </c>
      <c r="W28" s="163" t="s">
        <v>101</v>
      </c>
      <c r="X28" s="163" t="s">
        <v>101</v>
      </c>
      <c r="Y28" s="163" t="s">
        <v>101</v>
      </c>
      <c r="Z28" s="28" t="s">
        <v>101</v>
      </c>
      <c r="AA28" s="118" t="s">
        <v>280</v>
      </c>
      <c r="AB28"/>
      <c r="AC28"/>
    </row>
    <row r="29" spans="1:29" ht="14.25">
      <c r="A29" s="64" t="s">
        <v>190</v>
      </c>
      <c r="B29" s="16">
        <v>41.6</v>
      </c>
      <c r="C29" s="16">
        <v>41.6</v>
      </c>
      <c r="D29" s="16">
        <v>42.7</v>
      </c>
      <c r="E29" s="32">
        <v>40.799999999999997</v>
      </c>
      <c r="F29" s="135">
        <v>41.4</v>
      </c>
      <c r="G29" s="135">
        <v>40.4</v>
      </c>
      <c r="H29" s="135">
        <v>41.9</v>
      </c>
      <c r="I29" s="135">
        <v>40.5</v>
      </c>
      <c r="J29" s="135">
        <v>41.5</v>
      </c>
      <c r="K29" s="135">
        <v>40.200000000000003</v>
      </c>
      <c r="L29" s="135">
        <v>41.8</v>
      </c>
      <c r="M29" s="135">
        <v>40.4</v>
      </c>
      <c r="N29" s="135">
        <v>41.4</v>
      </c>
      <c r="O29" s="135">
        <v>40.299999999999997</v>
      </c>
      <c r="P29" s="135">
        <v>41.8</v>
      </c>
      <c r="Q29" s="135">
        <v>39.9</v>
      </c>
      <c r="R29" s="135">
        <v>40.799999999999997</v>
      </c>
      <c r="S29" s="135">
        <v>40.299999999999997</v>
      </c>
      <c r="T29" s="135">
        <v>41.3</v>
      </c>
      <c r="U29" s="135">
        <v>40.200000000000003</v>
      </c>
      <c r="V29" s="163" t="s">
        <v>101</v>
      </c>
      <c r="W29" s="163" t="s">
        <v>101</v>
      </c>
      <c r="X29" s="163" t="s">
        <v>101</v>
      </c>
      <c r="Y29" s="163" t="s">
        <v>101</v>
      </c>
      <c r="Z29" s="28" t="s">
        <v>101</v>
      </c>
      <c r="AA29" s="118" t="s">
        <v>196</v>
      </c>
      <c r="AB29"/>
      <c r="AC29"/>
    </row>
    <row r="30" spans="1:29" ht="25.5">
      <c r="A30" s="64" t="s">
        <v>271</v>
      </c>
      <c r="B30" s="16">
        <v>39.299999999999997</v>
      </c>
      <c r="C30" s="16">
        <v>38.700000000000003</v>
      </c>
      <c r="D30" s="16">
        <v>39.799999999999997</v>
      </c>
      <c r="E30" s="32">
        <v>38.5</v>
      </c>
      <c r="F30" s="135">
        <v>39.299999999999997</v>
      </c>
      <c r="G30" s="135">
        <v>38.700000000000003</v>
      </c>
      <c r="H30" s="135">
        <v>39.5</v>
      </c>
      <c r="I30" s="135">
        <v>38.4</v>
      </c>
      <c r="J30" s="135">
        <v>39.5</v>
      </c>
      <c r="K30" s="135">
        <v>38.200000000000003</v>
      </c>
      <c r="L30" s="135">
        <v>39.299999999999997</v>
      </c>
      <c r="M30" s="135">
        <v>38.1</v>
      </c>
      <c r="N30" s="135">
        <v>39</v>
      </c>
      <c r="O30" s="135">
        <v>38.200000000000003</v>
      </c>
      <c r="P30" s="135">
        <v>39.1</v>
      </c>
      <c r="Q30" s="135">
        <v>37.5</v>
      </c>
      <c r="R30" s="135">
        <v>38.299999999999997</v>
      </c>
      <c r="S30" s="135">
        <v>37.5</v>
      </c>
      <c r="T30" s="135">
        <v>38.9</v>
      </c>
      <c r="U30" s="135">
        <v>37.9</v>
      </c>
      <c r="V30" s="163" t="s">
        <v>101</v>
      </c>
      <c r="W30" s="163" t="s">
        <v>101</v>
      </c>
      <c r="X30" s="163" t="s">
        <v>101</v>
      </c>
      <c r="Y30" s="163" t="s">
        <v>101</v>
      </c>
      <c r="Z30" s="28" t="s">
        <v>101</v>
      </c>
      <c r="AA30" s="118" t="s">
        <v>294</v>
      </c>
      <c r="AB30"/>
      <c r="AC30"/>
    </row>
    <row r="31" spans="1:29" ht="14.25">
      <c r="A31" s="64" t="s">
        <v>191</v>
      </c>
      <c r="B31" s="16">
        <v>41.5</v>
      </c>
      <c r="C31" s="16">
        <v>41</v>
      </c>
      <c r="D31" s="16">
        <v>41.8</v>
      </c>
      <c r="E31" s="32">
        <v>40.9</v>
      </c>
      <c r="F31" s="135">
        <v>41.3</v>
      </c>
      <c r="G31" s="135">
        <v>40.299999999999997</v>
      </c>
      <c r="H31" s="135">
        <v>40.9</v>
      </c>
      <c r="I31" s="135">
        <v>40</v>
      </c>
      <c r="J31" s="135">
        <v>40.9</v>
      </c>
      <c r="K31" s="135">
        <v>40.4</v>
      </c>
      <c r="L31" s="135">
        <v>41.8</v>
      </c>
      <c r="M31" s="135">
        <v>40.5</v>
      </c>
      <c r="N31" s="135">
        <v>41.1</v>
      </c>
      <c r="O31" s="135">
        <v>40.1</v>
      </c>
      <c r="P31" s="135">
        <v>41.5</v>
      </c>
      <c r="Q31" s="135">
        <v>39.799999999999997</v>
      </c>
      <c r="R31" s="135">
        <v>40.700000000000003</v>
      </c>
      <c r="S31" s="135">
        <v>40.1</v>
      </c>
      <c r="T31" s="135">
        <v>41.2</v>
      </c>
      <c r="U31" s="135">
        <v>39.799999999999997</v>
      </c>
      <c r="V31" s="163" t="s">
        <v>101</v>
      </c>
      <c r="W31" s="163" t="s">
        <v>101</v>
      </c>
      <c r="X31" s="163" t="s">
        <v>101</v>
      </c>
      <c r="Y31" s="163" t="s">
        <v>101</v>
      </c>
      <c r="Z31" s="28" t="s">
        <v>101</v>
      </c>
      <c r="AA31" s="118" t="s">
        <v>197</v>
      </c>
      <c r="AB31"/>
      <c r="AC31"/>
    </row>
    <row r="32" spans="1:29" ht="27" customHeight="1">
      <c r="A32" s="64" t="s">
        <v>272</v>
      </c>
      <c r="B32" s="16">
        <v>37.4</v>
      </c>
      <c r="C32" s="16">
        <v>38.6</v>
      </c>
      <c r="D32" s="16">
        <v>40.4</v>
      </c>
      <c r="E32" s="32">
        <v>39.5</v>
      </c>
      <c r="F32" s="135">
        <v>39.5</v>
      </c>
      <c r="G32" s="135">
        <v>37.5</v>
      </c>
      <c r="H32" s="135">
        <v>40.200000000000003</v>
      </c>
      <c r="I32" s="135">
        <v>39</v>
      </c>
      <c r="J32" s="135">
        <v>38.299999999999997</v>
      </c>
      <c r="K32" s="135">
        <v>38.1</v>
      </c>
      <c r="L32" s="135">
        <v>39.5</v>
      </c>
      <c r="M32" s="135">
        <v>37.5</v>
      </c>
      <c r="N32" s="135">
        <v>38.299999999999997</v>
      </c>
      <c r="O32" s="135">
        <v>38</v>
      </c>
      <c r="P32" s="135">
        <v>38.799999999999997</v>
      </c>
      <c r="Q32" s="135">
        <v>36.9</v>
      </c>
      <c r="R32" s="135">
        <v>36.4</v>
      </c>
      <c r="S32" s="135">
        <v>36.9</v>
      </c>
      <c r="T32" s="135">
        <v>38.200000000000003</v>
      </c>
      <c r="U32" s="135">
        <v>36.200000000000003</v>
      </c>
      <c r="V32" s="163" t="s">
        <v>101</v>
      </c>
      <c r="W32" s="163" t="s">
        <v>101</v>
      </c>
      <c r="X32" s="163" t="s">
        <v>101</v>
      </c>
      <c r="Y32" s="163" t="s">
        <v>101</v>
      </c>
      <c r="Z32" s="28" t="s">
        <v>101</v>
      </c>
      <c r="AA32" s="118" t="s">
        <v>282</v>
      </c>
      <c r="AB32"/>
      <c r="AC32"/>
    </row>
    <row r="33" spans="1:29" ht="14.25">
      <c r="A33" s="64" t="s">
        <v>266</v>
      </c>
      <c r="B33" s="16">
        <v>39.200000000000003</v>
      </c>
      <c r="C33" s="16">
        <v>39.700000000000003</v>
      </c>
      <c r="D33" s="16">
        <v>40.9</v>
      </c>
      <c r="E33" s="32">
        <v>39.700000000000003</v>
      </c>
      <c r="F33" s="135">
        <v>39.700000000000003</v>
      </c>
      <c r="G33" s="135">
        <v>38.700000000000003</v>
      </c>
      <c r="H33" s="135">
        <v>39.9</v>
      </c>
      <c r="I33" s="135">
        <v>38.9</v>
      </c>
      <c r="J33" s="135">
        <v>39.6</v>
      </c>
      <c r="K33" s="135">
        <v>37.6</v>
      </c>
      <c r="L33" s="135">
        <v>40.1</v>
      </c>
      <c r="M33" s="135">
        <v>39.1</v>
      </c>
      <c r="N33" s="135">
        <v>40.1</v>
      </c>
      <c r="O33" s="135">
        <v>38.4</v>
      </c>
      <c r="P33" s="135">
        <v>39.799999999999997</v>
      </c>
      <c r="Q33" s="135">
        <v>39.299999999999997</v>
      </c>
      <c r="R33" s="135">
        <v>39.700000000000003</v>
      </c>
      <c r="S33" s="135">
        <v>38.200000000000003</v>
      </c>
      <c r="T33" s="135">
        <v>39.4</v>
      </c>
      <c r="U33" s="135">
        <v>37.799999999999997</v>
      </c>
      <c r="V33" s="163" t="s">
        <v>101</v>
      </c>
      <c r="W33" s="163" t="s">
        <v>101</v>
      </c>
      <c r="X33" s="163" t="s">
        <v>101</v>
      </c>
      <c r="Y33" s="163" t="s">
        <v>101</v>
      </c>
      <c r="Z33" s="28" t="s">
        <v>101</v>
      </c>
      <c r="AA33" s="118" t="s">
        <v>283</v>
      </c>
      <c r="AB33"/>
      <c r="AC33"/>
    </row>
    <row r="34" spans="1:29" ht="14.25">
      <c r="A34" s="64" t="s">
        <v>267</v>
      </c>
      <c r="B34" s="16">
        <v>39.200000000000003</v>
      </c>
      <c r="C34" s="16">
        <v>39</v>
      </c>
      <c r="D34" s="16">
        <v>39.5</v>
      </c>
      <c r="E34" s="32">
        <v>38.6</v>
      </c>
      <c r="F34" s="135">
        <v>39.5</v>
      </c>
      <c r="G34" s="135">
        <v>38.299999999999997</v>
      </c>
      <c r="H34" s="135">
        <v>39.4</v>
      </c>
      <c r="I34" s="135">
        <v>38.1</v>
      </c>
      <c r="J34" s="135">
        <v>39.299999999999997</v>
      </c>
      <c r="K34" s="135">
        <v>37.299999999999997</v>
      </c>
      <c r="L34" s="135">
        <v>39.5</v>
      </c>
      <c r="M34" s="135">
        <v>38.9</v>
      </c>
      <c r="N34" s="135">
        <v>38.1</v>
      </c>
      <c r="O34" s="135">
        <v>37.4</v>
      </c>
      <c r="P34" s="135">
        <v>38.6</v>
      </c>
      <c r="Q34" s="135">
        <v>38</v>
      </c>
      <c r="R34" s="135">
        <v>38.299999999999997</v>
      </c>
      <c r="S34" s="135">
        <v>37.299999999999997</v>
      </c>
      <c r="T34" s="135">
        <v>38.799999999999997</v>
      </c>
      <c r="U34" s="135">
        <v>37.200000000000003</v>
      </c>
      <c r="V34" s="163" t="s">
        <v>101</v>
      </c>
      <c r="W34" s="163" t="s">
        <v>101</v>
      </c>
      <c r="X34" s="163" t="s">
        <v>101</v>
      </c>
      <c r="Y34" s="163" t="s">
        <v>101</v>
      </c>
      <c r="Z34" s="28" t="s">
        <v>101</v>
      </c>
      <c r="AA34" s="118" t="s">
        <v>284</v>
      </c>
      <c r="AB34"/>
      <c r="AC34"/>
    </row>
    <row r="35" spans="1:29" ht="27.6" customHeight="1">
      <c r="A35" s="64" t="s">
        <v>273</v>
      </c>
      <c r="B35" s="16">
        <v>36.9</v>
      </c>
      <c r="C35" s="16">
        <v>38</v>
      </c>
      <c r="D35" s="16">
        <v>39.1</v>
      </c>
      <c r="E35" s="32">
        <v>37.5</v>
      </c>
      <c r="F35" s="135">
        <v>38.299999999999997</v>
      </c>
      <c r="G35" s="135">
        <v>37.4</v>
      </c>
      <c r="H35" s="135">
        <v>38.5</v>
      </c>
      <c r="I35" s="135">
        <v>36.5</v>
      </c>
      <c r="J35" s="135">
        <v>37.799999999999997</v>
      </c>
      <c r="K35" s="135">
        <v>35.9</v>
      </c>
      <c r="L35" s="135">
        <v>38.1</v>
      </c>
      <c r="M35" s="135">
        <v>36</v>
      </c>
      <c r="N35" s="135">
        <v>37.299999999999997</v>
      </c>
      <c r="O35" s="135">
        <v>36</v>
      </c>
      <c r="P35" s="135">
        <v>38</v>
      </c>
      <c r="Q35" s="135">
        <v>36.5</v>
      </c>
      <c r="R35" s="135">
        <v>37.200000000000003</v>
      </c>
      <c r="S35" s="135">
        <v>36</v>
      </c>
      <c r="T35" s="135">
        <v>38.200000000000003</v>
      </c>
      <c r="U35" s="135">
        <v>35.799999999999997</v>
      </c>
      <c r="V35" s="163" t="s">
        <v>101</v>
      </c>
      <c r="W35" s="163" t="s">
        <v>101</v>
      </c>
      <c r="X35" s="163" t="s">
        <v>101</v>
      </c>
      <c r="Y35" s="163" t="s">
        <v>101</v>
      </c>
      <c r="Z35" s="28" t="s">
        <v>101</v>
      </c>
      <c r="AA35" s="118" t="s">
        <v>285</v>
      </c>
      <c r="AB35"/>
      <c r="AC35"/>
    </row>
    <row r="36" spans="1:29" ht="12.75" customHeight="1">
      <c r="A36" s="64" t="s">
        <v>268</v>
      </c>
      <c r="B36" s="16">
        <v>39.5</v>
      </c>
      <c r="C36" s="16">
        <v>38.799999999999997</v>
      </c>
      <c r="D36" s="16">
        <v>40.1</v>
      </c>
      <c r="E36" s="32">
        <v>38.700000000000003</v>
      </c>
      <c r="F36" s="135">
        <v>39.9</v>
      </c>
      <c r="G36" s="135">
        <v>38.299999999999997</v>
      </c>
      <c r="H36" s="135">
        <v>39.4</v>
      </c>
      <c r="I36" s="135">
        <v>38.799999999999997</v>
      </c>
      <c r="J36" s="135">
        <v>39.5</v>
      </c>
      <c r="K36" s="135">
        <v>38</v>
      </c>
      <c r="L36" s="135">
        <v>39.9</v>
      </c>
      <c r="M36" s="135">
        <v>38.700000000000003</v>
      </c>
      <c r="N36" s="135">
        <v>39.1</v>
      </c>
      <c r="O36" s="135">
        <v>37.1</v>
      </c>
      <c r="P36" s="135">
        <v>38.700000000000003</v>
      </c>
      <c r="Q36" s="135">
        <v>37.4</v>
      </c>
      <c r="R36" s="135">
        <v>38.299999999999997</v>
      </c>
      <c r="S36" s="135">
        <v>37.5</v>
      </c>
      <c r="T36" s="135">
        <v>38.799999999999997</v>
      </c>
      <c r="U36" s="135">
        <v>37.299999999999997</v>
      </c>
      <c r="V36" s="163" t="s">
        <v>101</v>
      </c>
      <c r="W36" s="163" t="s">
        <v>101</v>
      </c>
      <c r="X36" s="163" t="s">
        <v>101</v>
      </c>
      <c r="Y36" s="163" t="s">
        <v>101</v>
      </c>
      <c r="Z36" s="28" t="s">
        <v>101</v>
      </c>
      <c r="AA36" s="118" t="s">
        <v>286</v>
      </c>
      <c r="AB36"/>
      <c r="AC36"/>
    </row>
    <row r="37" spans="1:29" ht="25.5">
      <c r="A37" s="64" t="s">
        <v>274</v>
      </c>
      <c r="B37" s="16">
        <v>38.299999999999997</v>
      </c>
      <c r="C37" s="16">
        <v>38.299999999999997</v>
      </c>
      <c r="D37" s="16">
        <v>38.9</v>
      </c>
      <c r="E37" s="32">
        <v>38</v>
      </c>
      <c r="F37" s="135">
        <v>39.6</v>
      </c>
      <c r="G37" s="135">
        <v>38.1</v>
      </c>
      <c r="H37" s="135">
        <v>38.1</v>
      </c>
      <c r="I37" s="135">
        <v>37.9</v>
      </c>
      <c r="J37" s="135">
        <v>38.4</v>
      </c>
      <c r="K37" s="135">
        <v>36.799999999999997</v>
      </c>
      <c r="L37" s="135">
        <v>38.4</v>
      </c>
      <c r="M37" s="135">
        <v>36.9</v>
      </c>
      <c r="N37" s="135">
        <v>38.299999999999997</v>
      </c>
      <c r="O37" s="135">
        <v>36.700000000000003</v>
      </c>
      <c r="P37" s="135">
        <v>37.200000000000003</v>
      </c>
      <c r="Q37" s="135">
        <v>35.799999999999997</v>
      </c>
      <c r="R37" s="135">
        <v>38</v>
      </c>
      <c r="S37" s="135">
        <v>37.1</v>
      </c>
      <c r="T37" s="135">
        <v>37.200000000000003</v>
      </c>
      <c r="U37" s="135">
        <v>35.299999999999997</v>
      </c>
      <c r="V37" s="163" t="s">
        <v>101</v>
      </c>
      <c r="W37" s="163" t="s">
        <v>101</v>
      </c>
      <c r="X37" s="163" t="s">
        <v>101</v>
      </c>
      <c r="Y37" s="163" t="s">
        <v>101</v>
      </c>
      <c r="Z37" s="28" t="s">
        <v>101</v>
      </c>
      <c r="AA37" s="118" t="s">
        <v>287</v>
      </c>
      <c r="AB37"/>
      <c r="AC37"/>
    </row>
    <row r="38" spans="1:29" ht="25.5">
      <c r="A38" s="64" t="s">
        <v>275</v>
      </c>
      <c r="B38" s="16">
        <v>39.299999999999997</v>
      </c>
      <c r="C38" s="16">
        <v>38.6</v>
      </c>
      <c r="D38" s="16">
        <v>39.700000000000003</v>
      </c>
      <c r="E38" s="32">
        <v>38.6</v>
      </c>
      <c r="F38" s="135">
        <v>39.299999999999997</v>
      </c>
      <c r="G38" s="135">
        <v>38.4</v>
      </c>
      <c r="H38" s="135">
        <v>39.200000000000003</v>
      </c>
      <c r="I38" s="135">
        <v>38.5</v>
      </c>
      <c r="J38" s="135">
        <v>39.299999999999997</v>
      </c>
      <c r="K38" s="135">
        <v>37.6</v>
      </c>
      <c r="L38" s="135">
        <v>39.299999999999997</v>
      </c>
      <c r="M38" s="135">
        <v>38.5</v>
      </c>
      <c r="N38" s="135">
        <v>39</v>
      </c>
      <c r="O38" s="135">
        <v>37.799999999999997</v>
      </c>
      <c r="P38" s="135">
        <v>39.1</v>
      </c>
      <c r="Q38" s="135">
        <v>37.6</v>
      </c>
      <c r="R38" s="135">
        <v>38.9</v>
      </c>
      <c r="S38" s="135">
        <v>37.799999999999997</v>
      </c>
      <c r="T38" s="135">
        <v>39.299999999999997</v>
      </c>
      <c r="U38" s="135">
        <v>37.4</v>
      </c>
      <c r="V38" s="163" t="s">
        <v>101</v>
      </c>
      <c r="W38" s="163" t="s">
        <v>101</v>
      </c>
      <c r="X38" s="163" t="s">
        <v>101</v>
      </c>
      <c r="Y38" s="163" t="s">
        <v>101</v>
      </c>
      <c r="Z38" s="28" t="s">
        <v>101</v>
      </c>
      <c r="AA38" s="118" t="s">
        <v>288</v>
      </c>
      <c r="AB38"/>
      <c r="AC38"/>
    </row>
    <row r="39" spans="1:29" ht="14.25">
      <c r="A39" s="64" t="s">
        <v>192</v>
      </c>
      <c r="B39" s="16">
        <v>35.9</v>
      </c>
      <c r="C39" s="16">
        <v>35.1</v>
      </c>
      <c r="D39" s="16">
        <v>36.700000000000003</v>
      </c>
      <c r="E39" s="32">
        <v>35.200000000000003</v>
      </c>
      <c r="F39" s="135">
        <v>36.1</v>
      </c>
      <c r="G39" s="135">
        <v>34.9</v>
      </c>
      <c r="H39" s="135">
        <v>36.4</v>
      </c>
      <c r="I39" s="135">
        <v>35.5</v>
      </c>
      <c r="J39" s="135">
        <v>36</v>
      </c>
      <c r="K39" s="135">
        <v>34.700000000000003</v>
      </c>
      <c r="L39" s="135">
        <v>35.6</v>
      </c>
      <c r="M39" s="135">
        <v>35.5</v>
      </c>
      <c r="N39" s="135">
        <v>35.1</v>
      </c>
      <c r="O39" s="135">
        <v>34.6</v>
      </c>
      <c r="P39" s="135">
        <v>35.9</v>
      </c>
      <c r="Q39" s="135">
        <v>34.5</v>
      </c>
      <c r="R39" s="135">
        <v>35.700000000000003</v>
      </c>
      <c r="S39" s="135">
        <v>34.1</v>
      </c>
      <c r="T39" s="135">
        <v>36.1</v>
      </c>
      <c r="U39" s="135">
        <v>35.799999999999997</v>
      </c>
      <c r="V39" s="163" t="s">
        <v>101</v>
      </c>
      <c r="W39" s="163" t="s">
        <v>101</v>
      </c>
      <c r="X39" s="163" t="s">
        <v>101</v>
      </c>
      <c r="Y39" s="163" t="s">
        <v>101</v>
      </c>
      <c r="Z39" s="28" t="s">
        <v>101</v>
      </c>
      <c r="AA39" s="118" t="s">
        <v>198</v>
      </c>
      <c r="AB39"/>
      <c r="AC39"/>
    </row>
    <row r="40" spans="1:29" ht="14.25">
      <c r="A40" s="64" t="s">
        <v>193</v>
      </c>
      <c r="B40" s="16">
        <v>39.200000000000003</v>
      </c>
      <c r="C40" s="16">
        <v>38.5</v>
      </c>
      <c r="D40" s="16">
        <v>39.299999999999997</v>
      </c>
      <c r="E40" s="32">
        <v>38.200000000000003</v>
      </c>
      <c r="F40" s="135">
        <v>38.6</v>
      </c>
      <c r="G40" s="135">
        <v>37.799999999999997</v>
      </c>
      <c r="H40" s="135">
        <v>38.4</v>
      </c>
      <c r="I40" s="135">
        <v>38.1</v>
      </c>
      <c r="J40" s="135">
        <v>38.200000000000003</v>
      </c>
      <c r="K40" s="135">
        <v>37.5</v>
      </c>
      <c r="L40" s="135">
        <v>38.799999999999997</v>
      </c>
      <c r="M40" s="135">
        <v>37.6</v>
      </c>
      <c r="N40" s="135">
        <v>37.9</v>
      </c>
      <c r="O40" s="135">
        <v>37.299999999999997</v>
      </c>
      <c r="P40" s="135">
        <v>38.200000000000003</v>
      </c>
      <c r="Q40" s="135">
        <v>36.9</v>
      </c>
      <c r="R40" s="135">
        <v>37.700000000000003</v>
      </c>
      <c r="S40" s="135">
        <v>36.799999999999997</v>
      </c>
      <c r="T40" s="135">
        <v>37.9</v>
      </c>
      <c r="U40" s="135">
        <v>36.5</v>
      </c>
      <c r="V40" s="163" t="s">
        <v>101</v>
      </c>
      <c r="W40" s="163" t="s">
        <v>101</v>
      </c>
      <c r="X40" s="163" t="s">
        <v>101</v>
      </c>
      <c r="Y40" s="163" t="s">
        <v>101</v>
      </c>
      <c r="Z40" s="28" t="s">
        <v>101</v>
      </c>
      <c r="AA40" s="118" t="s">
        <v>199</v>
      </c>
      <c r="AB40"/>
      <c r="AC40"/>
    </row>
    <row r="41" spans="1:29" ht="30" customHeight="1">
      <c r="A41" s="64" t="s">
        <v>276</v>
      </c>
      <c r="B41" s="16">
        <v>36.700000000000003</v>
      </c>
      <c r="C41" s="16">
        <v>36.799999999999997</v>
      </c>
      <c r="D41" s="16">
        <v>38</v>
      </c>
      <c r="E41" s="32">
        <v>36</v>
      </c>
      <c r="F41" s="135">
        <v>36.700000000000003</v>
      </c>
      <c r="G41" s="135">
        <v>36.200000000000003</v>
      </c>
      <c r="H41" s="135">
        <v>36.799999999999997</v>
      </c>
      <c r="I41" s="135">
        <v>35.700000000000003</v>
      </c>
      <c r="J41" s="135">
        <v>37.1</v>
      </c>
      <c r="K41" s="135">
        <v>35.799999999999997</v>
      </c>
      <c r="L41" s="135">
        <v>37.5</v>
      </c>
      <c r="M41" s="135">
        <v>35</v>
      </c>
      <c r="N41" s="135">
        <v>35.200000000000003</v>
      </c>
      <c r="O41" s="135">
        <v>35.200000000000003</v>
      </c>
      <c r="P41" s="135">
        <v>35.700000000000003</v>
      </c>
      <c r="Q41" s="135">
        <v>34.200000000000003</v>
      </c>
      <c r="R41" s="135">
        <v>34.9</v>
      </c>
      <c r="S41" s="135">
        <v>35</v>
      </c>
      <c r="T41" s="135">
        <v>36</v>
      </c>
      <c r="U41" s="135">
        <v>32</v>
      </c>
      <c r="V41" s="163" t="s">
        <v>101</v>
      </c>
      <c r="W41" s="163" t="s">
        <v>101</v>
      </c>
      <c r="X41" s="163" t="s">
        <v>101</v>
      </c>
      <c r="Y41" s="163" t="s">
        <v>101</v>
      </c>
      <c r="Z41" s="28" t="s">
        <v>101</v>
      </c>
      <c r="AA41" s="142" t="s">
        <v>289</v>
      </c>
      <c r="AB41"/>
      <c r="AC41"/>
    </row>
    <row r="42" spans="1:29" ht="14.25">
      <c r="A42" s="64" t="s">
        <v>277</v>
      </c>
      <c r="B42" s="16">
        <v>37.5</v>
      </c>
      <c r="C42" s="16">
        <v>37</v>
      </c>
      <c r="D42" s="16">
        <v>38.4</v>
      </c>
      <c r="E42" s="32">
        <v>37.5</v>
      </c>
      <c r="F42" s="135">
        <v>37.299999999999997</v>
      </c>
      <c r="G42" s="135">
        <v>37</v>
      </c>
      <c r="H42" s="135">
        <v>37.9</v>
      </c>
      <c r="I42" s="135">
        <v>37.1</v>
      </c>
      <c r="J42" s="135">
        <v>37.4</v>
      </c>
      <c r="K42" s="135">
        <v>37.1</v>
      </c>
      <c r="L42" s="135">
        <v>38.1</v>
      </c>
      <c r="M42" s="135">
        <v>36.5</v>
      </c>
      <c r="N42" s="135">
        <v>37</v>
      </c>
      <c r="O42" s="135">
        <v>36.200000000000003</v>
      </c>
      <c r="P42" s="135">
        <v>37.1</v>
      </c>
      <c r="Q42" s="135">
        <v>36.799999999999997</v>
      </c>
      <c r="R42" s="135">
        <v>36.6</v>
      </c>
      <c r="S42" s="135">
        <v>35.700000000000003</v>
      </c>
      <c r="T42" s="135">
        <v>37.200000000000003</v>
      </c>
      <c r="U42" s="135">
        <v>35.6</v>
      </c>
      <c r="V42" s="163" t="s">
        <v>101</v>
      </c>
      <c r="W42" s="163" t="s">
        <v>101</v>
      </c>
      <c r="X42" s="163" t="s">
        <v>101</v>
      </c>
      <c r="Y42" s="163" t="s">
        <v>101</v>
      </c>
      <c r="Z42" s="28" t="s">
        <v>101</v>
      </c>
      <c r="AA42" s="140" t="s">
        <v>290</v>
      </c>
      <c r="AB42"/>
      <c r="AC42"/>
    </row>
    <row r="43" spans="1:29" ht="14.25">
      <c r="A43" s="64"/>
      <c r="B43" s="16"/>
      <c r="C43" s="16"/>
      <c r="D43" s="16"/>
      <c r="E43" s="32"/>
      <c r="F43" s="135"/>
      <c r="G43" s="135"/>
      <c r="H43" s="135"/>
      <c r="I43" s="135"/>
      <c r="J43" s="135"/>
      <c r="K43" s="135"/>
      <c r="L43" s="135"/>
      <c r="M43" s="135"/>
      <c r="N43" s="135"/>
      <c r="O43" s="135"/>
      <c r="P43" s="135"/>
      <c r="Q43" s="135"/>
      <c r="R43" s="135"/>
      <c r="S43" s="135"/>
      <c r="T43" s="135"/>
      <c r="U43" s="135"/>
      <c r="V43" s="135"/>
      <c r="W43" s="202"/>
      <c r="X43" s="202"/>
      <c r="Y43" s="202"/>
      <c r="Z43" s="202"/>
      <c r="AA43" s="140"/>
      <c r="AB43"/>
      <c r="AC43"/>
    </row>
    <row r="44" spans="1:29" ht="25.5">
      <c r="A44" s="19" t="s">
        <v>642</v>
      </c>
      <c r="B44" s="16"/>
      <c r="C44" s="16"/>
      <c r="D44" s="16"/>
      <c r="E44" s="32"/>
      <c r="F44" s="135"/>
      <c r="G44" s="135"/>
      <c r="H44" s="135"/>
      <c r="I44" s="135"/>
      <c r="J44" s="135"/>
      <c r="K44" s="135"/>
      <c r="L44" s="135"/>
      <c r="M44" s="135"/>
      <c r="N44" s="135"/>
      <c r="O44" s="135"/>
      <c r="P44" s="135"/>
      <c r="Q44" s="135"/>
      <c r="R44" s="135"/>
      <c r="S44" s="135"/>
      <c r="T44" s="135"/>
      <c r="U44" s="135"/>
      <c r="V44" s="135"/>
      <c r="W44" s="202"/>
      <c r="X44" s="202"/>
      <c r="Y44" s="202"/>
      <c r="Z44" s="202"/>
      <c r="AA44" s="86" t="s">
        <v>634</v>
      </c>
      <c r="AB44"/>
      <c r="AC44"/>
    </row>
    <row r="45" spans="1:29" ht="14.25">
      <c r="A45" s="64" t="s">
        <v>569</v>
      </c>
      <c r="B45" s="16"/>
      <c r="C45" s="16"/>
      <c r="D45" s="16"/>
      <c r="E45" s="32"/>
      <c r="F45" s="163" t="s">
        <v>101</v>
      </c>
      <c r="G45" s="163" t="s">
        <v>101</v>
      </c>
      <c r="H45" s="163" t="s">
        <v>101</v>
      </c>
      <c r="I45" s="163" t="s">
        <v>101</v>
      </c>
      <c r="J45" s="163" t="s">
        <v>101</v>
      </c>
      <c r="K45" s="163" t="s">
        <v>101</v>
      </c>
      <c r="L45" s="163" t="s">
        <v>101</v>
      </c>
      <c r="M45" s="163" t="s">
        <v>101</v>
      </c>
      <c r="N45" s="163" t="s">
        <v>101</v>
      </c>
      <c r="O45" s="163" t="s">
        <v>101</v>
      </c>
      <c r="P45" s="163" t="s">
        <v>101</v>
      </c>
      <c r="Q45" s="163" t="s">
        <v>101</v>
      </c>
      <c r="R45" s="163" t="s">
        <v>101</v>
      </c>
      <c r="S45" s="163" t="s">
        <v>101</v>
      </c>
      <c r="T45" s="163" t="s">
        <v>101</v>
      </c>
      <c r="U45" s="163" t="s">
        <v>101</v>
      </c>
      <c r="V45" s="135">
        <v>39.5</v>
      </c>
      <c r="W45" s="163" t="s">
        <v>101</v>
      </c>
      <c r="X45" s="163" t="s">
        <v>101</v>
      </c>
      <c r="Y45" s="163" t="s">
        <v>101</v>
      </c>
      <c r="Z45" s="28" t="s">
        <v>101</v>
      </c>
      <c r="AA45" s="140" t="s">
        <v>194</v>
      </c>
      <c r="AB45"/>
      <c r="AC45"/>
    </row>
    <row r="46" spans="1:29" ht="14.25">
      <c r="A46" s="64" t="s">
        <v>292</v>
      </c>
      <c r="B46" s="16"/>
      <c r="C46" s="16"/>
      <c r="D46" s="16"/>
      <c r="E46" s="32"/>
      <c r="F46" s="163" t="s">
        <v>101</v>
      </c>
      <c r="G46" s="163" t="s">
        <v>101</v>
      </c>
      <c r="H46" s="163" t="s">
        <v>101</v>
      </c>
      <c r="I46" s="163" t="s">
        <v>101</v>
      </c>
      <c r="J46" s="163" t="s">
        <v>101</v>
      </c>
      <c r="K46" s="163" t="s">
        <v>101</v>
      </c>
      <c r="L46" s="163" t="s">
        <v>101</v>
      </c>
      <c r="M46" s="163" t="s">
        <v>101</v>
      </c>
      <c r="N46" s="163" t="s">
        <v>101</v>
      </c>
      <c r="O46" s="163" t="s">
        <v>101</v>
      </c>
      <c r="P46" s="163" t="s">
        <v>101</v>
      </c>
      <c r="Q46" s="163" t="s">
        <v>101</v>
      </c>
      <c r="R46" s="163" t="s">
        <v>101</v>
      </c>
      <c r="S46" s="163" t="s">
        <v>101</v>
      </c>
      <c r="T46" s="163" t="s">
        <v>101</v>
      </c>
      <c r="U46" s="163" t="s">
        <v>101</v>
      </c>
      <c r="V46" s="135">
        <v>39.6</v>
      </c>
      <c r="W46" s="163" t="s">
        <v>101</v>
      </c>
      <c r="X46" s="163" t="s">
        <v>101</v>
      </c>
      <c r="Y46" s="163" t="s">
        <v>101</v>
      </c>
      <c r="Z46" s="28" t="s">
        <v>101</v>
      </c>
      <c r="AA46" s="118" t="s">
        <v>293</v>
      </c>
      <c r="AB46"/>
      <c r="AC46"/>
    </row>
    <row r="47" spans="1:29" ht="14.25">
      <c r="A47" s="64" t="s">
        <v>265</v>
      </c>
      <c r="B47" s="16"/>
      <c r="C47" s="16"/>
      <c r="D47" s="16"/>
      <c r="E47" s="32"/>
      <c r="F47" s="163" t="s">
        <v>101</v>
      </c>
      <c r="G47" s="163" t="s">
        <v>101</v>
      </c>
      <c r="H47" s="163" t="s">
        <v>101</v>
      </c>
      <c r="I47" s="163" t="s">
        <v>101</v>
      </c>
      <c r="J47" s="163" t="s">
        <v>101</v>
      </c>
      <c r="K47" s="163" t="s">
        <v>101</v>
      </c>
      <c r="L47" s="163" t="s">
        <v>101</v>
      </c>
      <c r="M47" s="163" t="s">
        <v>101</v>
      </c>
      <c r="N47" s="163" t="s">
        <v>101</v>
      </c>
      <c r="O47" s="163" t="s">
        <v>101</v>
      </c>
      <c r="P47" s="163" t="s">
        <v>101</v>
      </c>
      <c r="Q47" s="163" t="s">
        <v>101</v>
      </c>
      <c r="R47" s="163" t="s">
        <v>101</v>
      </c>
      <c r="S47" s="163" t="s">
        <v>101</v>
      </c>
      <c r="T47" s="163" t="s">
        <v>101</v>
      </c>
      <c r="U47" s="163" t="s">
        <v>101</v>
      </c>
      <c r="V47" s="135">
        <v>38.9</v>
      </c>
      <c r="W47" s="163" t="s">
        <v>101</v>
      </c>
      <c r="X47" s="163" t="s">
        <v>101</v>
      </c>
      <c r="Y47" s="163" t="s">
        <v>101</v>
      </c>
      <c r="Z47" s="28" t="s">
        <v>101</v>
      </c>
      <c r="AA47" s="118" t="s">
        <v>278</v>
      </c>
      <c r="AB47"/>
      <c r="AC47"/>
    </row>
    <row r="48" spans="1:29" ht="14.25">
      <c r="A48" s="64" t="s">
        <v>189</v>
      </c>
      <c r="B48" s="16"/>
      <c r="C48" s="16"/>
      <c r="D48" s="16"/>
      <c r="E48" s="32"/>
      <c r="F48" s="163" t="s">
        <v>101</v>
      </c>
      <c r="G48" s="163" t="s">
        <v>101</v>
      </c>
      <c r="H48" s="163" t="s">
        <v>101</v>
      </c>
      <c r="I48" s="163" t="s">
        <v>101</v>
      </c>
      <c r="J48" s="163" t="s">
        <v>101</v>
      </c>
      <c r="K48" s="163" t="s">
        <v>101</v>
      </c>
      <c r="L48" s="163" t="s">
        <v>101</v>
      </c>
      <c r="M48" s="163" t="s">
        <v>101</v>
      </c>
      <c r="N48" s="163" t="s">
        <v>101</v>
      </c>
      <c r="O48" s="163" t="s">
        <v>101</v>
      </c>
      <c r="P48" s="163" t="s">
        <v>101</v>
      </c>
      <c r="Q48" s="163" t="s">
        <v>101</v>
      </c>
      <c r="R48" s="163" t="s">
        <v>101</v>
      </c>
      <c r="S48" s="163" t="s">
        <v>101</v>
      </c>
      <c r="T48" s="163" t="s">
        <v>101</v>
      </c>
      <c r="U48" s="163" t="s">
        <v>101</v>
      </c>
      <c r="V48" s="135">
        <v>38.9</v>
      </c>
      <c r="W48" s="163" t="s">
        <v>101</v>
      </c>
      <c r="X48" s="163" t="s">
        <v>101</v>
      </c>
      <c r="Y48" s="163" t="s">
        <v>101</v>
      </c>
      <c r="Z48" s="28" t="s">
        <v>101</v>
      </c>
      <c r="AA48" s="118" t="s">
        <v>195</v>
      </c>
      <c r="AB48"/>
      <c r="AC48"/>
    </row>
    <row r="49" spans="1:29" ht="38.25">
      <c r="A49" s="64" t="s">
        <v>644</v>
      </c>
      <c r="B49" s="16"/>
      <c r="C49" s="16"/>
      <c r="D49" s="16"/>
      <c r="E49" s="32"/>
      <c r="F49" s="163" t="s">
        <v>101</v>
      </c>
      <c r="G49" s="163" t="s">
        <v>101</v>
      </c>
      <c r="H49" s="163" t="s">
        <v>101</v>
      </c>
      <c r="I49" s="163" t="s">
        <v>101</v>
      </c>
      <c r="J49" s="163" t="s">
        <v>101</v>
      </c>
      <c r="K49" s="163" t="s">
        <v>101</v>
      </c>
      <c r="L49" s="163" t="s">
        <v>101</v>
      </c>
      <c r="M49" s="163" t="s">
        <v>101</v>
      </c>
      <c r="N49" s="163" t="s">
        <v>101</v>
      </c>
      <c r="O49" s="163" t="s">
        <v>101</v>
      </c>
      <c r="P49" s="163" t="s">
        <v>101</v>
      </c>
      <c r="Q49" s="163" t="s">
        <v>101</v>
      </c>
      <c r="R49" s="163" t="s">
        <v>101</v>
      </c>
      <c r="S49" s="163" t="s">
        <v>101</v>
      </c>
      <c r="T49" s="163" t="s">
        <v>101</v>
      </c>
      <c r="U49" s="163" t="s">
        <v>101</v>
      </c>
      <c r="V49" s="135">
        <v>38.799999999999997</v>
      </c>
      <c r="W49" s="163" t="s">
        <v>101</v>
      </c>
      <c r="X49" s="163" t="s">
        <v>101</v>
      </c>
      <c r="Y49" s="163" t="s">
        <v>101</v>
      </c>
      <c r="Z49" s="28" t="s">
        <v>101</v>
      </c>
      <c r="AA49" s="140" t="s">
        <v>578</v>
      </c>
      <c r="AB49"/>
      <c r="AC49"/>
    </row>
    <row r="50" spans="1:29" ht="38.25">
      <c r="A50" s="64" t="s">
        <v>270</v>
      </c>
      <c r="B50" s="16"/>
      <c r="C50" s="16"/>
      <c r="D50" s="16"/>
      <c r="E50" s="32"/>
      <c r="F50" s="163" t="s">
        <v>101</v>
      </c>
      <c r="G50" s="163" t="s">
        <v>101</v>
      </c>
      <c r="H50" s="163" t="s">
        <v>101</v>
      </c>
      <c r="I50" s="163" t="s">
        <v>101</v>
      </c>
      <c r="J50" s="163" t="s">
        <v>101</v>
      </c>
      <c r="K50" s="163" t="s">
        <v>101</v>
      </c>
      <c r="L50" s="163" t="s">
        <v>101</v>
      </c>
      <c r="M50" s="163" t="s">
        <v>101</v>
      </c>
      <c r="N50" s="163" t="s">
        <v>101</v>
      </c>
      <c r="O50" s="163" t="s">
        <v>101</v>
      </c>
      <c r="P50" s="163" t="s">
        <v>101</v>
      </c>
      <c r="Q50" s="163" t="s">
        <v>101</v>
      </c>
      <c r="R50" s="163" t="s">
        <v>101</v>
      </c>
      <c r="S50" s="163" t="s">
        <v>101</v>
      </c>
      <c r="T50" s="163" t="s">
        <v>101</v>
      </c>
      <c r="U50" s="163" t="s">
        <v>101</v>
      </c>
      <c r="V50" s="135">
        <v>38.5</v>
      </c>
      <c r="W50" s="163" t="s">
        <v>101</v>
      </c>
      <c r="X50" s="163" t="s">
        <v>101</v>
      </c>
      <c r="Y50" s="163" t="s">
        <v>101</v>
      </c>
      <c r="Z50" s="28" t="s">
        <v>101</v>
      </c>
      <c r="AA50" s="140" t="s">
        <v>280</v>
      </c>
      <c r="AB50"/>
      <c r="AC50"/>
    </row>
    <row r="51" spans="1:29" ht="14.25">
      <c r="A51" s="64" t="s">
        <v>190</v>
      </c>
      <c r="B51" s="16"/>
      <c r="C51" s="16"/>
      <c r="D51" s="16"/>
      <c r="E51" s="32"/>
      <c r="F51" s="163" t="s">
        <v>101</v>
      </c>
      <c r="G51" s="163" t="s">
        <v>101</v>
      </c>
      <c r="H51" s="163" t="s">
        <v>101</v>
      </c>
      <c r="I51" s="163" t="s">
        <v>101</v>
      </c>
      <c r="J51" s="163" t="s">
        <v>101</v>
      </c>
      <c r="K51" s="163" t="s">
        <v>101</v>
      </c>
      <c r="L51" s="163" t="s">
        <v>101</v>
      </c>
      <c r="M51" s="163" t="s">
        <v>101</v>
      </c>
      <c r="N51" s="163" t="s">
        <v>101</v>
      </c>
      <c r="O51" s="163" t="s">
        <v>101</v>
      </c>
      <c r="P51" s="163" t="s">
        <v>101</v>
      </c>
      <c r="Q51" s="163" t="s">
        <v>101</v>
      </c>
      <c r="R51" s="163" t="s">
        <v>101</v>
      </c>
      <c r="S51" s="163" t="s">
        <v>101</v>
      </c>
      <c r="T51" s="163" t="s">
        <v>101</v>
      </c>
      <c r="U51" s="163" t="s">
        <v>101</v>
      </c>
      <c r="V51" s="135">
        <v>40.200000000000003</v>
      </c>
      <c r="W51" s="163" t="s">
        <v>101</v>
      </c>
      <c r="X51" s="163" t="s">
        <v>101</v>
      </c>
      <c r="Y51" s="163" t="s">
        <v>101</v>
      </c>
      <c r="Z51" s="28" t="s">
        <v>101</v>
      </c>
      <c r="AA51" s="118" t="s">
        <v>196</v>
      </c>
      <c r="AB51"/>
      <c r="AC51"/>
    </row>
    <row r="52" spans="1:29" ht="14.25">
      <c r="A52" s="64" t="s">
        <v>571</v>
      </c>
      <c r="B52" s="16"/>
      <c r="C52" s="16"/>
      <c r="D52" s="16"/>
      <c r="E52" s="32"/>
      <c r="F52" s="163" t="s">
        <v>101</v>
      </c>
      <c r="G52" s="163" t="s">
        <v>101</v>
      </c>
      <c r="H52" s="163" t="s">
        <v>101</v>
      </c>
      <c r="I52" s="163" t="s">
        <v>101</v>
      </c>
      <c r="J52" s="163" t="s">
        <v>101</v>
      </c>
      <c r="K52" s="163" t="s">
        <v>101</v>
      </c>
      <c r="L52" s="163" t="s">
        <v>101</v>
      </c>
      <c r="M52" s="163" t="s">
        <v>101</v>
      </c>
      <c r="N52" s="163" t="s">
        <v>101</v>
      </c>
      <c r="O52" s="163" t="s">
        <v>101</v>
      </c>
      <c r="P52" s="163" t="s">
        <v>101</v>
      </c>
      <c r="Q52" s="163" t="s">
        <v>101</v>
      </c>
      <c r="R52" s="163" t="s">
        <v>101</v>
      </c>
      <c r="S52" s="163" t="s">
        <v>101</v>
      </c>
      <c r="T52" s="163" t="s">
        <v>101</v>
      </c>
      <c r="U52" s="163" t="s">
        <v>101</v>
      </c>
      <c r="V52" s="135">
        <v>38.200000000000003</v>
      </c>
      <c r="W52" s="163" t="s">
        <v>101</v>
      </c>
      <c r="X52" s="163" t="s">
        <v>101</v>
      </c>
      <c r="Y52" s="163" t="s">
        <v>101</v>
      </c>
      <c r="Z52" s="28" t="s">
        <v>101</v>
      </c>
      <c r="AA52" s="140" t="s">
        <v>579</v>
      </c>
      <c r="AB52"/>
      <c r="AC52"/>
    </row>
    <row r="53" spans="1:29" ht="14.25">
      <c r="A53" s="64" t="s">
        <v>191</v>
      </c>
      <c r="B53" s="16"/>
      <c r="C53" s="16"/>
      <c r="D53" s="16"/>
      <c r="E53" s="32"/>
      <c r="F53" s="163" t="s">
        <v>101</v>
      </c>
      <c r="G53" s="163" t="s">
        <v>101</v>
      </c>
      <c r="H53" s="163" t="s">
        <v>101</v>
      </c>
      <c r="I53" s="163" t="s">
        <v>101</v>
      </c>
      <c r="J53" s="163" t="s">
        <v>101</v>
      </c>
      <c r="K53" s="163" t="s">
        <v>101</v>
      </c>
      <c r="L53" s="163" t="s">
        <v>101</v>
      </c>
      <c r="M53" s="163" t="s">
        <v>101</v>
      </c>
      <c r="N53" s="163" t="s">
        <v>101</v>
      </c>
      <c r="O53" s="163" t="s">
        <v>101</v>
      </c>
      <c r="P53" s="163" t="s">
        <v>101</v>
      </c>
      <c r="Q53" s="163" t="s">
        <v>101</v>
      </c>
      <c r="R53" s="163" t="s">
        <v>101</v>
      </c>
      <c r="S53" s="163" t="s">
        <v>101</v>
      </c>
      <c r="T53" s="163" t="s">
        <v>101</v>
      </c>
      <c r="U53" s="163" t="s">
        <v>101</v>
      </c>
      <c r="V53" s="135">
        <v>40.5</v>
      </c>
      <c r="W53" s="163" t="s">
        <v>101</v>
      </c>
      <c r="X53" s="163" t="s">
        <v>101</v>
      </c>
      <c r="Y53" s="163" t="s">
        <v>101</v>
      </c>
      <c r="Z53" s="28" t="s">
        <v>101</v>
      </c>
      <c r="AA53" s="140" t="s">
        <v>580</v>
      </c>
      <c r="AB53"/>
      <c r="AC53"/>
    </row>
    <row r="54" spans="1:29" ht="38.25">
      <c r="A54" s="64" t="s">
        <v>272</v>
      </c>
      <c r="B54" s="16"/>
      <c r="C54" s="16"/>
      <c r="D54" s="16"/>
      <c r="E54" s="32"/>
      <c r="F54" s="163" t="s">
        <v>101</v>
      </c>
      <c r="G54" s="163" t="s">
        <v>101</v>
      </c>
      <c r="H54" s="163" t="s">
        <v>101</v>
      </c>
      <c r="I54" s="163" t="s">
        <v>101</v>
      </c>
      <c r="J54" s="163" t="s">
        <v>101</v>
      </c>
      <c r="K54" s="163" t="s">
        <v>101</v>
      </c>
      <c r="L54" s="163" t="s">
        <v>101</v>
      </c>
      <c r="M54" s="163" t="s">
        <v>101</v>
      </c>
      <c r="N54" s="163" t="s">
        <v>101</v>
      </c>
      <c r="O54" s="163" t="s">
        <v>101</v>
      </c>
      <c r="P54" s="163" t="s">
        <v>101</v>
      </c>
      <c r="Q54" s="163" t="s">
        <v>101</v>
      </c>
      <c r="R54" s="163" t="s">
        <v>101</v>
      </c>
      <c r="S54" s="163" t="s">
        <v>101</v>
      </c>
      <c r="T54" s="163" t="s">
        <v>101</v>
      </c>
      <c r="U54" s="163" t="s">
        <v>101</v>
      </c>
      <c r="V54" s="135">
        <v>37.1</v>
      </c>
      <c r="W54" s="163" t="s">
        <v>101</v>
      </c>
      <c r="X54" s="163" t="s">
        <v>101</v>
      </c>
      <c r="Y54" s="163" t="s">
        <v>101</v>
      </c>
      <c r="Z54" s="28" t="s">
        <v>101</v>
      </c>
      <c r="AA54" s="140" t="s">
        <v>282</v>
      </c>
      <c r="AB54"/>
      <c r="AC54"/>
    </row>
    <row r="55" spans="1:29" ht="25.5">
      <c r="A55" s="64" t="s">
        <v>572</v>
      </c>
      <c r="B55" s="16"/>
      <c r="C55" s="16"/>
      <c r="D55" s="16"/>
      <c r="E55" s="32"/>
      <c r="F55" s="163" t="s">
        <v>101</v>
      </c>
      <c r="G55" s="163" t="s">
        <v>101</v>
      </c>
      <c r="H55" s="163" t="s">
        <v>101</v>
      </c>
      <c r="I55" s="163" t="s">
        <v>101</v>
      </c>
      <c r="J55" s="163" t="s">
        <v>101</v>
      </c>
      <c r="K55" s="163" t="s">
        <v>101</v>
      </c>
      <c r="L55" s="163" t="s">
        <v>101</v>
      </c>
      <c r="M55" s="163" t="s">
        <v>101</v>
      </c>
      <c r="N55" s="163" t="s">
        <v>101</v>
      </c>
      <c r="O55" s="163" t="s">
        <v>101</v>
      </c>
      <c r="P55" s="163" t="s">
        <v>101</v>
      </c>
      <c r="Q55" s="163" t="s">
        <v>101</v>
      </c>
      <c r="R55" s="163" t="s">
        <v>101</v>
      </c>
      <c r="S55" s="163" t="s">
        <v>101</v>
      </c>
      <c r="T55" s="163" t="s">
        <v>101</v>
      </c>
      <c r="U55" s="163" t="s">
        <v>101</v>
      </c>
      <c r="V55" s="135">
        <v>37</v>
      </c>
      <c r="W55" s="163" t="s">
        <v>101</v>
      </c>
      <c r="X55" s="163" t="s">
        <v>101</v>
      </c>
      <c r="Y55" s="163" t="s">
        <v>101</v>
      </c>
      <c r="Z55" s="28" t="s">
        <v>101</v>
      </c>
      <c r="AA55" s="140" t="s">
        <v>581</v>
      </c>
      <c r="AB55"/>
      <c r="AC55"/>
    </row>
    <row r="56" spans="1:29" ht="63.75">
      <c r="A56" s="64" t="s">
        <v>573</v>
      </c>
      <c r="B56" s="16"/>
      <c r="C56" s="16"/>
      <c r="D56" s="16"/>
      <c r="E56" s="32"/>
      <c r="F56" s="163" t="s">
        <v>101</v>
      </c>
      <c r="G56" s="163" t="s">
        <v>101</v>
      </c>
      <c r="H56" s="163" t="s">
        <v>101</v>
      </c>
      <c r="I56" s="163" t="s">
        <v>101</v>
      </c>
      <c r="J56" s="163" t="s">
        <v>101</v>
      </c>
      <c r="K56" s="163" t="s">
        <v>101</v>
      </c>
      <c r="L56" s="163" t="s">
        <v>101</v>
      </c>
      <c r="M56" s="163" t="s">
        <v>101</v>
      </c>
      <c r="N56" s="163" t="s">
        <v>101</v>
      </c>
      <c r="O56" s="163" t="s">
        <v>101</v>
      </c>
      <c r="P56" s="163" t="s">
        <v>101</v>
      </c>
      <c r="Q56" s="163" t="s">
        <v>101</v>
      </c>
      <c r="R56" s="163" t="s">
        <v>101</v>
      </c>
      <c r="S56" s="163" t="s">
        <v>101</v>
      </c>
      <c r="T56" s="163" t="s">
        <v>101</v>
      </c>
      <c r="U56" s="163" t="s">
        <v>101</v>
      </c>
      <c r="V56" s="135">
        <v>39.200000000000003</v>
      </c>
      <c r="W56" s="163" t="s">
        <v>101</v>
      </c>
      <c r="X56" s="163" t="s">
        <v>101</v>
      </c>
      <c r="Y56" s="163" t="s">
        <v>101</v>
      </c>
      <c r="Z56" s="28" t="s">
        <v>101</v>
      </c>
      <c r="AA56" s="140" t="s">
        <v>582</v>
      </c>
      <c r="AB56"/>
      <c r="AC56"/>
    </row>
    <row r="57" spans="1:29" ht="14.25">
      <c r="A57" s="64" t="s">
        <v>267</v>
      </c>
      <c r="B57" s="16"/>
      <c r="C57" s="16"/>
      <c r="D57" s="16"/>
      <c r="E57" s="32"/>
      <c r="F57" s="163" t="s">
        <v>101</v>
      </c>
      <c r="G57" s="163" t="s">
        <v>101</v>
      </c>
      <c r="H57" s="163" t="s">
        <v>101</v>
      </c>
      <c r="I57" s="163" t="s">
        <v>101</v>
      </c>
      <c r="J57" s="163" t="s">
        <v>101</v>
      </c>
      <c r="K57" s="163" t="s">
        <v>101</v>
      </c>
      <c r="L57" s="163" t="s">
        <v>101</v>
      </c>
      <c r="M57" s="163" t="s">
        <v>101</v>
      </c>
      <c r="N57" s="163" t="s">
        <v>101</v>
      </c>
      <c r="O57" s="163" t="s">
        <v>101</v>
      </c>
      <c r="P57" s="163" t="s">
        <v>101</v>
      </c>
      <c r="Q57" s="163" t="s">
        <v>101</v>
      </c>
      <c r="R57" s="163" t="s">
        <v>101</v>
      </c>
      <c r="S57" s="163" t="s">
        <v>101</v>
      </c>
      <c r="T57" s="163" t="s">
        <v>101</v>
      </c>
      <c r="U57" s="163" t="s">
        <v>101</v>
      </c>
      <c r="V57" s="135">
        <v>37.799999999999997</v>
      </c>
      <c r="W57" s="163" t="s">
        <v>101</v>
      </c>
      <c r="X57" s="163" t="s">
        <v>101</v>
      </c>
      <c r="Y57" s="163" t="s">
        <v>101</v>
      </c>
      <c r="Z57" s="28" t="s">
        <v>101</v>
      </c>
      <c r="AA57" s="140" t="s">
        <v>284</v>
      </c>
      <c r="AB57"/>
      <c r="AC57"/>
    </row>
    <row r="58" spans="1:29" ht="25.5">
      <c r="A58" s="64" t="s">
        <v>273</v>
      </c>
      <c r="B58" s="16"/>
      <c r="C58" s="16"/>
      <c r="D58" s="16"/>
      <c r="E58" s="32"/>
      <c r="F58" s="163" t="s">
        <v>101</v>
      </c>
      <c r="G58" s="163" t="s">
        <v>101</v>
      </c>
      <c r="H58" s="163" t="s">
        <v>101</v>
      </c>
      <c r="I58" s="163" t="s">
        <v>101</v>
      </c>
      <c r="J58" s="163" t="s">
        <v>101</v>
      </c>
      <c r="K58" s="163" t="s">
        <v>101</v>
      </c>
      <c r="L58" s="163" t="s">
        <v>101</v>
      </c>
      <c r="M58" s="163" t="s">
        <v>101</v>
      </c>
      <c r="N58" s="163" t="s">
        <v>101</v>
      </c>
      <c r="O58" s="163" t="s">
        <v>101</v>
      </c>
      <c r="P58" s="163" t="s">
        <v>101</v>
      </c>
      <c r="Q58" s="163" t="s">
        <v>101</v>
      </c>
      <c r="R58" s="163" t="s">
        <v>101</v>
      </c>
      <c r="S58" s="163" t="s">
        <v>101</v>
      </c>
      <c r="T58" s="163" t="s">
        <v>101</v>
      </c>
      <c r="U58" s="163" t="s">
        <v>101</v>
      </c>
      <c r="V58" s="135">
        <v>35.1</v>
      </c>
      <c r="W58" s="163" t="s">
        <v>101</v>
      </c>
      <c r="X58" s="163" t="s">
        <v>101</v>
      </c>
      <c r="Y58" s="163" t="s">
        <v>101</v>
      </c>
      <c r="Z58" s="28" t="s">
        <v>101</v>
      </c>
      <c r="AA58" s="140" t="s">
        <v>285</v>
      </c>
      <c r="AB58"/>
      <c r="AC58"/>
    </row>
    <row r="59" spans="1:29" ht="14.25">
      <c r="A59" s="64" t="s">
        <v>268</v>
      </c>
      <c r="B59" s="16"/>
      <c r="C59" s="16"/>
      <c r="D59" s="16"/>
      <c r="E59" s="32"/>
      <c r="F59" s="163" t="s">
        <v>101</v>
      </c>
      <c r="G59" s="163" t="s">
        <v>101</v>
      </c>
      <c r="H59" s="163" t="s">
        <v>101</v>
      </c>
      <c r="I59" s="163" t="s">
        <v>101</v>
      </c>
      <c r="J59" s="163" t="s">
        <v>101</v>
      </c>
      <c r="K59" s="163" t="s">
        <v>101</v>
      </c>
      <c r="L59" s="163" t="s">
        <v>101</v>
      </c>
      <c r="M59" s="163" t="s">
        <v>101</v>
      </c>
      <c r="N59" s="163" t="s">
        <v>101</v>
      </c>
      <c r="O59" s="163" t="s">
        <v>101</v>
      </c>
      <c r="P59" s="163" t="s">
        <v>101</v>
      </c>
      <c r="Q59" s="163" t="s">
        <v>101</v>
      </c>
      <c r="R59" s="163" t="s">
        <v>101</v>
      </c>
      <c r="S59" s="163" t="s">
        <v>101</v>
      </c>
      <c r="T59" s="163" t="s">
        <v>101</v>
      </c>
      <c r="U59" s="163" t="s">
        <v>101</v>
      </c>
      <c r="V59" s="135">
        <v>37.6</v>
      </c>
      <c r="W59" s="163" t="s">
        <v>101</v>
      </c>
      <c r="X59" s="163" t="s">
        <v>101</v>
      </c>
      <c r="Y59" s="163" t="s">
        <v>101</v>
      </c>
      <c r="Z59" s="28" t="s">
        <v>101</v>
      </c>
      <c r="AA59" s="118" t="s">
        <v>286</v>
      </c>
      <c r="AB59"/>
      <c r="AC59"/>
    </row>
    <row r="60" spans="1:29" ht="25.5">
      <c r="A60" s="64" t="s">
        <v>274</v>
      </c>
      <c r="B60" s="16"/>
      <c r="C60" s="16"/>
      <c r="D60" s="16"/>
      <c r="E60" s="32"/>
      <c r="F60" s="163" t="s">
        <v>101</v>
      </c>
      <c r="G60" s="163" t="s">
        <v>101</v>
      </c>
      <c r="H60" s="163" t="s">
        <v>101</v>
      </c>
      <c r="I60" s="163" t="s">
        <v>101</v>
      </c>
      <c r="J60" s="163" t="s">
        <v>101</v>
      </c>
      <c r="K60" s="163" t="s">
        <v>101</v>
      </c>
      <c r="L60" s="163" t="s">
        <v>101</v>
      </c>
      <c r="M60" s="163" t="s">
        <v>101</v>
      </c>
      <c r="N60" s="163" t="s">
        <v>101</v>
      </c>
      <c r="O60" s="163" t="s">
        <v>101</v>
      </c>
      <c r="P60" s="163" t="s">
        <v>101</v>
      </c>
      <c r="Q60" s="163" t="s">
        <v>101</v>
      </c>
      <c r="R60" s="163" t="s">
        <v>101</v>
      </c>
      <c r="S60" s="163" t="s">
        <v>101</v>
      </c>
      <c r="T60" s="163" t="s">
        <v>101</v>
      </c>
      <c r="U60" s="163" t="s">
        <v>101</v>
      </c>
      <c r="V60" s="135">
        <v>37.5</v>
      </c>
      <c r="W60" s="163" t="s">
        <v>101</v>
      </c>
      <c r="X60" s="163" t="s">
        <v>101</v>
      </c>
      <c r="Y60" s="163" t="s">
        <v>101</v>
      </c>
      <c r="Z60" s="28" t="s">
        <v>101</v>
      </c>
      <c r="AA60" s="140" t="s">
        <v>583</v>
      </c>
      <c r="AB60"/>
      <c r="AC60"/>
    </row>
    <row r="61" spans="1:29" ht="25.5">
      <c r="A61" s="64" t="s">
        <v>574</v>
      </c>
      <c r="B61" s="16"/>
      <c r="C61" s="16"/>
      <c r="D61" s="16"/>
      <c r="E61" s="32"/>
      <c r="F61" s="163" t="s">
        <v>101</v>
      </c>
      <c r="G61" s="163" t="s">
        <v>101</v>
      </c>
      <c r="H61" s="163" t="s">
        <v>101</v>
      </c>
      <c r="I61" s="163" t="s">
        <v>101</v>
      </c>
      <c r="J61" s="163" t="s">
        <v>101</v>
      </c>
      <c r="K61" s="163" t="s">
        <v>101</v>
      </c>
      <c r="L61" s="163" t="s">
        <v>101</v>
      </c>
      <c r="M61" s="163" t="s">
        <v>101</v>
      </c>
      <c r="N61" s="163" t="s">
        <v>101</v>
      </c>
      <c r="O61" s="163" t="s">
        <v>101</v>
      </c>
      <c r="P61" s="163" t="s">
        <v>101</v>
      </c>
      <c r="Q61" s="163" t="s">
        <v>101</v>
      </c>
      <c r="R61" s="163" t="s">
        <v>101</v>
      </c>
      <c r="S61" s="163" t="s">
        <v>101</v>
      </c>
      <c r="T61" s="163" t="s">
        <v>101</v>
      </c>
      <c r="U61" s="163" t="s">
        <v>101</v>
      </c>
      <c r="V61" s="135">
        <v>38.6</v>
      </c>
      <c r="W61" s="163" t="s">
        <v>101</v>
      </c>
      <c r="X61" s="163" t="s">
        <v>101</v>
      </c>
      <c r="Y61" s="163" t="s">
        <v>101</v>
      </c>
      <c r="Z61" s="28" t="s">
        <v>101</v>
      </c>
      <c r="AA61" s="140" t="s">
        <v>588</v>
      </c>
      <c r="AB61"/>
      <c r="AC61"/>
    </row>
    <row r="62" spans="1:29" ht="14.25">
      <c r="A62" s="64" t="s">
        <v>192</v>
      </c>
      <c r="B62" s="16"/>
      <c r="C62" s="16"/>
      <c r="D62" s="16"/>
      <c r="E62" s="32"/>
      <c r="F62" s="163" t="s">
        <v>101</v>
      </c>
      <c r="G62" s="163" t="s">
        <v>101</v>
      </c>
      <c r="H62" s="163" t="s">
        <v>101</v>
      </c>
      <c r="I62" s="163" t="s">
        <v>101</v>
      </c>
      <c r="J62" s="163" t="s">
        <v>101</v>
      </c>
      <c r="K62" s="163" t="s">
        <v>101</v>
      </c>
      <c r="L62" s="163" t="s">
        <v>101</v>
      </c>
      <c r="M62" s="163" t="s">
        <v>101</v>
      </c>
      <c r="N62" s="163" t="s">
        <v>101</v>
      </c>
      <c r="O62" s="163" t="s">
        <v>101</v>
      </c>
      <c r="P62" s="163" t="s">
        <v>101</v>
      </c>
      <c r="Q62" s="163" t="s">
        <v>101</v>
      </c>
      <c r="R62" s="163" t="s">
        <v>101</v>
      </c>
      <c r="S62" s="163" t="s">
        <v>101</v>
      </c>
      <c r="T62" s="163" t="s">
        <v>101</v>
      </c>
      <c r="U62" s="163" t="s">
        <v>101</v>
      </c>
      <c r="V62" s="135">
        <v>35.9</v>
      </c>
      <c r="W62" s="163" t="s">
        <v>101</v>
      </c>
      <c r="X62" s="163" t="s">
        <v>101</v>
      </c>
      <c r="Y62" s="163" t="s">
        <v>101</v>
      </c>
      <c r="Z62" s="28" t="s">
        <v>101</v>
      </c>
      <c r="AA62" s="140" t="s">
        <v>584</v>
      </c>
      <c r="AB62"/>
      <c r="AC62"/>
    </row>
    <row r="63" spans="1:29" ht="14.25">
      <c r="A63" s="64" t="s">
        <v>193</v>
      </c>
      <c r="B63" s="16"/>
      <c r="C63" s="16"/>
      <c r="D63" s="16"/>
      <c r="E63" s="32"/>
      <c r="F63" s="163" t="s">
        <v>101</v>
      </c>
      <c r="G63" s="163" t="s">
        <v>101</v>
      </c>
      <c r="H63" s="163" t="s">
        <v>101</v>
      </c>
      <c r="I63" s="163" t="s">
        <v>101</v>
      </c>
      <c r="J63" s="163" t="s">
        <v>101</v>
      </c>
      <c r="K63" s="163" t="s">
        <v>101</v>
      </c>
      <c r="L63" s="163" t="s">
        <v>101</v>
      </c>
      <c r="M63" s="163" t="s">
        <v>101</v>
      </c>
      <c r="N63" s="163" t="s">
        <v>101</v>
      </c>
      <c r="O63" s="163" t="s">
        <v>101</v>
      </c>
      <c r="P63" s="163" t="s">
        <v>101</v>
      </c>
      <c r="Q63" s="163" t="s">
        <v>101</v>
      </c>
      <c r="R63" s="163" t="s">
        <v>101</v>
      </c>
      <c r="S63" s="163" t="s">
        <v>101</v>
      </c>
      <c r="T63" s="163" t="s">
        <v>101</v>
      </c>
      <c r="U63" s="163" t="s">
        <v>101</v>
      </c>
      <c r="V63" s="135">
        <v>36.6</v>
      </c>
      <c r="W63" s="163" t="s">
        <v>101</v>
      </c>
      <c r="X63" s="163" t="s">
        <v>101</v>
      </c>
      <c r="Y63" s="163" t="s">
        <v>101</v>
      </c>
      <c r="Z63" s="28" t="s">
        <v>101</v>
      </c>
      <c r="AA63" s="140" t="s">
        <v>585</v>
      </c>
      <c r="AB63"/>
      <c r="AC63"/>
    </row>
    <row r="64" spans="1:29" ht="14.25">
      <c r="A64" s="64" t="s">
        <v>575</v>
      </c>
      <c r="B64" s="16"/>
      <c r="C64" s="16"/>
      <c r="D64" s="16"/>
      <c r="E64" s="32"/>
      <c r="F64" s="163" t="s">
        <v>101</v>
      </c>
      <c r="G64" s="163" t="s">
        <v>101</v>
      </c>
      <c r="H64" s="163" t="s">
        <v>101</v>
      </c>
      <c r="I64" s="163" t="s">
        <v>101</v>
      </c>
      <c r="J64" s="163" t="s">
        <v>101</v>
      </c>
      <c r="K64" s="163" t="s">
        <v>101</v>
      </c>
      <c r="L64" s="163" t="s">
        <v>101</v>
      </c>
      <c r="M64" s="163" t="s">
        <v>101</v>
      </c>
      <c r="N64" s="163" t="s">
        <v>101</v>
      </c>
      <c r="O64" s="163" t="s">
        <v>101</v>
      </c>
      <c r="P64" s="163" t="s">
        <v>101</v>
      </c>
      <c r="Q64" s="163" t="s">
        <v>101</v>
      </c>
      <c r="R64" s="163" t="s">
        <v>101</v>
      </c>
      <c r="S64" s="163" t="s">
        <v>101</v>
      </c>
      <c r="T64" s="163" t="s">
        <v>101</v>
      </c>
      <c r="U64" s="163" t="s">
        <v>101</v>
      </c>
      <c r="V64" s="135">
        <v>34.1</v>
      </c>
      <c r="W64" s="163" t="s">
        <v>101</v>
      </c>
      <c r="X64" s="163" t="s">
        <v>101</v>
      </c>
      <c r="Y64" s="163" t="s">
        <v>101</v>
      </c>
      <c r="Z64" s="28" t="s">
        <v>101</v>
      </c>
      <c r="AA64" s="140" t="s">
        <v>586</v>
      </c>
      <c r="AB64"/>
      <c r="AC64"/>
    </row>
    <row r="65" spans="1:29" ht="14.25">
      <c r="A65" s="64" t="s">
        <v>277</v>
      </c>
      <c r="B65" s="16"/>
      <c r="C65" s="16"/>
      <c r="D65" s="16"/>
      <c r="E65" s="32"/>
      <c r="F65" s="163" t="s">
        <v>101</v>
      </c>
      <c r="G65" s="163" t="s">
        <v>101</v>
      </c>
      <c r="H65" s="163" t="s">
        <v>101</v>
      </c>
      <c r="I65" s="163" t="s">
        <v>101</v>
      </c>
      <c r="J65" s="163" t="s">
        <v>101</v>
      </c>
      <c r="K65" s="163" t="s">
        <v>101</v>
      </c>
      <c r="L65" s="163" t="s">
        <v>101</v>
      </c>
      <c r="M65" s="163" t="s">
        <v>101</v>
      </c>
      <c r="N65" s="163" t="s">
        <v>101</v>
      </c>
      <c r="O65" s="163" t="s">
        <v>101</v>
      </c>
      <c r="P65" s="163" t="s">
        <v>101</v>
      </c>
      <c r="Q65" s="163" t="s">
        <v>101</v>
      </c>
      <c r="R65" s="163" t="s">
        <v>101</v>
      </c>
      <c r="S65" s="163" t="s">
        <v>101</v>
      </c>
      <c r="T65" s="163" t="s">
        <v>101</v>
      </c>
      <c r="U65" s="163" t="s">
        <v>101</v>
      </c>
      <c r="V65" s="135">
        <v>37.299999999999997</v>
      </c>
      <c r="W65" s="163" t="s">
        <v>101</v>
      </c>
      <c r="X65" s="163" t="s">
        <v>101</v>
      </c>
      <c r="Y65" s="163" t="s">
        <v>101</v>
      </c>
      <c r="Z65" s="28" t="s">
        <v>101</v>
      </c>
      <c r="AA65" s="140" t="s">
        <v>587</v>
      </c>
      <c r="AB65"/>
      <c r="AC65"/>
    </row>
    <row r="66" spans="1:29" ht="14.25">
      <c r="A66" s="64"/>
      <c r="B66" s="16"/>
      <c r="C66" s="16"/>
      <c r="D66" s="16"/>
      <c r="E66" s="32"/>
      <c r="F66" s="135"/>
      <c r="G66" s="135"/>
      <c r="H66" s="135"/>
      <c r="I66" s="135"/>
      <c r="J66" s="135"/>
      <c r="K66" s="135"/>
      <c r="L66" s="135"/>
      <c r="M66" s="135"/>
      <c r="N66" s="135"/>
      <c r="O66" s="135"/>
      <c r="P66" s="135"/>
      <c r="Q66" s="135"/>
      <c r="R66" s="135"/>
      <c r="S66" s="135"/>
      <c r="T66" s="135"/>
      <c r="U66" s="135"/>
      <c r="V66" s="135"/>
      <c r="W66" s="202"/>
      <c r="X66" s="202"/>
      <c r="Y66" s="202"/>
      <c r="Z66" s="202"/>
      <c r="AA66" s="140"/>
      <c r="AB66"/>
      <c r="AC66"/>
    </row>
    <row r="67" spans="1:29" s="7" customFormat="1" ht="14.25">
      <c r="A67" s="17" t="s">
        <v>647</v>
      </c>
      <c r="B67" s="16"/>
      <c r="C67" s="22"/>
      <c r="D67" s="22"/>
      <c r="E67" s="135"/>
      <c r="F67" s="135"/>
      <c r="G67" s="135"/>
      <c r="H67" s="16"/>
      <c r="I67" s="16"/>
      <c r="J67" s="16"/>
      <c r="K67" s="135"/>
      <c r="L67" s="135"/>
      <c r="M67" s="135"/>
      <c r="N67" s="135"/>
      <c r="O67" s="135"/>
      <c r="P67" s="135"/>
      <c r="Q67" s="135"/>
      <c r="R67" s="135"/>
      <c r="S67" s="135"/>
      <c r="T67" s="135"/>
      <c r="U67" s="135"/>
      <c r="V67" s="135"/>
      <c r="W67" s="202"/>
      <c r="X67" s="202"/>
      <c r="Y67" s="202"/>
      <c r="Z67" s="202"/>
      <c r="AA67" s="86" t="s">
        <v>648</v>
      </c>
      <c r="AB67"/>
      <c r="AC67"/>
    </row>
    <row r="68" spans="1:29" s="7" customFormat="1" ht="27.75" customHeight="1">
      <c r="A68" s="19" t="s">
        <v>296</v>
      </c>
      <c r="B68" s="111">
        <v>36.299999999999997</v>
      </c>
      <c r="C68" s="111">
        <v>36.6</v>
      </c>
      <c r="D68" s="111">
        <v>37.9</v>
      </c>
      <c r="E68" s="111">
        <v>35.9</v>
      </c>
      <c r="F68" s="111">
        <v>36.700000000000003</v>
      </c>
      <c r="G68" s="141">
        <v>35.799999999999997</v>
      </c>
      <c r="H68" s="141">
        <v>37.299999999999997</v>
      </c>
      <c r="I68" s="141">
        <v>35.9</v>
      </c>
      <c r="J68" s="141">
        <v>37.1</v>
      </c>
      <c r="K68" s="141">
        <v>36</v>
      </c>
      <c r="L68" s="141">
        <v>37.1</v>
      </c>
      <c r="M68" s="141">
        <v>35.5</v>
      </c>
      <c r="N68" s="141">
        <v>36.6</v>
      </c>
      <c r="O68" s="141">
        <v>35.700000000000003</v>
      </c>
      <c r="P68" s="141">
        <v>36.5</v>
      </c>
      <c r="Q68" s="141">
        <v>35.4</v>
      </c>
      <c r="R68" s="141">
        <v>36.6</v>
      </c>
      <c r="S68" s="141">
        <v>35.700000000000003</v>
      </c>
      <c r="T68" s="141">
        <v>36.4</v>
      </c>
      <c r="U68" s="141">
        <v>34.9</v>
      </c>
      <c r="V68" s="141">
        <v>36.200000000000003</v>
      </c>
      <c r="W68" s="201">
        <f t="shared" si="0"/>
        <v>1.3</v>
      </c>
      <c r="X68" s="201">
        <f t="shared" si="1"/>
        <v>-0.4</v>
      </c>
      <c r="Y68" s="201">
        <f t="shared" si="2"/>
        <v>103.7</v>
      </c>
      <c r="Z68" s="201">
        <f t="shared" si="3"/>
        <v>98.9</v>
      </c>
      <c r="AA68" s="75" t="s">
        <v>57</v>
      </c>
      <c r="AB68"/>
      <c r="AC68"/>
    </row>
    <row r="69" spans="1:29" s="7" customFormat="1" ht="14.25" customHeight="1">
      <c r="A69" s="3" t="s">
        <v>147</v>
      </c>
      <c r="B69" s="112">
        <v>37.299999999999997</v>
      </c>
      <c r="C69" s="112">
        <v>38.5</v>
      </c>
      <c r="D69" s="112">
        <v>38.6</v>
      </c>
      <c r="E69" s="112">
        <v>36.700000000000003</v>
      </c>
      <c r="F69" s="112">
        <v>36.9</v>
      </c>
      <c r="G69" s="135">
        <v>36.9</v>
      </c>
      <c r="H69" s="135">
        <v>38.200000000000003</v>
      </c>
      <c r="I69" s="135">
        <v>36.299999999999997</v>
      </c>
      <c r="J69" s="135">
        <v>37.799999999999997</v>
      </c>
      <c r="K69" s="135">
        <v>37.200000000000003</v>
      </c>
      <c r="L69" s="135">
        <v>38.799999999999997</v>
      </c>
      <c r="M69" s="135">
        <v>35</v>
      </c>
      <c r="N69" s="135">
        <v>37.299999999999997</v>
      </c>
      <c r="O69" s="135">
        <v>36.5</v>
      </c>
      <c r="P69" s="135">
        <v>37.4</v>
      </c>
      <c r="Q69" s="135">
        <v>35</v>
      </c>
      <c r="R69" s="135">
        <v>36.799999999999997</v>
      </c>
      <c r="S69" s="135">
        <v>36.6</v>
      </c>
      <c r="T69" s="135">
        <v>38</v>
      </c>
      <c r="U69" s="135">
        <v>35.1</v>
      </c>
      <c r="V69" s="135">
        <v>36.9</v>
      </c>
      <c r="W69" s="202">
        <f t="shared" ref="W69:W77" si="4">V69-U69</f>
        <v>1.8</v>
      </c>
      <c r="X69" s="202">
        <f t="shared" ref="X69:X77" si="5">V69-R69</f>
        <v>0.1</v>
      </c>
      <c r="Y69" s="202">
        <f t="shared" ref="Y69:Y77" si="6">ROUND(V69/U69*100,1)</f>
        <v>105.1</v>
      </c>
      <c r="Z69" s="202">
        <f t="shared" ref="Z69:Z77" si="7">ROUND(V69/R69*100,1)</f>
        <v>100.3</v>
      </c>
      <c r="AA69" s="67" t="s">
        <v>320</v>
      </c>
      <c r="AB69"/>
      <c r="AC69"/>
    </row>
    <row r="70" spans="1:29" s="7" customFormat="1" ht="15" customHeight="1">
      <c r="A70" s="3" t="s">
        <v>148</v>
      </c>
      <c r="B70" s="112">
        <v>35.5</v>
      </c>
      <c r="C70" s="112">
        <v>34.700000000000003</v>
      </c>
      <c r="D70" s="112">
        <v>37.200000000000003</v>
      </c>
      <c r="E70" s="112">
        <v>35.200000000000003</v>
      </c>
      <c r="F70" s="112">
        <v>36.4</v>
      </c>
      <c r="G70" s="135">
        <v>34.6</v>
      </c>
      <c r="H70" s="135">
        <v>36.299999999999997</v>
      </c>
      <c r="I70" s="135">
        <v>35.5</v>
      </c>
      <c r="J70" s="135">
        <v>36.5</v>
      </c>
      <c r="K70" s="135">
        <v>34.6</v>
      </c>
      <c r="L70" s="135">
        <v>35.200000000000003</v>
      </c>
      <c r="M70" s="135">
        <v>35.9</v>
      </c>
      <c r="N70" s="135">
        <v>36</v>
      </c>
      <c r="O70" s="135">
        <v>34.799999999999997</v>
      </c>
      <c r="P70" s="135">
        <v>35.4</v>
      </c>
      <c r="Q70" s="135">
        <v>36</v>
      </c>
      <c r="R70" s="135">
        <v>36.4</v>
      </c>
      <c r="S70" s="135">
        <v>34.299999999999997</v>
      </c>
      <c r="T70" s="135">
        <v>34.700000000000003</v>
      </c>
      <c r="U70" s="135">
        <v>34.700000000000003</v>
      </c>
      <c r="V70" s="135">
        <v>35.299999999999997</v>
      </c>
      <c r="W70" s="202">
        <f t="shared" si="4"/>
        <v>0.6</v>
      </c>
      <c r="X70" s="202">
        <f t="shared" si="5"/>
        <v>-1.1000000000000001</v>
      </c>
      <c r="Y70" s="202">
        <f t="shared" si="6"/>
        <v>101.7</v>
      </c>
      <c r="Z70" s="202">
        <f t="shared" si="7"/>
        <v>97</v>
      </c>
      <c r="AA70" s="67" t="s">
        <v>321</v>
      </c>
      <c r="AB70"/>
      <c r="AC70"/>
    </row>
    <row r="71" spans="1:29" s="7" customFormat="1" ht="14.25">
      <c r="A71" s="3" t="s">
        <v>17</v>
      </c>
      <c r="B71" s="112">
        <v>36.6</v>
      </c>
      <c r="C71" s="112">
        <v>36.200000000000003</v>
      </c>
      <c r="D71" s="112">
        <v>37.5</v>
      </c>
      <c r="E71" s="112">
        <v>36</v>
      </c>
      <c r="F71" s="112">
        <v>36.799999999999997</v>
      </c>
      <c r="G71" s="135">
        <v>35.4</v>
      </c>
      <c r="H71" s="135">
        <v>36.200000000000003</v>
      </c>
      <c r="I71" s="135">
        <v>35.799999999999997</v>
      </c>
      <c r="J71" s="135">
        <v>37.299999999999997</v>
      </c>
      <c r="K71" s="135">
        <v>35.200000000000003</v>
      </c>
      <c r="L71" s="135">
        <v>37.4</v>
      </c>
      <c r="M71" s="135">
        <v>35.4</v>
      </c>
      <c r="N71" s="135">
        <v>36.4</v>
      </c>
      <c r="O71" s="135">
        <v>35.299999999999997</v>
      </c>
      <c r="P71" s="135">
        <v>36.1</v>
      </c>
      <c r="Q71" s="135">
        <v>35.6</v>
      </c>
      <c r="R71" s="135">
        <v>36.299999999999997</v>
      </c>
      <c r="S71" s="135">
        <v>35.200000000000003</v>
      </c>
      <c r="T71" s="135">
        <v>36.299999999999997</v>
      </c>
      <c r="U71" s="135">
        <v>34.6</v>
      </c>
      <c r="V71" s="135">
        <v>36.5</v>
      </c>
      <c r="W71" s="202">
        <f t="shared" si="4"/>
        <v>1.9</v>
      </c>
      <c r="X71" s="202">
        <f t="shared" si="5"/>
        <v>0.2</v>
      </c>
      <c r="Y71" s="202">
        <f t="shared" si="6"/>
        <v>105.5</v>
      </c>
      <c r="Z71" s="202">
        <f t="shared" si="7"/>
        <v>100.6</v>
      </c>
      <c r="AA71" s="61" t="s">
        <v>45</v>
      </c>
      <c r="AB71"/>
      <c r="AC71"/>
    </row>
    <row r="72" spans="1:29" ht="14.25">
      <c r="A72" s="3" t="s">
        <v>18</v>
      </c>
      <c r="B72" s="112">
        <v>35.799999999999997</v>
      </c>
      <c r="C72" s="112">
        <v>37.6</v>
      </c>
      <c r="D72" s="112">
        <v>38.700000000000003</v>
      </c>
      <c r="E72" s="112">
        <v>35.799999999999997</v>
      </c>
      <c r="F72" s="112">
        <v>36.6</v>
      </c>
      <c r="G72" s="135">
        <v>36.799999999999997</v>
      </c>
      <c r="H72" s="135">
        <v>40.1</v>
      </c>
      <c r="I72" s="135">
        <v>36.200000000000003</v>
      </c>
      <c r="J72" s="135">
        <v>37.1</v>
      </c>
      <c r="K72" s="135">
        <v>37.9</v>
      </c>
      <c r="L72" s="135">
        <v>36.1</v>
      </c>
      <c r="M72" s="135">
        <v>35.700000000000003</v>
      </c>
      <c r="N72" s="135">
        <v>37.200000000000003</v>
      </c>
      <c r="O72" s="135">
        <v>36.5</v>
      </c>
      <c r="P72" s="135">
        <v>37.4</v>
      </c>
      <c r="Q72" s="135">
        <v>35.299999999999997</v>
      </c>
      <c r="R72" s="135">
        <v>37</v>
      </c>
      <c r="S72" s="135">
        <v>36.299999999999997</v>
      </c>
      <c r="T72" s="135">
        <v>36.700000000000003</v>
      </c>
      <c r="U72" s="135">
        <v>35.4</v>
      </c>
      <c r="V72" s="135">
        <v>35.700000000000003</v>
      </c>
      <c r="W72" s="202">
        <f t="shared" si="4"/>
        <v>0.3</v>
      </c>
      <c r="X72" s="202">
        <f t="shared" si="5"/>
        <v>-1.3</v>
      </c>
      <c r="Y72" s="202">
        <f t="shared" si="6"/>
        <v>100.8</v>
      </c>
      <c r="Z72" s="202">
        <f t="shared" si="7"/>
        <v>96.5</v>
      </c>
      <c r="AA72" s="61" t="s">
        <v>46</v>
      </c>
      <c r="AB72"/>
      <c r="AC72"/>
    </row>
    <row r="73" spans="1:29" ht="25.5">
      <c r="A73" s="19" t="s">
        <v>297</v>
      </c>
      <c r="B73" s="111">
        <v>35.9</v>
      </c>
      <c r="C73" s="111">
        <v>36</v>
      </c>
      <c r="D73" s="111">
        <v>37.1</v>
      </c>
      <c r="E73" s="111">
        <v>35.5</v>
      </c>
      <c r="F73" s="111">
        <v>36.200000000000003</v>
      </c>
      <c r="G73" s="141">
        <v>35.6</v>
      </c>
      <c r="H73" s="141">
        <v>37.200000000000003</v>
      </c>
      <c r="I73" s="141">
        <v>35.299999999999997</v>
      </c>
      <c r="J73" s="141">
        <v>36.5</v>
      </c>
      <c r="K73" s="141">
        <v>35.6</v>
      </c>
      <c r="L73" s="141">
        <v>36.700000000000003</v>
      </c>
      <c r="M73" s="141">
        <v>34.700000000000003</v>
      </c>
      <c r="N73" s="141">
        <v>36.200000000000003</v>
      </c>
      <c r="O73" s="141">
        <v>35.200000000000003</v>
      </c>
      <c r="P73" s="141">
        <v>36.1</v>
      </c>
      <c r="Q73" s="141">
        <v>35.1</v>
      </c>
      <c r="R73" s="141">
        <v>36.200000000000003</v>
      </c>
      <c r="S73" s="141">
        <v>35.200000000000003</v>
      </c>
      <c r="T73" s="141">
        <v>36.1</v>
      </c>
      <c r="U73" s="141">
        <v>34.5</v>
      </c>
      <c r="V73" s="141">
        <v>35.799999999999997</v>
      </c>
      <c r="W73" s="201">
        <f t="shared" si="4"/>
        <v>1.3</v>
      </c>
      <c r="X73" s="201">
        <f t="shared" si="5"/>
        <v>-0.4</v>
      </c>
      <c r="Y73" s="201">
        <f t="shared" si="6"/>
        <v>103.8</v>
      </c>
      <c r="Z73" s="201">
        <f t="shared" si="7"/>
        <v>98.9</v>
      </c>
      <c r="AA73" s="75" t="s">
        <v>52</v>
      </c>
      <c r="AB73"/>
      <c r="AC73"/>
    </row>
    <row r="74" spans="1:29" ht="14.25">
      <c r="A74" s="3" t="s">
        <v>147</v>
      </c>
      <c r="B74" s="112">
        <v>36.700000000000003</v>
      </c>
      <c r="C74" s="112">
        <v>38</v>
      </c>
      <c r="D74" s="112">
        <v>37.799999999999997</v>
      </c>
      <c r="E74" s="112">
        <v>36.1</v>
      </c>
      <c r="F74" s="112">
        <v>36.5</v>
      </c>
      <c r="G74" s="135">
        <v>36.700000000000003</v>
      </c>
      <c r="H74" s="135">
        <v>38</v>
      </c>
      <c r="I74" s="135">
        <v>35.6</v>
      </c>
      <c r="J74" s="135">
        <v>37.1</v>
      </c>
      <c r="K74" s="135">
        <v>36.9</v>
      </c>
      <c r="L74" s="135">
        <v>38.1</v>
      </c>
      <c r="M74" s="135">
        <v>33.9</v>
      </c>
      <c r="N74" s="135">
        <v>36.799999999999997</v>
      </c>
      <c r="O74" s="135">
        <v>36</v>
      </c>
      <c r="P74" s="135">
        <v>37.200000000000003</v>
      </c>
      <c r="Q74" s="135">
        <v>34.700000000000003</v>
      </c>
      <c r="R74" s="135">
        <v>36.200000000000003</v>
      </c>
      <c r="S74" s="135">
        <v>36.1</v>
      </c>
      <c r="T74" s="135">
        <v>37.799999999999997</v>
      </c>
      <c r="U74" s="135">
        <v>34.9</v>
      </c>
      <c r="V74" s="135">
        <v>36.299999999999997</v>
      </c>
      <c r="W74" s="202">
        <f t="shared" si="4"/>
        <v>1.4</v>
      </c>
      <c r="X74" s="202">
        <f t="shared" si="5"/>
        <v>0.1</v>
      </c>
      <c r="Y74" s="202">
        <f t="shared" si="6"/>
        <v>104</v>
      </c>
      <c r="Z74" s="202">
        <f t="shared" si="7"/>
        <v>100.3</v>
      </c>
      <c r="AA74" s="67" t="s">
        <v>320</v>
      </c>
      <c r="AB74"/>
      <c r="AC74"/>
    </row>
    <row r="75" spans="1:29" ht="14.25">
      <c r="A75" s="3" t="s">
        <v>148</v>
      </c>
      <c r="B75" s="112">
        <v>35</v>
      </c>
      <c r="C75" s="112">
        <v>34</v>
      </c>
      <c r="D75" s="112">
        <v>36.6</v>
      </c>
      <c r="E75" s="112">
        <v>34.799999999999997</v>
      </c>
      <c r="F75" s="112">
        <v>35.9</v>
      </c>
      <c r="G75" s="135">
        <v>34.4</v>
      </c>
      <c r="H75" s="135">
        <v>36.200000000000003</v>
      </c>
      <c r="I75" s="135">
        <v>35</v>
      </c>
      <c r="J75" s="135">
        <v>35.9</v>
      </c>
      <c r="K75" s="135">
        <v>34</v>
      </c>
      <c r="L75" s="135">
        <v>34.9</v>
      </c>
      <c r="M75" s="135">
        <v>35.5</v>
      </c>
      <c r="N75" s="135">
        <v>35.6</v>
      </c>
      <c r="O75" s="135">
        <v>34.4</v>
      </c>
      <c r="P75" s="135">
        <v>34.9</v>
      </c>
      <c r="Q75" s="135">
        <v>35.6</v>
      </c>
      <c r="R75" s="135">
        <v>36.200000000000003</v>
      </c>
      <c r="S75" s="135">
        <v>34.1</v>
      </c>
      <c r="T75" s="135">
        <v>34.4</v>
      </c>
      <c r="U75" s="135">
        <v>34.200000000000003</v>
      </c>
      <c r="V75" s="135">
        <v>35</v>
      </c>
      <c r="W75" s="202">
        <f t="shared" si="4"/>
        <v>0.8</v>
      </c>
      <c r="X75" s="202">
        <f t="shared" si="5"/>
        <v>-1.2</v>
      </c>
      <c r="Y75" s="202">
        <f t="shared" si="6"/>
        <v>102.3</v>
      </c>
      <c r="Z75" s="202">
        <f t="shared" si="7"/>
        <v>96.7</v>
      </c>
      <c r="AA75" s="67" t="s">
        <v>321</v>
      </c>
      <c r="AB75"/>
      <c r="AC75"/>
    </row>
    <row r="76" spans="1:29" ht="14.25">
      <c r="A76" s="3" t="s">
        <v>17</v>
      </c>
      <c r="B76" s="112">
        <v>36.299999999999997</v>
      </c>
      <c r="C76" s="112">
        <v>35.700000000000003</v>
      </c>
      <c r="D76" s="112">
        <v>37.1</v>
      </c>
      <c r="E76" s="112">
        <v>35.6</v>
      </c>
      <c r="F76" s="112">
        <v>36.4</v>
      </c>
      <c r="G76" s="135">
        <v>35.299999999999997</v>
      </c>
      <c r="H76" s="135">
        <v>36</v>
      </c>
      <c r="I76" s="135">
        <v>35</v>
      </c>
      <c r="J76" s="135">
        <v>36.700000000000003</v>
      </c>
      <c r="K76" s="135">
        <v>35</v>
      </c>
      <c r="L76" s="135">
        <v>36.799999999999997</v>
      </c>
      <c r="M76" s="135">
        <v>34.700000000000003</v>
      </c>
      <c r="N76" s="135">
        <v>36.1</v>
      </c>
      <c r="O76" s="135">
        <v>35</v>
      </c>
      <c r="P76" s="135">
        <v>35.9</v>
      </c>
      <c r="Q76" s="135">
        <v>35.299999999999997</v>
      </c>
      <c r="R76" s="135">
        <v>36</v>
      </c>
      <c r="S76" s="135">
        <v>34.9</v>
      </c>
      <c r="T76" s="135">
        <v>36.1</v>
      </c>
      <c r="U76" s="135">
        <v>34.299999999999997</v>
      </c>
      <c r="V76" s="135">
        <v>36.200000000000003</v>
      </c>
      <c r="W76" s="202">
        <f t="shared" si="4"/>
        <v>1.9</v>
      </c>
      <c r="X76" s="202">
        <f t="shared" si="5"/>
        <v>0.2</v>
      </c>
      <c r="Y76" s="202">
        <f t="shared" si="6"/>
        <v>105.5</v>
      </c>
      <c r="Z76" s="202">
        <f t="shared" si="7"/>
        <v>100.6</v>
      </c>
      <c r="AA76" s="61" t="s">
        <v>45</v>
      </c>
      <c r="AB76"/>
      <c r="AC76"/>
    </row>
    <row r="77" spans="1:29" ht="14.25">
      <c r="A77" s="12" t="s">
        <v>24</v>
      </c>
      <c r="B77" s="112">
        <v>35</v>
      </c>
      <c r="C77" s="112">
        <v>36.9</v>
      </c>
      <c r="D77" s="112">
        <v>37.5</v>
      </c>
      <c r="E77" s="112">
        <v>35.1</v>
      </c>
      <c r="F77" s="112">
        <v>36.1</v>
      </c>
      <c r="G77" s="135">
        <v>36.4</v>
      </c>
      <c r="H77" s="135">
        <v>39.799999999999997</v>
      </c>
      <c r="I77" s="135">
        <v>36.1</v>
      </c>
      <c r="J77" s="135">
        <v>36.200000000000003</v>
      </c>
      <c r="K77" s="135">
        <v>36.9</v>
      </c>
      <c r="L77" s="135">
        <v>35.9</v>
      </c>
      <c r="M77" s="135">
        <v>34.700000000000003</v>
      </c>
      <c r="N77" s="135">
        <v>36.5</v>
      </c>
      <c r="O77" s="135">
        <v>35.9</v>
      </c>
      <c r="P77" s="135">
        <v>36.700000000000003</v>
      </c>
      <c r="Q77" s="135">
        <v>34.700000000000003</v>
      </c>
      <c r="R77" s="135">
        <v>36.5</v>
      </c>
      <c r="S77" s="135">
        <v>35.700000000000003</v>
      </c>
      <c r="T77" s="135">
        <v>36.4</v>
      </c>
      <c r="U77" s="135">
        <v>34.9</v>
      </c>
      <c r="V77" s="135">
        <v>35.1</v>
      </c>
      <c r="W77" s="202">
        <f t="shared" si="4"/>
        <v>0.2</v>
      </c>
      <c r="X77" s="202">
        <f t="shared" si="5"/>
        <v>-1.4</v>
      </c>
      <c r="Y77" s="202">
        <f t="shared" si="6"/>
        <v>100.6</v>
      </c>
      <c r="Z77" s="202">
        <f t="shared" si="7"/>
        <v>96.2</v>
      </c>
      <c r="AA77" s="61" t="s">
        <v>46</v>
      </c>
      <c r="AB77"/>
      <c r="AC77"/>
    </row>
    <row r="78" spans="1:29">
      <c r="A78" s="12"/>
      <c r="B78" s="116"/>
      <c r="C78" s="116"/>
      <c r="D78" s="114"/>
      <c r="E78" s="46"/>
      <c r="F78" s="159"/>
      <c r="G78" s="159"/>
      <c r="H78" s="159"/>
      <c r="I78" s="159"/>
      <c r="J78" s="159"/>
      <c r="K78" s="159"/>
      <c r="L78" s="159"/>
      <c r="M78" s="159"/>
      <c r="N78" s="159"/>
      <c r="O78" s="159"/>
      <c r="P78" s="159"/>
      <c r="Q78" s="159"/>
      <c r="R78" s="159"/>
      <c r="S78" s="159"/>
      <c r="T78" s="159"/>
      <c r="U78" s="159"/>
      <c r="V78" s="159"/>
      <c r="W78" s="116"/>
      <c r="X78" s="116"/>
      <c r="Y78" s="144"/>
      <c r="Z78" s="46"/>
      <c r="AB78" s="46"/>
    </row>
    <row r="79" spans="1:29">
      <c r="A79" s="80" t="s">
        <v>645</v>
      </c>
      <c r="E79" s="46"/>
      <c r="F79" s="116"/>
      <c r="G79" s="116"/>
      <c r="H79" s="116"/>
      <c r="I79" s="116"/>
      <c r="J79" s="116"/>
      <c r="K79" s="116"/>
      <c r="L79" s="116"/>
      <c r="M79" s="116"/>
      <c r="N79" s="116"/>
      <c r="O79" s="116"/>
      <c r="P79" s="116"/>
      <c r="Q79" s="116"/>
      <c r="R79" s="116"/>
      <c r="S79" s="116"/>
      <c r="T79" s="116"/>
      <c r="U79" s="116"/>
      <c r="V79" s="116"/>
      <c r="AB79" s="46"/>
    </row>
    <row r="80" spans="1:29">
      <c r="A80" s="187" t="s">
        <v>646</v>
      </c>
    </row>
    <row r="122" spans="5:5">
      <c r="E122" s="80"/>
    </row>
  </sheetData>
  <mergeCells count="32">
    <mergeCell ref="A3:A6"/>
    <mergeCell ref="B3:E3"/>
    <mergeCell ref="F3:I3"/>
    <mergeCell ref="J3:M3"/>
    <mergeCell ref="N3:Q3"/>
    <mergeCell ref="K4:K5"/>
    <mergeCell ref="L4:L5"/>
    <mergeCell ref="M4:M5"/>
    <mergeCell ref="N4:N5"/>
    <mergeCell ref="Q4:Q5"/>
    <mergeCell ref="B6:X6"/>
    <mergeCell ref="S4:S5"/>
    <mergeCell ref="T4:T5"/>
    <mergeCell ref="U4:U5"/>
    <mergeCell ref="R3:U3"/>
    <mergeCell ref="V3:Z3"/>
    <mergeCell ref="V4:V5"/>
    <mergeCell ref="AA3:AA6"/>
    <mergeCell ref="B4:B5"/>
    <mergeCell ref="C4:C5"/>
    <mergeCell ref="D4:D5"/>
    <mergeCell ref="E4:E5"/>
    <mergeCell ref="F4:F5"/>
    <mergeCell ref="G4:G5"/>
    <mergeCell ref="H4:H5"/>
    <mergeCell ref="I4:I5"/>
    <mergeCell ref="J4:J5"/>
    <mergeCell ref="O4:O5"/>
    <mergeCell ref="P4:P5"/>
    <mergeCell ref="R4:R5"/>
    <mergeCell ref="Y5:Y6"/>
    <mergeCell ref="Z5:Z6"/>
  </mergeCells>
  <hyperlinks>
    <hyperlink ref="AB1" location="Wyszczególnienie_Specification!A1" display="Powrót do spisu treści" xr:uid="{00000000-0004-0000-0600-000000000000}"/>
    <hyperlink ref="AB2" location="Wyszczególnienie_Specification!A1" display="Return to list of tables" xr:uid="{00000000-0004-0000-0600-000001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18"/>
  <sheetViews>
    <sheetView zoomScaleNormal="100" workbookViewId="0">
      <pane xSplit="1" ySplit="6" topLeftCell="P7" activePane="bottomRight" state="frozen"/>
      <selection pane="topRight" activeCell="B1" sqref="B1"/>
      <selection pane="bottomLeft" activeCell="A7" sqref="A7"/>
      <selection pane="bottomRight"/>
    </sheetView>
  </sheetViews>
  <sheetFormatPr defaultColWidth="9" defaultRowHeight="12.75"/>
  <cols>
    <col min="1" max="1" width="45.75" style="12" customWidth="1"/>
    <col min="2" max="2" width="10.625" style="12" customWidth="1"/>
    <col min="3" max="4" width="10.625" style="7" customWidth="1"/>
    <col min="5" max="5" width="10.625" style="74" customWidth="1"/>
    <col min="6" max="22" width="10.625" style="114" customWidth="1"/>
    <col min="23" max="24" width="15.125" style="7" customWidth="1"/>
    <col min="25" max="26" width="11.625" style="8" customWidth="1"/>
    <col min="27" max="27" width="36" style="59" customWidth="1"/>
    <col min="28" max="28" width="13.625" style="7" customWidth="1"/>
    <col min="29" max="16384" width="9" style="7"/>
  </cols>
  <sheetData>
    <row r="1" spans="1:29" ht="20.100000000000001" customHeight="1">
      <c r="A1" s="260" t="s">
        <v>354</v>
      </c>
      <c r="B1" s="260"/>
      <c r="C1" s="8"/>
      <c r="D1" s="8"/>
      <c r="E1" s="265"/>
      <c r="F1" s="57"/>
      <c r="G1" s="57"/>
      <c r="H1" s="57"/>
      <c r="I1" s="57"/>
      <c r="J1" s="57"/>
      <c r="K1" s="57"/>
      <c r="L1" s="57"/>
      <c r="M1" s="57"/>
      <c r="N1" s="57"/>
      <c r="O1" s="57"/>
      <c r="P1" s="57"/>
      <c r="Q1" s="57"/>
      <c r="R1" s="57"/>
      <c r="S1" s="57"/>
      <c r="T1" s="57"/>
      <c r="U1" s="57"/>
      <c r="V1" s="57"/>
      <c r="W1" s="8"/>
      <c r="X1" s="8"/>
      <c r="Y1" s="143"/>
      <c r="Z1" s="143"/>
      <c r="AB1" s="264" t="s">
        <v>524</v>
      </c>
    </row>
    <row r="2" spans="1:29" ht="20.100000000000001" customHeight="1">
      <c r="A2" s="261" t="s">
        <v>85</v>
      </c>
      <c r="B2" s="261"/>
      <c r="C2" s="11"/>
      <c r="D2" s="11"/>
      <c r="E2" s="265"/>
      <c r="F2" s="57"/>
      <c r="G2" s="57"/>
      <c r="H2" s="57"/>
      <c r="I2" s="57"/>
      <c r="J2" s="57"/>
      <c r="K2" s="57"/>
      <c r="L2" s="57"/>
      <c r="M2" s="57"/>
      <c r="N2" s="57"/>
      <c r="O2" s="57"/>
      <c r="P2" s="57"/>
      <c r="Q2" s="57"/>
      <c r="R2" s="57"/>
      <c r="S2" s="57"/>
      <c r="T2" s="57"/>
      <c r="U2" s="57"/>
      <c r="V2" s="57"/>
      <c r="W2" s="8"/>
      <c r="X2" s="8"/>
      <c r="AB2" s="264" t="s">
        <v>525</v>
      </c>
    </row>
    <row r="3" spans="1:29" s="12" customFormat="1" ht="14.25" customHeight="1">
      <c r="A3" s="294" t="s">
        <v>0</v>
      </c>
      <c r="B3" s="285">
        <v>2021</v>
      </c>
      <c r="C3" s="286"/>
      <c r="D3" s="286"/>
      <c r="E3" s="287"/>
      <c r="F3" s="285">
        <v>2022</v>
      </c>
      <c r="G3" s="286"/>
      <c r="H3" s="286"/>
      <c r="I3" s="286"/>
      <c r="J3" s="285">
        <v>2023</v>
      </c>
      <c r="K3" s="286"/>
      <c r="L3" s="286"/>
      <c r="M3" s="287"/>
      <c r="N3" s="285">
        <v>2024</v>
      </c>
      <c r="O3" s="286"/>
      <c r="P3" s="286"/>
      <c r="Q3" s="287"/>
      <c r="R3" s="285">
        <v>2025</v>
      </c>
      <c r="S3" s="286"/>
      <c r="T3" s="286"/>
      <c r="U3" s="286"/>
      <c r="V3" s="286">
        <v>2026</v>
      </c>
      <c r="W3" s="286"/>
      <c r="X3" s="286"/>
      <c r="Y3" s="286"/>
      <c r="Z3" s="287"/>
      <c r="AA3" s="314" t="s">
        <v>29</v>
      </c>
      <c r="AB3" s="42"/>
    </row>
    <row r="4" spans="1:29" s="12" customFormat="1" ht="12.75" customHeight="1">
      <c r="A4" s="295"/>
      <c r="B4" s="297" t="s">
        <v>329</v>
      </c>
      <c r="C4" s="317" t="s">
        <v>330</v>
      </c>
      <c r="D4" s="319" t="s">
        <v>331</v>
      </c>
      <c r="E4" s="322" t="s">
        <v>332</v>
      </c>
      <c r="F4" s="324" t="s">
        <v>333</v>
      </c>
      <c r="G4" s="303" t="s">
        <v>330</v>
      </c>
      <c r="H4" s="303" t="s">
        <v>331</v>
      </c>
      <c r="I4" s="322" t="s">
        <v>332</v>
      </c>
      <c r="J4" s="324" t="s">
        <v>333</v>
      </c>
      <c r="K4" s="324" t="s">
        <v>502</v>
      </c>
      <c r="L4" s="322" t="s">
        <v>331</v>
      </c>
      <c r="M4" s="322" t="s">
        <v>332</v>
      </c>
      <c r="N4" s="324" t="s">
        <v>333</v>
      </c>
      <c r="O4" s="324" t="s">
        <v>502</v>
      </c>
      <c r="P4" s="322" t="s">
        <v>331</v>
      </c>
      <c r="Q4" s="322" t="s">
        <v>332</v>
      </c>
      <c r="R4" s="324" t="s">
        <v>333</v>
      </c>
      <c r="S4" s="324" t="s">
        <v>502</v>
      </c>
      <c r="T4" s="324" t="s">
        <v>564</v>
      </c>
      <c r="U4" s="299" t="s">
        <v>565</v>
      </c>
      <c r="V4" s="324" t="s">
        <v>333</v>
      </c>
      <c r="W4" s="326"/>
      <c r="X4" s="326"/>
      <c r="Y4" s="326"/>
      <c r="Z4" s="327"/>
      <c r="AA4" s="315"/>
      <c r="AB4" s="56"/>
    </row>
    <row r="5" spans="1:29" s="12" customFormat="1" ht="58.9" customHeight="1">
      <c r="A5" s="295"/>
      <c r="B5" s="321"/>
      <c r="C5" s="318"/>
      <c r="D5" s="320"/>
      <c r="E5" s="323"/>
      <c r="F5" s="300"/>
      <c r="G5" s="304"/>
      <c r="H5" s="318"/>
      <c r="I5" s="304"/>
      <c r="J5" s="285"/>
      <c r="K5" s="285"/>
      <c r="L5" s="318"/>
      <c r="M5" s="318"/>
      <c r="N5" s="285"/>
      <c r="O5" s="285"/>
      <c r="P5" s="318"/>
      <c r="Q5" s="318"/>
      <c r="R5" s="285"/>
      <c r="S5" s="285"/>
      <c r="T5" s="285"/>
      <c r="U5" s="300"/>
      <c r="V5" s="285"/>
      <c r="W5" s="274" t="s">
        <v>629</v>
      </c>
      <c r="X5" s="274" t="s">
        <v>630</v>
      </c>
      <c r="Y5" s="297" t="s">
        <v>576</v>
      </c>
      <c r="Z5" s="297" t="s">
        <v>577</v>
      </c>
      <c r="AA5" s="315"/>
      <c r="AB5" s="57"/>
    </row>
    <row r="6" spans="1:29" s="12" customFormat="1" ht="28.5" customHeight="1">
      <c r="A6" s="296"/>
      <c r="B6" s="288" t="s">
        <v>335</v>
      </c>
      <c r="C6" s="305"/>
      <c r="D6" s="305"/>
      <c r="E6" s="305"/>
      <c r="F6" s="305"/>
      <c r="G6" s="305"/>
      <c r="H6" s="305"/>
      <c r="I6" s="305"/>
      <c r="J6" s="305"/>
      <c r="K6" s="305"/>
      <c r="L6" s="305"/>
      <c r="M6" s="305"/>
      <c r="N6" s="305"/>
      <c r="O6" s="305"/>
      <c r="P6" s="305"/>
      <c r="Q6" s="305"/>
      <c r="R6" s="305"/>
      <c r="S6" s="305"/>
      <c r="T6" s="305"/>
      <c r="U6" s="305"/>
      <c r="V6" s="305"/>
      <c r="W6" s="305"/>
      <c r="X6" s="325"/>
      <c r="Y6" s="298"/>
      <c r="Z6" s="298"/>
      <c r="AA6" s="316"/>
      <c r="AB6" s="49"/>
    </row>
    <row r="7" spans="1:29" ht="14.25">
      <c r="A7" s="2" t="s">
        <v>2</v>
      </c>
      <c r="B7" s="209">
        <v>711</v>
      </c>
      <c r="C7" s="209">
        <v>627</v>
      </c>
      <c r="D7" s="209">
        <v>547</v>
      </c>
      <c r="E7" s="209">
        <v>511</v>
      </c>
      <c r="F7" s="209">
        <v>551</v>
      </c>
      <c r="G7" s="209">
        <v>465</v>
      </c>
      <c r="H7" s="209">
        <v>515</v>
      </c>
      <c r="I7" s="236">
        <v>511</v>
      </c>
      <c r="J7" s="236">
        <v>520</v>
      </c>
      <c r="K7" s="236">
        <v>454</v>
      </c>
      <c r="L7" s="174">
        <v>488</v>
      </c>
      <c r="M7" s="174">
        <v>547</v>
      </c>
      <c r="N7" s="174">
        <v>559</v>
      </c>
      <c r="O7" s="174">
        <v>472</v>
      </c>
      <c r="P7" s="174">
        <v>521</v>
      </c>
      <c r="Q7" s="174">
        <v>495</v>
      </c>
      <c r="R7" s="174">
        <v>600</v>
      </c>
      <c r="S7" s="174">
        <v>503</v>
      </c>
      <c r="T7" s="174">
        <v>562</v>
      </c>
      <c r="U7" s="174">
        <v>567</v>
      </c>
      <c r="V7" s="174">
        <v>580</v>
      </c>
      <c r="W7" s="243">
        <f>V7-U7</f>
        <v>13</v>
      </c>
      <c r="X7" s="243">
        <f>V7-R7</f>
        <v>-20</v>
      </c>
      <c r="Y7" s="241">
        <f>ROUND(V7/U7*100,1)</f>
        <v>102.3</v>
      </c>
      <c r="Z7" s="241">
        <f>ROUND(V7/R7*100,1)</f>
        <v>96.7</v>
      </c>
      <c r="AA7" s="58" t="s">
        <v>49</v>
      </c>
      <c r="AB7" s="38"/>
      <c r="AC7" s="38"/>
    </row>
    <row r="8" spans="1:29" ht="14.25">
      <c r="A8" s="3" t="s">
        <v>147</v>
      </c>
      <c r="B8" s="28">
        <v>398</v>
      </c>
      <c r="C8" s="28">
        <v>346</v>
      </c>
      <c r="D8" s="28">
        <v>289</v>
      </c>
      <c r="E8" s="28">
        <v>274</v>
      </c>
      <c r="F8" s="28">
        <v>307</v>
      </c>
      <c r="G8" s="28">
        <v>221</v>
      </c>
      <c r="H8" s="28">
        <v>285</v>
      </c>
      <c r="I8" s="185">
        <v>286</v>
      </c>
      <c r="J8" s="185">
        <v>293</v>
      </c>
      <c r="K8" s="185">
        <v>236</v>
      </c>
      <c r="L8" s="163">
        <v>263</v>
      </c>
      <c r="M8" s="163">
        <v>281</v>
      </c>
      <c r="N8" s="163">
        <v>284</v>
      </c>
      <c r="O8" s="163">
        <v>255</v>
      </c>
      <c r="P8" s="163">
        <v>256</v>
      </c>
      <c r="Q8" s="163">
        <v>239</v>
      </c>
      <c r="R8" s="163">
        <v>306</v>
      </c>
      <c r="S8" s="163">
        <v>250</v>
      </c>
      <c r="T8" s="163">
        <v>264</v>
      </c>
      <c r="U8" s="163">
        <v>284</v>
      </c>
      <c r="V8" s="163">
        <v>298</v>
      </c>
      <c r="W8" s="245">
        <f t="shared" ref="W8:W70" si="0">V8-U8</f>
        <v>14</v>
      </c>
      <c r="X8" s="245">
        <f t="shared" ref="X8:X70" si="1">V8-R8</f>
        <v>-8</v>
      </c>
      <c r="Y8" s="202">
        <f t="shared" ref="Y8:Y70" si="2">ROUND(V8/U8*100,1)</f>
        <v>104.9</v>
      </c>
      <c r="Z8" s="202">
        <f t="shared" ref="Z8:Z70" si="3">ROUND(V8/R8*100,1)</f>
        <v>97.4</v>
      </c>
      <c r="AA8" s="67" t="s">
        <v>320</v>
      </c>
      <c r="AB8" s="38"/>
      <c r="AC8" s="38"/>
    </row>
    <row r="9" spans="1:29" ht="14.25">
      <c r="A9" s="3" t="s">
        <v>148</v>
      </c>
      <c r="B9" s="28">
        <v>312</v>
      </c>
      <c r="C9" s="28">
        <v>281</v>
      </c>
      <c r="D9" s="28">
        <v>258</v>
      </c>
      <c r="E9" s="28">
        <v>237</v>
      </c>
      <c r="F9" s="28">
        <v>244</v>
      </c>
      <c r="G9" s="28">
        <v>244</v>
      </c>
      <c r="H9" s="28">
        <v>230</v>
      </c>
      <c r="I9" s="185">
        <v>225</v>
      </c>
      <c r="J9" s="185">
        <v>227</v>
      </c>
      <c r="K9" s="185">
        <v>218</v>
      </c>
      <c r="L9" s="163">
        <v>224</v>
      </c>
      <c r="M9" s="163">
        <v>265</v>
      </c>
      <c r="N9" s="163">
        <v>275</v>
      </c>
      <c r="O9" s="163">
        <v>218</v>
      </c>
      <c r="P9" s="163">
        <v>265</v>
      </c>
      <c r="Q9" s="163">
        <v>256</v>
      </c>
      <c r="R9" s="163">
        <v>295</v>
      </c>
      <c r="S9" s="163">
        <v>252</v>
      </c>
      <c r="T9" s="163">
        <v>298</v>
      </c>
      <c r="U9" s="163">
        <v>282</v>
      </c>
      <c r="V9" s="163">
        <v>282</v>
      </c>
      <c r="W9" s="245">
        <f t="shared" si="0"/>
        <v>0</v>
      </c>
      <c r="X9" s="245">
        <f t="shared" si="1"/>
        <v>-13</v>
      </c>
      <c r="Y9" s="202">
        <f t="shared" si="2"/>
        <v>100</v>
      </c>
      <c r="Z9" s="202">
        <f t="shared" si="3"/>
        <v>95.6</v>
      </c>
      <c r="AA9" s="67" t="s">
        <v>321</v>
      </c>
      <c r="AB9" s="38"/>
      <c r="AC9" s="38"/>
    </row>
    <row r="10" spans="1:29" ht="14.25">
      <c r="A10" s="3" t="s">
        <v>3</v>
      </c>
      <c r="B10" s="28">
        <v>442</v>
      </c>
      <c r="C10" s="28">
        <v>395</v>
      </c>
      <c r="D10" s="28">
        <v>339</v>
      </c>
      <c r="E10" s="28">
        <v>296</v>
      </c>
      <c r="F10" s="28">
        <v>330</v>
      </c>
      <c r="G10" s="28">
        <v>275</v>
      </c>
      <c r="H10" s="28">
        <v>298</v>
      </c>
      <c r="I10" s="185">
        <v>285</v>
      </c>
      <c r="J10" s="185">
        <v>306</v>
      </c>
      <c r="K10" s="185">
        <v>271</v>
      </c>
      <c r="L10" s="163">
        <v>318</v>
      </c>
      <c r="M10" s="163">
        <v>292</v>
      </c>
      <c r="N10" s="163">
        <v>322</v>
      </c>
      <c r="O10" s="163">
        <v>293</v>
      </c>
      <c r="P10" s="163">
        <v>307</v>
      </c>
      <c r="Q10" s="163">
        <v>279</v>
      </c>
      <c r="R10" s="163">
        <v>348</v>
      </c>
      <c r="S10" s="163">
        <v>294</v>
      </c>
      <c r="T10" s="163">
        <v>310</v>
      </c>
      <c r="U10" s="163">
        <v>329</v>
      </c>
      <c r="V10" s="163">
        <v>318</v>
      </c>
      <c r="W10" s="245">
        <f t="shared" si="0"/>
        <v>-11</v>
      </c>
      <c r="X10" s="245">
        <f t="shared" si="1"/>
        <v>-30</v>
      </c>
      <c r="Y10" s="202">
        <f t="shared" si="2"/>
        <v>96.7</v>
      </c>
      <c r="Z10" s="202">
        <f t="shared" si="3"/>
        <v>91.4</v>
      </c>
      <c r="AA10" s="61" t="s">
        <v>45</v>
      </c>
      <c r="AB10" s="38"/>
      <c r="AC10" s="38"/>
    </row>
    <row r="11" spans="1:29" ht="14.25">
      <c r="A11" s="3" t="s">
        <v>4</v>
      </c>
      <c r="B11" s="28">
        <v>269</v>
      </c>
      <c r="C11" s="28">
        <v>233</v>
      </c>
      <c r="D11" s="28">
        <v>208</v>
      </c>
      <c r="E11" s="28">
        <v>214</v>
      </c>
      <c r="F11" s="28">
        <v>221</v>
      </c>
      <c r="G11" s="28">
        <v>190</v>
      </c>
      <c r="H11" s="28">
        <v>218</v>
      </c>
      <c r="I11" s="185">
        <v>226</v>
      </c>
      <c r="J11" s="185">
        <v>213</v>
      </c>
      <c r="K11" s="185">
        <v>183</v>
      </c>
      <c r="L11" s="163">
        <v>170</v>
      </c>
      <c r="M11" s="163">
        <v>255</v>
      </c>
      <c r="N11" s="163">
        <v>237</v>
      </c>
      <c r="O11" s="163">
        <v>179</v>
      </c>
      <c r="P11" s="163">
        <v>214</v>
      </c>
      <c r="Q11" s="163">
        <v>216</v>
      </c>
      <c r="R11" s="163">
        <v>253</v>
      </c>
      <c r="S11" s="163">
        <v>208</v>
      </c>
      <c r="T11" s="163">
        <v>252</v>
      </c>
      <c r="U11" s="163">
        <v>237</v>
      </c>
      <c r="V11" s="163">
        <v>261</v>
      </c>
      <c r="W11" s="245">
        <f t="shared" si="0"/>
        <v>24</v>
      </c>
      <c r="X11" s="245">
        <f t="shared" si="1"/>
        <v>8</v>
      </c>
      <c r="Y11" s="202">
        <f t="shared" si="2"/>
        <v>110.1</v>
      </c>
      <c r="Z11" s="202">
        <f t="shared" si="3"/>
        <v>103.2</v>
      </c>
      <c r="AA11" s="61" t="s">
        <v>46</v>
      </c>
      <c r="AB11" s="38"/>
      <c r="AC11" s="38"/>
    </row>
    <row r="12" spans="1:29" ht="14.25">
      <c r="A12" s="3"/>
      <c r="B12" s="28"/>
      <c r="C12" s="28"/>
      <c r="D12" s="28"/>
      <c r="E12" s="28"/>
      <c r="F12" s="28"/>
      <c r="G12" s="28"/>
      <c r="H12" s="28"/>
      <c r="I12" s="185"/>
      <c r="J12" s="185"/>
      <c r="K12" s="185"/>
      <c r="L12" s="163"/>
      <c r="M12" s="163"/>
      <c r="N12" s="163"/>
      <c r="O12" s="163"/>
      <c r="P12" s="163"/>
      <c r="Q12" s="163"/>
      <c r="R12" s="163"/>
      <c r="S12" s="163"/>
      <c r="T12" s="163"/>
      <c r="U12" s="163"/>
      <c r="V12" s="163"/>
      <c r="W12" s="245"/>
      <c r="X12" s="245"/>
      <c r="Y12" s="202"/>
      <c r="Z12" s="202"/>
      <c r="AA12" s="61"/>
      <c r="AB12" s="38"/>
      <c r="AC12" s="38"/>
    </row>
    <row r="13" spans="1:29" ht="14.25">
      <c r="A13" s="2" t="s">
        <v>131</v>
      </c>
      <c r="B13" s="28"/>
      <c r="C13" s="28"/>
      <c r="D13" s="28"/>
      <c r="E13" s="28"/>
      <c r="F13" s="28"/>
      <c r="G13" s="28"/>
      <c r="H13" s="28"/>
      <c r="I13" s="185"/>
      <c r="J13" s="185"/>
      <c r="K13" s="185"/>
      <c r="L13" s="163"/>
      <c r="M13" s="163"/>
      <c r="N13" s="163"/>
      <c r="O13" s="163"/>
      <c r="P13" s="163"/>
      <c r="Q13" s="163"/>
      <c r="R13" s="163"/>
      <c r="S13" s="163"/>
      <c r="T13" s="163"/>
      <c r="U13" s="163"/>
      <c r="V13" s="163"/>
      <c r="W13" s="245"/>
      <c r="X13" s="245"/>
      <c r="Y13" s="202"/>
      <c r="Z13" s="202"/>
      <c r="AA13" s="71" t="s">
        <v>132</v>
      </c>
      <c r="AB13" s="38"/>
      <c r="AC13" s="38"/>
    </row>
    <row r="14" spans="1:29" ht="14.25">
      <c r="A14" s="3" t="s">
        <v>151</v>
      </c>
      <c r="B14" s="28">
        <v>152</v>
      </c>
      <c r="C14" s="28">
        <v>145</v>
      </c>
      <c r="D14" s="28">
        <v>132</v>
      </c>
      <c r="E14" s="28">
        <v>100</v>
      </c>
      <c r="F14" s="28">
        <v>115</v>
      </c>
      <c r="G14" s="28">
        <v>96</v>
      </c>
      <c r="H14" s="28">
        <v>135</v>
      </c>
      <c r="I14" s="28">
        <v>133</v>
      </c>
      <c r="J14" s="185">
        <v>121</v>
      </c>
      <c r="K14" s="185">
        <v>122</v>
      </c>
      <c r="L14" s="163">
        <v>124</v>
      </c>
      <c r="M14" s="163">
        <v>150</v>
      </c>
      <c r="N14" s="163">
        <v>131</v>
      </c>
      <c r="O14" s="163">
        <v>100</v>
      </c>
      <c r="P14" s="163">
        <v>128</v>
      </c>
      <c r="Q14" s="163">
        <v>131</v>
      </c>
      <c r="R14" s="163">
        <v>149</v>
      </c>
      <c r="S14" s="163">
        <v>120</v>
      </c>
      <c r="T14" s="163">
        <v>145</v>
      </c>
      <c r="U14" s="163">
        <v>130</v>
      </c>
      <c r="V14" s="163">
        <v>138</v>
      </c>
      <c r="W14" s="245">
        <f t="shared" si="0"/>
        <v>8</v>
      </c>
      <c r="X14" s="245">
        <f t="shared" si="1"/>
        <v>-11</v>
      </c>
      <c r="Y14" s="202">
        <f t="shared" si="2"/>
        <v>106.2</v>
      </c>
      <c r="Z14" s="202">
        <f t="shared" si="3"/>
        <v>92.6</v>
      </c>
      <c r="AA14" s="67" t="s">
        <v>158</v>
      </c>
      <c r="AB14" s="38"/>
      <c r="AC14" s="38"/>
    </row>
    <row r="15" spans="1:29" ht="14.25">
      <c r="A15" s="3" t="s">
        <v>152</v>
      </c>
      <c r="B15" s="28">
        <v>188</v>
      </c>
      <c r="C15" s="28">
        <v>166</v>
      </c>
      <c r="D15" s="28">
        <v>153</v>
      </c>
      <c r="E15" s="28">
        <v>151</v>
      </c>
      <c r="F15" s="28">
        <v>143</v>
      </c>
      <c r="G15" s="28">
        <v>121</v>
      </c>
      <c r="H15" s="28">
        <v>135</v>
      </c>
      <c r="I15" s="28">
        <v>126</v>
      </c>
      <c r="J15" s="185">
        <v>131</v>
      </c>
      <c r="K15" s="185">
        <v>101</v>
      </c>
      <c r="L15" s="163">
        <v>110</v>
      </c>
      <c r="M15" s="163">
        <v>140</v>
      </c>
      <c r="N15" s="163">
        <v>143</v>
      </c>
      <c r="O15" s="163">
        <v>117</v>
      </c>
      <c r="P15" s="163">
        <v>135</v>
      </c>
      <c r="Q15" s="163">
        <v>126</v>
      </c>
      <c r="R15" s="163">
        <v>134</v>
      </c>
      <c r="S15" s="163">
        <v>121</v>
      </c>
      <c r="T15" s="163">
        <v>150</v>
      </c>
      <c r="U15" s="163">
        <v>130</v>
      </c>
      <c r="V15" s="163">
        <v>118</v>
      </c>
      <c r="W15" s="245">
        <f t="shared" si="0"/>
        <v>-12</v>
      </c>
      <c r="X15" s="245">
        <f t="shared" si="1"/>
        <v>-16</v>
      </c>
      <c r="Y15" s="202">
        <f t="shared" si="2"/>
        <v>90.8</v>
      </c>
      <c r="Z15" s="202">
        <f t="shared" si="3"/>
        <v>88.1</v>
      </c>
      <c r="AA15" s="67" t="s">
        <v>152</v>
      </c>
      <c r="AB15" s="38"/>
      <c r="AC15" s="38"/>
    </row>
    <row r="16" spans="1:29" ht="14.25">
      <c r="A16" s="3" t="s">
        <v>153</v>
      </c>
      <c r="B16" s="28">
        <v>180</v>
      </c>
      <c r="C16" s="28">
        <v>145</v>
      </c>
      <c r="D16" s="28">
        <v>115</v>
      </c>
      <c r="E16" s="28">
        <v>115</v>
      </c>
      <c r="F16" s="28">
        <v>133</v>
      </c>
      <c r="G16" s="28">
        <v>104</v>
      </c>
      <c r="H16" s="28">
        <v>96</v>
      </c>
      <c r="I16" s="28">
        <v>109</v>
      </c>
      <c r="J16" s="185">
        <v>119</v>
      </c>
      <c r="K16" s="185">
        <v>104</v>
      </c>
      <c r="L16" s="163">
        <v>106</v>
      </c>
      <c r="M16" s="163">
        <v>111</v>
      </c>
      <c r="N16" s="163">
        <v>136</v>
      </c>
      <c r="O16" s="163">
        <v>111</v>
      </c>
      <c r="P16" s="163">
        <v>115</v>
      </c>
      <c r="Q16" s="163">
        <v>91</v>
      </c>
      <c r="R16" s="163">
        <v>134</v>
      </c>
      <c r="S16" s="163">
        <v>112</v>
      </c>
      <c r="T16" s="163">
        <v>101</v>
      </c>
      <c r="U16" s="163">
        <v>125</v>
      </c>
      <c r="V16" s="163">
        <v>116</v>
      </c>
      <c r="W16" s="245">
        <f t="shared" si="0"/>
        <v>-9</v>
      </c>
      <c r="X16" s="245">
        <f t="shared" si="1"/>
        <v>-18</v>
      </c>
      <c r="Y16" s="202">
        <f t="shared" si="2"/>
        <v>92.8</v>
      </c>
      <c r="Z16" s="202">
        <f t="shared" si="3"/>
        <v>86.6</v>
      </c>
      <c r="AA16" s="67" t="s">
        <v>153</v>
      </c>
      <c r="AB16" s="38"/>
      <c r="AC16" s="38"/>
    </row>
    <row r="17" spans="1:29" ht="14.25">
      <c r="A17" s="3" t="s">
        <v>154</v>
      </c>
      <c r="B17" s="28">
        <v>182</v>
      </c>
      <c r="C17" s="28">
        <v>167</v>
      </c>
      <c r="D17" s="28">
        <v>147</v>
      </c>
      <c r="E17" s="28">
        <v>141</v>
      </c>
      <c r="F17" s="28">
        <v>151</v>
      </c>
      <c r="G17" s="28">
        <v>138</v>
      </c>
      <c r="H17" s="28">
        <v>145</v>
      </c>
      <c r="I17" s="28">
        <v>137</v>
      </c>
      <c r="J17" s="185">
        <v>142</v>
      </c>
      <c r="K17" s="185">
        <v>121</v>
      </c>
      <c r="L17" s="163">
        <v>142</v>
      </c>
      <c r="M17" s="163">
        <v>139</v>
      </c>
      <c r="N17" s="163">
        <v>144</v>
      </c>
      <c r="O17" s="163">
        <v>141</v>
      </c>
      <c r="P17" s="163">
        <v>137</v>
      </c>
      <c r="Q17" s="163">
        <v>141</v>
      </c>
      <c r="R17" s="163">
        <v>177</v>
      </c>
      <c r="S17" s="163">
        <v>144</v>
      </c>
      <c r="T17" s="163">
        <v>159</v>
      </c>
      <c r="U17" s="163">
        <v>177</v>
      </c>
      <c r="V17" s="163">
        <v>200</v>
      </c>
      <c r="W17" s="245">
        <f t="shared" si="0"/>
        <v>23</v>
      </c>
      <c r="X17" s="245">
        <f t="shared" si="1"/>
        <v>23</v>
      </c>
      <c r="Y17" s="202">
        <f t="shared" si="2"/>
        <v>113</v>
      </c>
      <c r="Z17" s="202">
        <f t="shared" si="3"/>
        <v>113</v>
      </c>
      <c r="AA17" s="67" t="s">
        <v>154</v>
      </c>
      <c r="AB17" s="38"/>
      <c r="AC17" s="38"/>
    </row>
    <row r="18" spans="1:29" ht="14.25">
      <c r="A18" s="3" t="s">
        <v>300</v>
      </c>
      <c r="B18" s="28" t="s">
        <v>101</v>
      </c>
      <c r="C18" s="28" t="s">
        <v>101</v>
      </c>
      <c r="D18" s="28" t="s">
        <v>101</v>
      </c>
      <c r="E18" s="28" t="s">
        <v>101</v>
      </c>
      <c r="F18" s="28" t="s">
        <v>101</v>
      </c>
      <c r="G18" s="28" t="s">
        <v>101</v>
      </c>
      <c r="H18" s="28" t="s">
        <v>101</v>
      </c>
      <c r="I18" s="28" t="s">
        <v>101</v>
      </c>
      <c r="J18" s="185"/>
      <c r="K18" s="185" t="s">
        <v>101</v>
      </c>
      <c r="L18" s="28" t="s">
        <v>101</v>
      </c>
      <c r="M18" s="28" t="s">
        <v>101</v>
      </c>
      <c r="N18" s="185" t="s">
        <v>101</v>
      </c>
      <c r="O18" s="28" t="s">
        <v>101</v>
      </c>
      <c r="P18" s="28" t="s">
        <v>101</v>
      </c>
      <c r="Q18" s="28" t="s">
        <v>101</v>
      </c>
      <c r="R18" s="28" t="s">
        <v>101</v>
      </c>
      <c r="S18" s="28" t="s">
        <v>101</v>
      </c>
      <c r="T18" s="28" t="s">
        <v>101</v>
      </c>
      <c r="U18" s="28" t="s">
        <v>101</v>
      </c>
      <c r="V18" s="28" t="s">
        <v>101</v>
      </c>
      <c r="W18" s="28" t="s">
        <v>101</v>
      </c>
      <c r="X18" s="28" t="s">
        <v>101</v>
      </c>
      <c r="Y18" s="28" t="s">
        <v>101</v>
      </c>
      <c r="Z18" s="28" t="s">
        <v>101</v>
      </c>
      <c r="AA18" s="67" t="s">
        <v>301</v>
      </c>
      <c r="AB18" s="38"/>
      <c r="AC18" s="38"/>
    </row>
    <row r="19" spans="1:29" ht="14.25">
      <c r="A19" s="3"/>
      <c r="B19" s="28"/>
      <c r="C19" s="28"/>
      <c r="D19" s="28"/>
      <c r="E19" s="28"/>
      <c r="F19" s="28"/>
      <c r="G19" s="28"/>
      <c r="H19" s="28"/>
      <c r="I19" s="28"/>
      <c r="J19" s="185"/>
      <c r="K19" s="185"/>
      <c r="L19" s="163"/>
      <c r="M19" s="163"/>
      <c r="N19" s="163"/>
      <c r="O19" s="163"/>
      <c r="P19" s="163"/>
      <c r="Q19" s="163"/>
      <c r="R19" s="163"/>
      <c r="S19" s="163"/>
      <c r="T19" s="163"/>
      <c r="U19" s="163"/>
      <c r="V19" s="163"/>
      <c r="W19" s="245"/>
      <c r="X19" s="245"/>
      <c r="Y19" s="202"/>
      <c r="Z19" s="202"/>
      <c r="AA19" s="67"/>
      <c r="AB19" s="38"/>
      <c r="AC19" s="38"/>
    </row>
    <row r="20" spans="1:29" ht="14.25">
      <c r="A20" s="3" t="s">
        <v>156</v>
      </c>
      <c r="B20" s="28"/>
      <c r="C20" s="28"/>
      <c r="D20" s="28"/>
      <c r="E20" s="28"/>
      <c r="F20" s="28"/>
      <c r="G20" s="28"/>
      <c r="H20" s="28"/>
      <c r="I20" s="28"/>
      <c r="J20" s="185"/>
      <c r="K20" s="185"/>
      <c r="L20" s="163"/>
      <c r="M20" s="163"/>
      <c r="N20" s="163"/>
      <c r="O20" s="163"/>
      <c r="P20" s="163"/>
      <c r="Q20" s="163"/>
      <c r="R20" s="163"/>
      <c r="S20" s="163"/>
      <c r="T20" s="163"/>
      <c r="U20" s="163"/>
      <c r="V20" s="163"/>
      <c r="W20" s="245"/>
      <c r="X20" s="245"/>
      <c r="Y20" s="202"/>
      <c r="Z20" s="202"/>
      <c r="AA20" s="67" t="s">
        <v>157</v>
      </c>
      <c r="AB20" s="38"/>
      <c r="AC20" s="38"/>
    </row>
    <row r="21" spans="1:29" ht="14.25">
      <c r="A21" s="3" t="s">
        <v>116</v>
      </c>
      <c r="B21" s="28">
        <v>703</v>
      </c>
      <c r="C21" s="28">
        <v>623</v>
      </c>
      <c r="D21" s="28">
        <v>547</v>
      </c>
      <c r="E21" s="28">
        <v>507</v>
      </c>
      <c r="F21" s="28">
        <v>542</v>
      </c>
      <c r="G21" s="28">
        <v>459</v>
      </c>
      <c r="H21" s="28">
        <v>509</v>
      </c>
      <c r="I21" s="28">
        <v>505</v>
      </c>
      <c r="J21" s="185">
        <v>513</v>
      </c>
      <c r="K21" s="185">
        <v>446</v>
      </c>
      <c r="L21" s="163">
        <v>481</v>
      </c>
      <c r="M21" s="163">
        <v>540</v>
      </c>
      <c r="N21" s="163">
        <v>552</v>
      </c>
      <c r="O21" s="163">
        <v>468</v>
      </c>
      <c r="P21" s="163">
        <v>512</v>
      </c>
      <c r="Q21" s="163">
        <v>487</v>
      </c>
      <c r="R21" s="163">
        <v>593</v>
      </c>
      <c r="S21" s="163">
        <v>492</v>
      </c>
      <c r="T21" s="163">
        <v>552</v>
      </c>
      <c r="U21" s="163">
        <v>559</v>
      </c>
      <c r="V21" s="163">
        <v>568</v>
      </c>
      <c r="W21" s="245">
        <f t="shared" si="0"/>
        <v>9</v>
      </c>
      <c r="X21" s="245">
        <f t="shared" si="1"/>
        <v>-25</v>
      </c>
      <c r="Y21" s="202">
        <f t="shared" si="2"/>
        <v>101.6</v>
      </c>
      <c r="Z21" s="202">
        <f t="shared" si="3"/>
        <v>95.8</v>
      </c>
      <c r="AA21" s="77" t="s">
        <v>118</v>
      </c>
      <c r="AB21" s="38"/>
      <c r="AC21" s="38"/>
    </row>
    <row r="22" spans="1:29" ht="14.25">
      <c r="A22" s="3" t="s">
        <v>111</v>
      </c>
      <c r="B22" s="28">
        <v>134</v>
      </c>
      <c r="C22" s="28">
        <v>127</v>
      </c>
      <c r="D22" s="28">
        <v>112</v>
      </c>
      <c r="E22" s="28">
        <v>89</v>
      </c>
      <c r="F22" s="28">
        <v>102</v>
      </c>
      <c r="G22" s="28">
        <v>85</v>
      </c>
      <c r="H22" s="28">
        <v>107</v>
      </c>
      <c r="I22" s="28">
        <v>108</v>
      </c>
      <c r="J22" s="185">
        <v>97</v>
      </c>
      <c r="K22" s="185">
        <v>106</v>
      </c>
      <c r="L22" s="163">
        <v>93</v>
      </c>
      <c r="M22" s="163">
        <v>127</v>
      </c>
      <c r="N22" s="163">
        <v>110</v>
      </c>
      <c r="O22" s="163">
        <v>74</v>
      </c>
      <c r="P22" s="163">
        <v>98</v>
      </c>
      <c r="Q22" s="163">
        <v>111</v>
      </c>
      <c r="R22" s="163">
        <v>122</v>
      </c>
      <c r="S22" s="163">
        <v>93</v>
      </c>
      <c r="T22" s="163">
        <v>103</v>
      </c>
      <c r="U22" s="163">
        <v>97</v>
      </c>
      <c r="V22" s="163">
        <v>107</v>
      </c>
      <c r="W22" s="245">
        <f t="shared" si="0"/>
        <v>10</v>
      </c>
      <c r="X22" s="245">
        <f t="shared" si="1"/>
        <v>-15</v>
      </c>
      <c r="Y22" s="202">
        <f t="shared" si="2"/>
        <v>110.3</v>
      </c>
      <c r="Z22" s="202">
        <f t="shared" si="3"/>
        <v>87.7</v>
      </c>
      <c r="AA22" s="67" t="s">
        <v>112</v>
      </c>
      <c r="AB22" s="38"/>
      <c r="AC22" s="38"/>
    </row>
    <row r="23" spans="1:29" ht="14.25">
      <c r="A23" s="3" t="s">
        <v>103</v>
      </c>
      <c r="B23" s="28">
        <v>688</v>
      </c>
      <c r="C23" s="28">
        <v>607</v>
      </c>
      <c r="D23" s="28">
        <v>526</v>
      </c>
      <c r="E23" s="28">
        <v>497</v>
      </c>
      <c r="F23" s="28">
        <v>533</v>
      </c>
      <c r="G23" s="28">
        <v>449</v>
      </c>
      <c r="H23" s="28">
        <v>485</v>
      </c>
      <c r="I23" s="28">
        <v>484</v>
      </c>
      <c r="J23" s="185">
        <v>490</v>
      </c>
      <c r="K23" s="185">
        <v>435</v>
      </c>
      <c r="L23" s="163">
        <v>453</v>
      </c>
      <c r="M23" s="163">
        <v>520</v>
      </c>
      <c r="N23" s="163">
        <v>535</v>
      </c>
      <c r="O23" s="163">
        <v>443</v>
      </c>
      <c r="P23" s="163">
        <v>486</v>
      </c>
      <c r="Q23" s="163">
        <v>471</v>
      </c>
      <c r="R23" s="163">
        <v>569</v>
      </c>
      <c r="S23" s="163">
        <v>473</v>
      </c>
      <c r="T23" s="163">
        <v>514</v>
      </c>
      <c r="U23" s="163">
        <v>530</v>
      </c>
      <c r="V23" s="163">
        <v>544</v>
      </c>
      <c r="W23" s="245">
        <f t="shared" si="0"/>
        <v>14</v>
      </c>
      <c r="X23" s="245">
        <f t="shared" si="1"/>
        <v>-25</v>
      </c>
      <c r="Y23" s="202">
        <f t="shared" si="2"/>
        <v>102.6</v>
      </c>
      <c r="Z23" s="202">
        <f t="shared" si="3"/>
        <v>95.6</v>
      </c>
      <c r="AA23" s="67" t="s">
        <v>103</v>
      </c>
      <c r="AB23" s="38"/>
      <c r="AC23" s="38"/>
    </row>
    <row r="24" spans="1:29" ht="14.25">
      <c r="A24" s="3" t="s">
        <v>104</v>
      </c>
      <c r="B24" s="28">
        <v>74</v>
      </c>
      <c r="C24" s="28">
        <v>69</v>
      </c>
      <c r="D24" s="28">
        <v>60</v>
      </c>
      <c r="E24" s="28">
        <v>57</v>
      </c>
      <c r="F24" s="28">
        <v>57</v>
      </c>
      <c r="G24" s="28">
        <v>40</v>
      </c>
      <c r="H24" s="28">
        <v>43</v>
      </c>
      <c r="I24" s="28">
        <v>50</v>
      </c>
      <c r="J24" s="185">
        <v>53</v>
      </c>
      <c r="K24" s="185">
        <v>50</v>
      </c>
      <c r="L24" s="163">
        <v>44</v>
      </c>
      <c r="M24" s="163">
        <v>47</v>
      </c>
      <c r="N24" s="163">
        <v>51</v>
      </c>
      <c r="O24" s="163">
        <v>58</v>
      </c>
      <c r="P24" s="163">
        <v>56</v>
      </c>
      <c r="Q24" s="163">
        <v>52</v>
      </c>
      <c r="R24" s="163">
        <v>60</v>
      </c>
      <c r="S24" s="163">
        <v>50</v>
      </c>
      <c r="T24" s="163">
        <v>55</v>
      </c>
      <c r="U24" s="163">
        <v>59</v>
      </c>
      <c r="V24" s="163">
        <v>60</v>
      </c>
      <c r="W24" s="245">
        <f t="shared" si="0"/>
        <v>1</v>
      </c>
      <c r="X24" s="245">
        <f t="shared" si="1"/>
        <v>0</v>
      </c>
      <c r="Y24" s="202">
        <f t="shared" si="2"/>
        <v>101.7</v>
      </c>
      <c r="Z24" s="202">
        <f t="shared" si="3"/>
        <v>100</v>
      </c>
      <c r="AA24" s="67" t="s">
        <v>104</v>
      </c>
      <c r="AB24" s="38"/>
      <c r="AC24" s="38"/>
    </row>
    <row r="25" spans="1:29" ht="14.25" customHeight="1">
      <c r="A25" s="3" t="s">
        <v>113</v>
      </c>
      <c r="B25" s="28">
        <v>707</v>
      </c>
      <c r="C25" s="28">
        <v>625</v>
      </c>
      <c r="D25" s="28">
        <v>547</v>
      </c>
      <c r="E25" s="28">
        <v>508</v>
      </c>
      <c r="F25" s="28">
        <v>546</v>
      </c>
      <c r="G25" s="28">
        <v>460</v>
      </c>
      <c r="H25" s="28">
        <v>513</v>
      </c>
      <c r="I25" s="28">
        <v>509</v>
      </c>
      <c r="J25" s="185">
        <v>514</v>
      </c>
      <c r="K25" s="185">
        <v>451</v>
      </c>
      <c r="L25" s="163">
        <v>484</v>
      </c>
      <c r="M25" s="163">
        <v>542</v>
      </c>
      <c r="N25" s="163">
        <v>556</v>
      </c>
      <c r="O25" s="163">
        <v>470</v>
      </c>
      <c r="P25" s="163">
        <v>516</v>
      </c>
      <c r="Q25" s="163">
        <v>492</v>
      </c>
      <c r="R25" s="163">
        <v>595</v>
      </c>
      <c r="S25" s="163">
        <v>499</v>
      </c>
      <c r="T25" s="163">
        <v>557</v>
      </c>
      <c r="U25" s="163">
        <v>564</v>
      </c>
      <c r="V25" s="163">
        <v>575</v>
      </c>
      <c r="W25" s="245">
        <f t="shared" si="0"/>
        <v>11</v>
      </c>
      <c r="X25" s="245">
        <f t="shared" si="1"/>
        <v>-20</v>
      </c>
      <c r="Y25" s="202">
        <f t="shared" si="2"/>
        <v>102</v>
      </c>
      <c r="Z25" s="202">
        <f t="shared" si="3"/>
        <v>96.6</v>
      </c>
      <c r="AA25" s="98" t="s">
        <v>114</v>
      </c>
      <c r="AB25" s="38"/>
      <c r="AC25" s="38"/>
    </row>
    <row r="26" spans="1:29" ht="14.25">
      <c r="A26" s="3"/>
      <c r="B26" s="28"/>
      <c r="C26" s="28"/>
      <c r="D26" s="28"/>
      <c r="E26" s="28"/>
      <c r="F26" s="28"/>
      <c r="G26" s="28"/>
      <c r="H26" s="28"/>
      <c r="I26" s="28"/>
      <c r="J26" s="185"/>
      <c r="K26" s="185"/>
      <c r="L26" s="163"/>
      <c r="M26" s="163"/>
      <c r="N26" s="163"/>
      <c r="O26" s="163"/>
      <c r="P26" s="163"/>
      <c r="Q26" s="163"/>
      <c r="R26" s="163"/>
      <c r="S26" s="163"/>
      <c r="T26" s="163"/>
      <c r="U26" s="163"/>
      <c r="V26" s="163"/>
      <c r="W26" s="245"/>
      <c r="X26" s="245"/>
      <c r="Y26" s="202"/>
      <c r="Z26" s="202"/>
      <c r="AA26" s="61"/>
      <c r="AB26" s="38"/>
      <c r="AC26" s="38"/>
    </row>
    <row r="27" spans="1:29" ht="14.25">
      <c r="A27" s="2" t="s">
        <v>144</v>
      </c>
      <c r="B27" s="28"/>
      <c r="C27" s="28"/>
      <c r="D27" s="28"/>
      <c r="E27" s="28"/>
      <c r="F27" s="28"/>
      <c r="G27" s="28"/>
      <c r="H27" s="28"/>
      <c r="I27" s="28"/>
      <c r="J27" s="185"/>
      <c r="K27" s="185"/>
      <c r="L27" s="163"/>
      <c r="M27" s="163"/>
      <c r="N27" s="163"/>
      <c r="O27" s="163"/>
      <c r="P27" s="163"/>
      <c r="Q27" s="163"/>
      <c r="R27" s="163"/>
      <c r="S27" s="163"/>
      <c r="T27" s="163"/>
      <c r="U27" s="163"/>
      <c r="V27" s="163"/>
      <c r="W27" s="245"/>
      <c r="X27" s="245"/>
      <c r="Y27" s="202"/>
      <c r="Z27" s="202"/>
      <c r="AA27" s="69" t="s">
        <v>133</v>
      </c>
      <c r="AB27" s="38"/>
      <c r="AC27" s="38"/>
    </row>
    <row r="28" spans="1:29" ht="14.25">
      <c r="A28" s="3" t="s">
        <v>160</v>
      </c>
      <c r="B28" s="28">
        <v>146</v>
      </c>
      <c r="C28" s="28">
        <v>114</v>
      </c>
      <c r="D28" s="28">
        <v>115</v>
      </c>
      <c r="E28" s="28">
        <v>93</v>
      </c>
      <c r="F28" s="28">
        <v>96</v>
      </c>
      <c r="G28" s="28">
        <v>79</v>
      </c>
      <c r="H28" s="28">
        <v>90</v>
      </c>
      <c r="I28" s="28">
        <v>87</v>
      </c>
      <c r="J28" s="185">
        <v>107</v>
      </c>
      <c r="K28" s="185">
        <v>79</v>
      </c>
      <c r="L28" s="163">
        <v>99</v>
      </c>
      <c r="M28" s="163">
        <v>95</v>
      </c>
      <c r="N28" s="163">
        <v>98</v>
      </c>
      <c r="O28" s="163">
        <v>90</v>
      </c>
      <c r="P28" s="163">
        <v>117</v>
      </c>
      <c r="Q28" s="163">
        <v>105</v>
      </c>
      <c r="R28" s="163">
        <v>122</v>
      </c>
      <c r="S28" s="163">
        <v>87</v>
      </c>
      <c r="T28" s="163">
        <v>114</v>
      </c>
      <c r="U28" s="163">
        <v>127</v>
      </c>
      <c r="V28" s="163">
        <v>136</v>
      </c>
      <c r="W28" s="245">
        <f t="shared" si="0"/>
        <v>9</v>
      </c>
      <c r="X28" s="245">
        <f t="shared" si="1"/>
        <v>14</v>
      </c>
      <c r="Y28" s="202">
        <f t="shared" si="2"/>
        <v>107.1</v>
      </c>
      <c r="Z28" s="202">
        <f t="shared" si="3"/>
        <v>111.5</v>
      </c>
      <c r="AA28" s="67" t="s">
        <v>179</v>
      </c>
      <c r="AB28" s="38"/>
      <c r="AC28" s="38"/>
    </row>
    <row r="29" spans="1:29" ht="27">
      <c r="A29" s="3" t="s">
        <v>406</v>
      </c>
      <c r="B29" s="28">
        <v>187</v>
      </c>
      <c r="C29" s="28">
        <v>194</v>
      </c>
      <c r="D29" s="28">
        <v>146</v>
      </c>
      <c r="E29" s="28">
        <v>138</v>
      </c>
      <c r="F29" s="28">
        <v>149</v>
      </c>
      <c r="G29" s="28">
        <v>132</v>
      </c>
      <c r="H29" s="28">
        <v>150</v>
      </c>
      <c r="I29" s="28">
        <v>151</v>
      </c>
      <c r="J29" s="185">
        <v>127</v>
      </c>
      <c r="K29" s="185">
        <v>117</v>
      </c>
      <c r="L29" s="163">
        <v>119</v>
      </c>
      <c r="M29" s="163">
        <v>166</v>
      </c>
      <c r="N29" s="163">
        <v>173</v>
      </c>
      <c r="O29" s="163">
        <v>120</v>
      </c>
      <c r="P29" s="163">
        <v>136</v>
      </c>
      <c r="Q29" s="163">
        <v>112</v>
      </c>
      <c r="R29" s="163">
        <v>157</v>
      </c>
      <c r="S29" s="163">
        <v>142</v>
      </c>
      <c r="T29" s="163">
        <v>138</v>
      </c>
      <c r="U29" s="163">
        <v>128</v>
      </c>
      <c r="V29" s="163">
        <v>136</v>
      </c>
      <c r="W29" s="245">
        <f t="shared" si="0"/>
        <v>8</v>
      </c>
      <c r="X29" s="245">
        <f t="shared" si="1"/>
        <v>-21</v>
      </c>
      <c r="Y29" s="202">
        <f t="shared" si="2"/>
        <v>106.3</v>
      </c>
      <c r="Z29" s="202">
        <f t="shared" si="3"/>
        <v>86.6</v>
      </c>
      <c r="AA29" s="72" t="s">
        <v>407</v>
      </c>
      <c r="AB29" s="38"/>
      <c r="AC29" s="38"/>
    </row>
    <row r="30" spans="1:29" ht="14.25">
      <c r="A30" s="3" t="s">
        <v>161</v>
      </c>
      <c r="B30" s="28">
        <v>106</v>
      </c>
      <c r="C30" s="28">
        <v>92</v>
      </c>
      <c r="D30" s="28">
        <v>91</v>
      </c>
      <c r="E30" s="28">
        <v>76</v>
      </c>
      <c r="F30" s="28">
        <v>76</v>
      </c>
      <c r="G30" s="28">
        <v>70</v>
      </c>
      <c r="H30" s="28">
        <v>79</v>
      </c>
      <c r="I30" s="28">
        <v>68</v>
      </c>
      <c r="J30" s="28">
        <v>80</v>
      </c>
      <c r="K30" s="28">
        <v>80</v>
      </c>
      <c r="L30" s="163">
        <v>78</v>
      </c>
      <c r="M30" s="163">
        <v>76</v>
      </c>
      <c r="N30" s="163">
        <v>92</v>
      </c>
      <c r="O30" s="163">
        <v>82</v>
      </c>
      <c r="P30" s="163">
        <v>90</v>
      </c>
      <c r="Q30" s="163">
        <v>78</v>
      </c>
      <c r="R30" s="163">
        <v>94</v>
      </c>
      <c r="S30" s="163">
        <v>86</v>
      </c>
      <c r="T30" s="163">
        <v>113</v>
      </c>
      <c r="U30" s="163">
        <v>81</v>
      </c>
      <c r="V30" s="163">
        <v>82</v>
      </c>
      <c r="W30" s="245">
        <f t="shared" si="0"/>
        <v>1</v>
      </c>
      <c r="X30" s="245">
        <f t="shared" si="1"/>
        <v>-12</v>
      </c>
      <c r="Y30" s="202">
        <f t="shared" si="2"/>
        <v>101.2</v>
      </c>
      <c r="Z30" s="202">
        <f t="shared" si="3"/>
        <v>87.2</v>
      </c>
      <c r="AA30" s="67" t="s">
        <v>180</v>
      </c>
      <c r="AB30" s="38"/>
      <c r="AC30" s="38"/>
    </row>
    <row r="31" spans="1:29" ht="14.25">
      <c r="A31" s="3" t="s">
        <v>162</v>
      </c>
      <c r="B31" s="28">
        <v>187</v>
      </c>
      <c r="C31" s="28">
        <v>158</v>
      </c>
      <c r="D31" s="28">
        <v>129</v>
      </c>
      <c r="E31" s="28">
        <v>144</v>
      </c>
      <c r="F31" s="28">
        <v>151</v>
      </c>
      <c r="G31" s="28">
        <v>128</v>
      </c>
      <c r="H31" s="28">
        <v>133</v>
      </c>
      <c r="I31" s="28">
        <v>144</v>
      </c>
      <c r="J31" s="28">
        <v>154</v>
      </c>
      <c r="K31" s="28">
        <v>129</v>
      </c>
      <c r="L31" s="163">
        <v>148</v>
      </c>
      <c r="M31" s="163">
        <v>155</v>
      </c>
      <c r="N31" s="163">
        <v>148</v>
      </c>
      <c r="O31" s="163">
        <v>119</v>
      </c>
      <c r="P31" s="163">
        <v>114</v>
      </c>
      <c r="Q31" s="163">
        <v>141</v>
      </c>
      <c r="R31" s="163">
        <v>161</v>
      </c>
      <c r="S31" s="163">
        <v>129</v>
      </c>
      <c r="T31" s="163">
        <v>129</v>
      </c>
      <c r="U31" s="163">
        <v>154</v>
      </c>
      <c r="V31" s="163">
        <v>149</v>
      </c>
      <c r="W31" s="245">
        <f t="shared" si="0"/>
        <v>-5</v>
      </c>
      <c r="X31" s="245">
        <f t="shared" si="1"/>
        <v>-12</v>
      </c>
      <c r="Y31" s="202">
        <f t="shared" si="2"/>
        <v>96.8</v>
      </c>
      <c r="Z31" s="202">
        <f t="shared" si="3"/>
        <v>92.5</v>
      </c>
      <c r="AA31" s="67" t="s">
        <v>181</v>
      </c>
      <c r="AB31" s="38"/>
      <c r="AC31" s="38"/>
    </row>
    <row r="32" spans="1:29" ht="15" customHeight="1">
      <c r="A32" s="4" t="s">
        <v>532</v>
      </c>
      <c r="B32" s="23">
        <v>85</v>
      </c>
      <c r="C32" s="23">
        <v>70</v>
      </c>
      <c r="D32" s="23">
        <v>66</v>
      </c>
      <c r="E32" s="23">
        <v>60</v>
      </c>
      <c r="F32" s="23">
        <v>79</v>
      </c>
      <c r="G32" s="23">
        <v>56</v>
      </c>
      <c r="H32" s="28">
        <v>63</v>
      </c>
      <c r="I32" s="28">
        <v>62</v>
      </c>
      <c r="J32" s="163">
        <v>51</v>
      </c>
      <c r="K32" s="28">
        <v>49</v>
      </c>
      <c r="L32" s="163">
        <v>43</v>
      </c>
      <c r="M32" s="163">
        <v>53</v>
      </c>
      <c r="N32" s="163">
        <v>48</v>
      </c>
      <c r="O32" s="163">
        <v>61</v>
      </c>
      <c r="P32" s="163">
        <v>64</v>
      </c>
      <c r="Q32" s="163">
        <v>59</v>
      </c>
      <c r="R32" s="163">
        <v>66</v>
      </c>
      <c r="S32" s="163">
        <v>58</v>
      </c>
      <c r="T32" s="163">
        <v>68</v>
      </c>
      <c r="U32" s="163">
        <v>77</v>
      </c>
      <c r="V32" s="163">
        <v>77</v>
      </c>
      <c r="W32" s="245">
        <f t="shared" si="0"/>
        <v>0</v>
      </c>
      <c r="X32" s="245">
        <f t="shared" si="1"/>
        <v>11</v>
      </c>
      <c r="Y32" s="202">
        <f t="shared" si="2"/>
        <v>100</v>
      </c>
      <c r="Z32" s="202">
        <f t="shared" si="3"/>
        <v>116.7</v>
      </c>
      <c r="AA32" s="72" t="s">
        <v>533</v>
      </c>
      <c r="AB32" s="38"/>
      <c r="AC32" s="38"/>
    </row>
    <row r="33" spans="1:29" ht="14.25">
      <c r="A33" s="6"/>
      <c r="B33" s="23"/>
      <c r="C33" s="23"/>
      <c r="D33" s="23"/>
      <c r="E33" s="137"/>
      <c r="F33" s="173"/>
      <c r="G33" s="173"/>
      <c r="H33" s="28"/>
      <c r="I33" s="28"/>
      <c r="J33" s="163"/>
      <c r="K33" s="28"/>
      <c r="L33" s="163"/>
      <c r="M33" s="163"/>
      <c r="N33" s="163"/>
      <c r="O33" s="163"/>
      <c r="P33" s="163"/>
      <c r="Q33" s="163"/>
      <c r="R33" s="163"/>
      <c r="S33" s="163"/>
      <c r="T33" s="163"/>
      <c r="U33" s="163"/>
      <c r="V33" s="163"/>
      <c r="W33" s="245"/>
      <c r="X33" s="245"/>
      <c r="Y33" s="202"/>
      <c r="Z33" s="202"/>
      <c r="AA33" s="87"/>
      <c r="AB33" s="38"/>
      <c r="AC33" s="38"/>
    </row>
    <row r="34" spans="1:29" ht="14.25">
      <c r="A34" s="27" t="s">
        <v>58</v>
      </c>
      <c r="B34" s="23"/>
      <c r="C34" s="23"/>
      <c r="D34" s="23"/>
      <c r="E34" s="137"/>
      <c r="F34" s="173"/>
      <c r="G34" s="173"/>
      <c r="H34" s="28"/>
      <c r="I34" s="28"/>
      <c r="J34" s="163"/>
      <c r="K34" s="28"/>
      <c r="L34" s="163"/>
      <c r="M34" s="163"/>
      <c r="N34" s="163"/>
      <c r="O34" s="163"/>
      <c r="P34" s="163"/>
      <c r="Q34" s="163"/>
      <c r="R34" s="163"/>
      <c r="S34" s="163"/>
      <c r="T34" s="163"/>
      <c r="U34" s="163"/>
      <c r="V34" s="163"/>
      <c r="W34" s="245"/>
      <c r="X34" s="245"/>
      <c r="Y34" s="202"/>
      <c r="Z34" s="202"/>
      <c r="AA34" s="266" t="s">
        <v>59</v>
      </c>
      <c r="AB34" s="38"/>
      <c r="AC34" s="38"/>
    </row>
    <row r="35" spans="1:29" ht="14.25">
      <c r="A35" s="30" t="s">
        <v>28</v>
      </c>
      <c r="B35" s="23"/>
      <c r="C35" s="23"/>
      <c r="D35" s="23"/>
      <c r="E35" s="137"/>
      <c r="F35" s="173"/>
      <c r="G35" s="173"/>
      <c r="H35" s="28"/>
      <c r="I35" s="28"/>
      <c r="J35" s="163"/>
      <c r="K35" s="28"/>
      <c r="L35" s="163"/>
      <c r="M35" s="163"/>
      <c r="N35" s="163"/>
      <c r="O35" s="163"/>
      <c r="P35" s="163"/>
      <c r="Q35" s="163"/>
      <c r="R35" s="163"/>
      <c r="S35" s="163"/>
      <c r="T35" s="163"/>
      <c r="U35" s="163"/>
      <c r="V35" s="163"/>
      <c r="W35" s="245"/>
      <c r="X35" s="245"/>
      <c r="Y35" s="202"/>
      <c r="Z35" s="202"/>
      <c r="AA35" s="86" t="s">
        <v>60</v>
      </c>
      <c r="AB35" s="38"/>
      <c r="AC35" s="38"/>
    </row>
    <row r="36" spans="1:29" ht="14.25">
      <c r="A36" s="6" t="s">
        <v>5</v>
      </c>
      <c r="B36" s="23"/>
      <c r="C36" s="23"/>
      <c r="D36" s="23"/>
      <c r="E36" s="138"/>
      <c r="F36" s="23"/>
      <c r="G36" s="23"/>
      <c r="H36" s="28"/>
      <c r="I36" s="28"/>
      <c r="J36" s="163"/>
      <c r="K36" s="28"/>
      <c r="L36" s="163"/>
      <c r="M36" s="163"/>
      <c r="N36" s="163"/>
      <c r="O36" s="163"/>
      <c r="P36" s="163"/>
      <c r="Q36" s="163"/>
      <c r="R36" s="163"/>
      <c r="S36" s="163"/>
      <c r="T36" s="163"/>
      <c r="U36" s="163"/>
      <c r="V36" s="163"/>
      <c r="W36" s="245"/>
      <c r="X36" s="245"/>
      <c r="Y36" s="202"/>
      <c r="Z36" s="202"/>
      <c r="AA36" s="61" t="s">
        <v>61</v>
      </c>
      <c r="AB36" s="38"/>
      <c r="AC36" s="38"/>
    </row>
    <row r="37" spans="1:29" ht="14.25">
      <c r="A37" s="3" t="s">
        <v>63</v>
      </c>
      <c r="B37" s="23">
        <v>351</v>
      </c>
      <c r="C37" s="23">
        <v>300</v>
      </c>
      <c r="D37" s="23">
        <v>223</v>
      </c>
      <c r="E37" s="23">
        <v>242</v>
      </c>
      <c r="F37" s="23">
        <v>250</v>
      </c>
      <c r="G37" s="23">
        <v>206</v>
      </c>
      <c r="H37" s="28">
        <v>221</v>
      </c>
      <c r="I37" s="28">
        <v>221</v>
      </c>
      <c r="J37" s="163">
        <v>230</v>
      </c>
      <c r="K37" s="28">
        <v>198</v>
      </c>
      <c r="L37" s="163">
        <v>191</v>
      </c>
      <c r="M37" s="163">
        <v>225</v>
      </c>
      <c r="N37" s="163">
        <v>228</v>
      </c>
      <c r="O37" s="163">
        <v>198</v>
      </c>
      <c r="P37" s="163">
        <v>197</v>
      </c>
      <c r="Q37" s="163">
        <v>206</v>
      </c>
      <c r="R37" s="163">
        <v>269</v>
      </c>
      <c r="S37" s="163">
        <v>201</v>
      </c>
      <c r="T37" s="163">
        <v>223</v>
      </c>
      <c r="U37" s="163">
        <v>238</v>
      </c>
      <c r="V37" s="163">
        <v>263</v>
      </c>
      <c r="W37" s="245">
        <f t="shared" si="0"/>
        <v>25</v>
      </c>
      <c r="X37" s="245">
        <f t="shared" si="1"/>
        <v>-6</v>
      </c>
      <c r="Y37" s="202">
        <f t="shared" si="2"/>
        <v>110.5</v>
      </c>
      <c r="Z37" s="202">
        <f t="shared" si="3"/>
        <v>97.8</v>
      </c>
      <c r="AA37" s="61" t="s">
        <v>68</v>
      </c>
      <c r="AB37" s="38"/>
      <c r="AC37" s="38"/>
    </row>
    <row r="38" spans="1:29" ht="14.25">
      <c r="A38" s="3" t="s">
        <v>237</v>
      </c>
      <c r="B38" s="23">
        <v>203</v>
      </c>
      <c r="C38" s="23">
        <v>187</v>
      </c>
      <c r="D38" s="23">
        <v>119</v>
      </c>
      <c r="E38" s="23">
        <v>136</v>
      </c>
      <c r="F38" s="23">
        <v>160</v>
      </c>
      <c r="G38" s="23">
        <v>100</v>
      </c>
      <c r="H38" s="28">
        <v>131</v>
      </c>
      <c r="I38" s="28">
        <v>135</v>
      </c>
      <c r="J38" s="163">
        <v>131</v>
      </c>
      <c r="K38" s="28">
        <v>106</v>
      </c>
      <c r="L38" s="163">
        <v>109</v>
      </c>
      <c r="M38" s="163">
        <v>120</v>
      </c>
      <c r="N38" s="163">
        <v>125</v>
      </c>
      <c r="O38" s="163">
        <v>115</v>
      </c>
      <c r="P38" s="163">
        <v>118</v>
      </c>
      <c r="Q38" s="163">
        <v>113</v>
      </c>
      <c r="R38" s="163">
        <v>146</v>
      </c>
      <c r="S38" s="163">
        <v>111</v>
      </c>
      <c r="T38" s="163">
        <v>126</v>
      </c>
      <c r="U38" s="163">
        <v>132</v>
      </c>
      <c r="V38" s="163">
        <v>153</v>
      </c>
      <c r="W38" s="245">
        <f t="shared" si="0"/>
        <v>21</v>
      </c>
      <c r="X38" s="245">
        <f t="shared" si="1"/>
        <v>7</v>
      </c>
      <c r="Y38" s="202">
        <f t="shared" si="2"/>
        <v>115.9</v>
      </c>
      <c r="Z38" s="202">
        <f t="shared" si="3"/>
        <v>104.8</v>
      </c>
      <c r="AA38" s="61" t="s">
        <v>324</v>
      </c>
      <c r="AB38" s="38"/>
      <c r="AC38" s="38"/>
    </row>
    <row r="39" spans="1:29" ht="14.25">
      <c r="A39" s="3" t="s">
        <v>238</v>
      </c>
      <c r="B39" s="23">
        <v>149</v>
      </c>
      <c r="C39" s="23">
        <v>113</v>
      </c>
      <c r="D39" s="23">
        <v>104</v>
      </c>
      <c r="E39" s="23">
        <v>106</v>
      </c>
      <c r="F39" s="23">
        <v>90</v>
      </c>
      <c r="G39" s="23">
        <v>106</v>
      </c>
      <c r="H39" s="28">
        <v>90</v>
      </c>
      <c r="I39" s="28">
        <v>86</v>
      </c>
      <c r="J39" s="163">
        <v>99</v>
      </c>
      <c r="K39" s="28">
        <v>92</v>
      </c>
      <c r="L39" s="163">
        <v>82</v>
      </c>
      <c r="M39" s="163">
        <v>105</v>
      </c>
      <c r="N39" s="163">
        <v>103</v>
      </c>
      <c r="O39" s="163">
        <v>83</v>
      </c>
      <c r="P39" s="163">
        <v>79</v>
      </c>
      <c r="Q39" s="163">
        <v>93</v>
      </c>
      <c r="R39" s="163">
        <v>124</v>
      </c>
      <c r="S39" s="163">
        <v>90</v>
      </c>
      <c r="T39" s="163">
        <v>97</v>
      </c>
      <c r="U39" s="163">
        <v>105</v>
      </c>
      <c r="V39" s="163">
        <v>110</v>
      </c>
      <c r="W39" s="245">
        <f t="shared" si="0"/>
        <v>5</v>
      </c>
      <c r="X39" s="245">
        <f t="shared" si="1"/>
        <v>-14</v>
      </c>
      <c r="Y39" s="202">
        <f t="shared" si="2"/>
        <v>104.8</v>
      </c>
      <c r="Z39" s="202">
        <f t="shared" si="3"/>
        <v>88.7</v>
      </c>
      <c r="AA39" s="61" t="s">
        <v>325</v>
      </c>
      <c r="AB39" s="38"/>
      <c r="AC39" s="38"/>
    </row>
    <row r="40" spans="1:29" ht="14.25">
      <c r="A40" s="3" t="s">
        <v>25</v>
      </c>
      <c r="B40" s="23"/>
      <c r="C40" s="23"/>
      <c r="D40" s="23"/>
      <c r="E40" s="23"/>
      <c r="F40" s="23"/>
      <c r="G40" s="23"/>
      <c r="H40" s="28"/>
      <c r="I40" s="28"/>
      <c r="J40" s="163"/>
      <c r="K40" s="28"/>
      <c r="L40" s="163"/>
      <c r="M40" s="163"/>
      <c r="N40" s="163"/>
      <c r="O40" s="163"/>
      <c r="P40" s="163"/>
      <c r="Q40" s="163"/>
      <c r="R40" s="163"/>
      <c r="S40" s="163"/>
      <c r="T40" s="163"/>
      <c r="U40" s="163"/>
      <c r="V40" s="163"/>
      <c r="W40" s="245"/>
      <c r="X40" s="245"/>
      <c r="Y40" s="202"/>
      <c r="Z40" s="202"/>
      <c r="AA40" s="61" t="s">
        <v>62</v>
      </c>
      <c r="AB40" s="38"/>
      <c r="AC40" s="38"/>
    </row>
    <row r="41" spans="1:29" ht="14.25">
      <c r="A41" s="3" t="s">
        <v>63</v>
      </c>
      <c r="B41" s="23">
        <v>62</v>
      </c>
      <c r="C41" s="23">
        <v>63</v>
      </c>
      <c r="D41" s="23">
        <v>48</v>
      </c>
      <c r="E41" s="23">
        <v>49</v>
      </c>
      <c r="F41" s="23">
        <v>72</v>
      </c>
      <c r="G41" s="23">
        <v>65</v>
      </c>
      <c r="H41" s="28">
        <v>56</v>
      </c>
      <c r="I41" s="28">
        <v>67</v>
      </c>
      <c r="J41" s="163">
        <v>73</v>
      </c>
      <c r="K41" s="28">
        <v>56</v>
      </c>
      <c r="L41" s="163">
        <v>72</v>
      </c>
      <c r="M41" s="163">
        <v>75</v>
      </c>
      <c r="N41" s="163">
        <v>102</v>
      </c>
      <c r="O41" s="163">
        <v>77</v>
      </c>
      <c r="P41" s="163">
        <v>74</v>
      </c>
      <c r="Q41" s="163">
        <v>79</v>
      </c>
      <c r="R41" s="163">
        <v>92</v>
      </c>
      <c r="S41" s="163">
        <v>80</v>
      </c>
      <c r="T41" s="163">
        <v>89</v>
      </c>
      <c r="U41" s="163">
        <v>91</v>
      </c>
      <c r="V41" s="163">
        <v>93</v>
      </c>
      <c r="W41" s="245">
        <f t="shared" si="0"/>
        <v>2</v>
      </c>
      <c r="X41" s="245">
        <f t="shared" si="1"/>
        <v>1</v>
      </c>
      <c r="Y41" s="202">
        <f t="shared" si="2"/>
        <v>102.2</v>
      </c>
      <c r="Z41" s="202">
        <f t="shared" si="3"/>
        <v>101.1</v>
      </c>
      <c r="AA41" s="61" t="s">
        <v>68</v>
      </c>
      <c r="AB41" s="38"/>
      <c r="AC41" s="38"/>
    </row>
    <row r="42" spans="1:29" ht="14.25">
      <c r="A42" s="3" t="s">
        <v>237</v>
      </c>
      <c r="B42" s="23">
        <v>42</v>
      </c>
      <c r="C42" s="23">
        <v>34</v>
      </c>
      <c r="D42" s="23">
        <v>32</v>
      </c>
      <c r="E42" s="23">
        <v>33</v>
      </c>
      <c r="F42" s="23">
        <v>44</v>
      </c>
      <c r="G42" s="23">
        <v>40</v>
      </c>
      <c r="H42" s="28">
        <v>34</v>
      </c>
      <c r="I42" s="28">
        <v>38</v>
      </c>
      <c r="J42" s="163">
        <v>42</v>
      </c>
      <c r="K42" s="28">
        <v>30</v>
      </c>
      <c r="L42" s="163">
        <v>40</v>
      </c>
      <c r="M42" s="163">
        <v>42</v>
      </c>
      <c r="N42" s="163">
        <v>62</v>
      </c>
      <c r="O42" s="163">
        <v>48</v>
      </c>
      <c r="P42" s="163">
        <v>38</v>
      </c>
      <c r="Q42" s="163">
        <v>45</v>
      </c>
      <c r="R42" s="163">
        <v>49</v>
      </c>
      <c r="S42" s="163">
        <v>42</v>
      </c>
      <c r="T42" s="163">
        <v>42</v>
      </c>
      <c r="U42" s="163">
        <v>46</v>
      </c>
      <c r="V42" s="163">
        <v>47</v>
      </c>
      <c r="W42" s="245">
        <f t="shared" si="0"/>
        <v>1</v>
      </c>
      <c r="X42" s="245">
        <f t="shared" si="1"/>
        <v>-2</v>
      </c>
      <c r="Y42" s="202">
        <f t="shared" si="2"/>
        <v>102.2</v>
      </c>
      <c r="Z42" s="202">
        <f t="shared" si="3"/>
        <v>95.9</v>
      </c>
      <c r="AA42" s="61" t="s">
        <v>324</v>
      </c>
      <c r="AB42" s="38"/>
      <c r="AC42" s="38"/>
    </row>
    <row r="43" spans="1:29" ht="14.25">
      <c r="A43" s="3" t="s">
        <v>238</v>
      </c>
      <c r="B43" s="23">
        <v>20</v>
      </c>
      <c r="C43" s="23">
        <v>29</v>
      </c>
      <c r="D43" s="23">
        <v>16</v>
      </c>
      <c r="E43" s="23">
        <v>16</v>
      </c>
      <c r="F43" s="23">
        <v>28</v>
      </c>
      <c r="G43" s="23">
        <v>25</v>
      </c>
      <c r="H43" s="28">
        <v>22</v>
      </c>
      <c r="I43" s="28">
        <v>29</v>
      </c>
      <c r="J43" s="163">
        <v>31</v>
      </c>
      <c r="K43" s="28">
        <v>25</v>
      </c>
      <c r="L43" s="163">
        <v>32</v>
      </c>
      <c r="M43" s="163">
        <v>33</v>
      </c>
      <c r="N43" s="163">
        <v>40</v>
      </c>
      <c r="O43" s="163">
        <v>29</v>
      </c>
      <c r="P43" s="163">
        <v>36</v>
      </c>
      <c r="Q43" s="163">
        <v>35</v>
      </c>
      <c r="R43" s="163">
        <v>43</v>
      </c>
      <c r="S43" s="163">
        <v>38</v>
      </c>
      <c r="T43" s="163">
        <v>47</v>
      </c>
      <c r="U43" s="163">
        <v>46</v>
      </c>
      <c r="V43" s="163">
        <v>46</v>
      </c>
      <c r="W43" s="245">
        <f t="shared" si="0"/>
        <v>0</v>
      </c>
      <c r="X43" s="245">
        <f t="shared" si="1"/>
        <v>3</v>
      </c>
      <c r="Y43" s="202">
        <f t="shared" si="2"/>
        <v>100</v>
      </c>
      <c r="Z43" s="202">
        <f t="shared" si="3"/>
        <v>107</v>
      </c>
      <c r="AA43" s="61" t="s">
        <v>325</v>
      </c>
      <c r="AB43" s="38"/>
      <c r="AC43" s="38"/>
    </row>
    <row r="44" spans="1:29" ht="14.25">
      <c r="A44" s="3" t="s">
        <v>6</v>
      </c>
      <c r="B44" s="23"/>
      <c r="C44" s="23"/>
      <c r="D44" s="23"/>
      <c r="E44" s="23"/>
      <c r="F44" s="23"/>
      <c r="G44" s="23"/>
      <c r="H44" s="28"/>
      <c r="I44" s="28"/>
      <c r="J44" s="163"/>
      <c r="K44" s="28"/>
      <c r="L44" s="163"/>
      <c r="M44" s="163"/>
      <c r="N44" s="163"/>
      <c r="O44" s="163"/>
      <c r="P44" s="163"/>
      <c r="Q44" s="163"/>
      <c r="R44" s="163"/>
      <c r="S44" s="163"/>
      <c r="T44" s="163"/>
      <c r="U44" s="163"/>
      <c r="V44" s="163"/>
      <c r="W44" s="245"/>
      <c r="X44" s="245"/>
      <c r="Y44" s="202"/>
      <c r="Z44" s="202"/>
      <c r="AA44" s="61" t="s">
        <v>69</v>
      </c>
      <c r="AB44" s="38"/>
      <c r="AC44" s="38"/>
    </row>
    <row r="45" spans="1:29" ht="14.25">
      <c r="A45" s="3" t="s">
        <v>63</v>
      </c>
      <c r="B45" s="23">
        <v>197</v>
      </c>
      <c r="C45" s="23">
        <v>171</v>
      </c>
      <c r="D45" s="23">
        <v>160</v>
      </c>
      <c r="E45" s="23">
        <v>149</v>
      </c>
      <c r="F45" s="23">
        <v>151</v>
      </c>
      <c r="G45" s="23">
        <v>127</v>
      </c>
      <c r="H45" s="28">
        <v>124</v>
      </c>
      <c r="I45" s="28">
        <v>137</v>
      </c>
      <c r="J45" s="163">
        <v>141</v>
      </c>
      <c r="K45" s="28">
        <v>123</v>
      </c>
      <c r="L45" s="163">
        <v>130</v>
      </c>
      <c r="M45" s="163">
        <v>149</v>
      </c>
      <c r="N45" s="163">
        <v>138</v>
      </c>
      <c r="O45" s="163">
        <v>133</v>
      </c>
      <c r="P45" s="163">
        <v>146</v>
      </c>
      <c r="Q45" s="163">
        <v>119</v>
      </c>
      <c r="R45" s="163">
        <v>148</v>
      </c>
      <c r="S45" s="163">
        <v>139</v>
      </c>
      <c r="T45" s="163">
        <v>147</v>
      </c>
      <c r="U45" s="163">
        <v>151</v>
      </c>
      <c r="V45" s="163">
        <v>129</v>
      </c>
      <c r="W45" s="245">
        <f t="shared" si="0"/>
        <v>-22</v>
      </c>
      <c r="X45" s="245">
        <f t="shared" si="1"/>
        <v>-19</v>
      </c>
      <c r="Y45" s="202">
        <f t="shared" si="2"/>
        <v>85.4</v>
      </c>
      <c r="Z45" s="202">
        <f t="shared" si="3"/>
        <v>87.2</v>
      </c>
      <c r="AA45" s="61" t="s">
        <v>68</v>
      </c>
      <c r="AB45" s="38"/>
      <c r="AC45" s="38"/>
    </row>
    <row r="46" spans="1:29" ht="14.25">
      <c r="A46" s="3" t="s">
        <v>237</v>
      </c>
      <c r="B46" s="23">
        <v>104</v>
      </c>
      <c r="C46" s="23">
        <v>78</v>
      </c>
      <c r="D46" s="23">
        <v>73</v>
      </c>
      <c r="E46" s="23">
        <v>72</v>
      </c>
      <c r="F46" s="23">
        <v>62</v>
      </c>
      <c r="G46" s="23">
        <v>50</v>
      </c>
      <c r="H46" s="28">
        <v>66</v>
      </c>
      <c r="I46" s="28">
        <v>69</v>
      </c>
      <c r="J46" s="163">
        <v>65</v>
      </c>
      <c r="K46" s="28">
        <v>63</v>
      </c>
      <c r="L46" s="163">
        <v>61</v>
      </c>
      <c r="M46" s="163">
        <v>61</v>
      </c>
      <c r="N46" s="163">
        <v>53</v>
      </c>
      <c r="O46" s="163">
        <v>59</v>
      </c>
      <c r="P46" s="163">
        <v>57</v>
      </c>
      <c r="Q46" s="163">
        <v>46</v>
      </c>
      <c r="R46" s="163">
        <v>68</v>
      </c>
      <c r="S46" s="163">
        <v>58</v>
      </c>
      <c r="T46" s="163">
        <v>59</v>
      </c>
      <c r="U46" s="163">
        <v>66</v>
      </c>
      <c r="V46" s="163">
        <v>50</v>
      </c>
      <c r="W46" s="245">
        <f t="shared" si="0"/>
        <v>-16</v>
      </c>
      <c r="X46" s="245">
        <f t="shared" si="1"/>
        <v>-18</v>
      </c>
      <c r="Y46" s="202">
        <f t="shared" si="2"/>
        <v>75.8</v>
      </c>
      <c r="Z46" s="202">
        <f t="shared" si="3"/>
        <v>73.5</v>
      </c>
      <c r="AA46" s="61" t="s">
        <v>324</v>
      </c>
      <c r="AB46" s="38"/>
      <c r="AC46" s="38"/>
    </row>
    <row r="47" spans="1:29" ht="14.25">
      <c r="A47" s="3" t="s">
        <v>238</v>
      </c>
      <c r="B47" s="23">
        <v>92</v>
      </c>
      <c r="C47" s="23">
        <v>93</v>
      </c>
      <c r="D47" s="23">
        <v>87</v>
      </c>
      <c r="E47" s="23">
        <v>77</v>
      </c>
      <c r="F47" s="23">
        <v>89</v>
      </c>
      <c r="G47" s="23">
        <v>77</v>
      </c>
      <c r="H47" s="28">
        <v>58</v>
      </c>
      <c r="I47" s="28">
        <v>68</v>
      </c>
      <c r="J47" s="163">
        <v>76</v>
      </c>
      <c r="K47" s="28">
        <v>59</v>
      </c>
      <c r="L47" s="163">
        <v>68</v>
      </c>
      <c r="M47" s="163">
        <v>88</v>
      </c>
      <c r="N47" s="163">
        <v>86</v>
      </c>
      <c r="O47" s="163">
        <v>74</v>
      </c>
      <c r="P47" s="163">
        <v>89</v>
      </c>
      <c r="Q47" s="163">
        <v>74</v>
      </c>
      <c r="R47" s="163">
        <v>79</v>
      </c>
      <c r="S47" s="163">
        <v>81</v>
      </c>
      <c r="T47" s="163">
        <v>88</v>
      </c>
      <c r="U47" s="163">
        <v>85</v>
      </c>
      <c r="V47" s="163">
        <v>79</v>
      </c>
      <c r="W47" s="245">
        <f t="shared" si="0"/>
        <v>-6</v>
      </c>
      <c r="X47" s="245">
        <f t="shared" si="1"/>
        <v>0</v>
      </c>
      <c r="Y47" s="202">
        <f t="shared" si="2"/>
        <v>92.9</v>
      </c>
      <c r="Z47" s="202">
        <f t="shared" si="3"/>
        <v>100</v>
      </c>
      <c r="AA47" s="61" t="s">
        <v>325</v>
      </c>
      <c r="AB47" s="38"/>
      <c r="AC47" s="38"/>
    </row>
    <row r="48" spans="1:29" ht="14.25">
      <c r="A48" s="3" t="s">
        <v>7</v>
      </c>
      <c r="B48" s="23"/>
      <c r="C48" s="23"/>
      <c r="D48" s="23"/>
      <c r="E48" s="23"/>
      <c r="F48" s="23"/>
      <c r="G48" s="23"/>
      <c r="H48" s="28"/>
      <c r="I48" s="28"/>
      <c r="J48" s="163"/>
      <c r="K48" s="28"/>
      <c r="L48" s="163"/>
      <c r="M48" s="163"/>
      <c r="N48" s="163"/>
      <c r="O48" s="163"/>
      <c r="P48" s="163"/>
      <c r="Q48" s="163"/>
      <c r="R48" s="163"/>
      <c r="S48" s="163"/>
      <c r="T48" s="163"/>
      <c r="U48" s="163"/>
      <c r="V48" s="163"/>
      <c r="W48" s="245"/>
      <c r="X48" s="245"/>
      <c r="Y48" s="202"/>
      <c r="Z48" s="202"/>
      <c r="AA48" s="61" t="s">
        <v>371</v>
      </c>
      <c r="AB48" s="38"/>
      <c r="AC48" s="38"/>
    </row>
    <row r="49" spans="1:29" ht="14.25">
      <c r="A49" s="3" t="s">
        <v>64</v>
      </c>
      <c r="B49" s="23">
        <v>100</v>
      </c>
      <c r="C49" s="23">
        <v>93</v>
      </c>
      <c r="D49" s="23">
        <v>116</v>
      </c>
      <c r="E49" s="23">
        <v>71</v>
      </c>
      <c r="F49" s="23">
        <v>79</v>
      </c>
      <c r="G49" s="23">
        <v>67</v>
      </c>
      <c r="H49" s="28">
        <v>114</v>
      </c>
      <c r="I49" s="28">
        <v>86</v>
      </c>
      <c r="J49" s="163">
        <v>76</v>
      </c>
      <c r="K49" s="28">
        <v>78</v>
      </c>
      <c r="L49" s="163">
        <v>95</v>
      </c>
      <c r="M49" s="163">
        <v>98</v>
      </c>
      <c r="N49" s="163">
        <v>90</v>
      </c>
      <c r="O49" s="163">
        <v>65</v>
      </c>
      <c r="P49" s="163">
        <v>104</v>
      </c>
      <c r="Q49" s="163">
        <v>90</v>
      </c>
      <c r="R49" s="163">
        <v>91</v>
      </c>
      <c r="S49" s="163">
        <v>82</v>
      </c>
      <c r="T49" s="163">
        <v>103</v>
      </c>
      <c r="U49" s="163">
        <v>87</v>
      </c>
      <c r="V49" s="163">
        <v>94</v>
      </c>
      <c r="W49" s="245">
        <f t="shared" si="0"/>
        <v>7</v>
      </c>
      <c r="X49" s="245">
        <f t="shared" si="1"/>
        <v>3</v>
      </c>
      <c r="Y49" s="202">
        <f t="shared" si="2"/>
        <v>108</v>
      </c>
      <c r="Z49" s="202">
        <f t="shared" si="3"/>
        <v>103.3</v>
      </c>
      <c r="AA49" s="61" t="s">
        <v>70</v>
      </c>
      <c r="AB49" s="38"/>
      <c r="AC49" s="38"/>
    </row>
    <row r="50" spans="1:29" ht="14.25">
      <c r="A50" s="3" t="s">
        <v>65</v>
      </c>
      <c r="B50" s="23">
        <v>41</v>
      </c>
      <c r="C50" s="23">
        <v>34</v>
      </c>
      <c r="D50" s="23">
        <v>40</v>
      </c>
      <c r="E50" s="23">
        <v>36</v>
      </c>
      <c r="F50" s="23">
        <v>24</v>
      </c>
      <c r="G50" s="23">
        <v>17</v>
      </c>
      <c r="H50" s="28">
        <v>48</v>
      </c>
      <c r="I50" s="185">
        <v>53</v>
      </c>
      <c r="J50" s="39">
        <v>49</v>
      </c>
      <c r="K50" s="28">
        <v>25</v>
      </c>
      <c r="L50" s="163">
        <v>44</v>
      </c>
      <c r="M50" s="163">
        <v>51</v>
      </c>
      <c r="N50" s="163">
        <v>42</v>
      </c>
      <c r="O50" s="163">
        <v>36</v>
      </c>
      <c r="P50" s="163">
        <v>47</v>
      </c>
      <c r="Q50" s="163">
        <v>35</v>
      </c>
      <c r="R50" s="163">
        <v>42</v>
      </c>
      <c r="S50" s="163">
        <v>24</v>
      </c>
      <c r="T50" s="163">
        <v>40</v>
      </c>
      <c r="U50" s="163">
        <v>40</v>
      </c>
      <c r="V50" s="163">
        <v>47</v>
      </c>
      <c r="W50" s="245">
        <f t="shared" si="0"/>
        <v>7</v>
      </c>
      <c r="X50" s="245">
        <f t="shared" si="1"/>
        <v>5</v>
      </c>
      <c r="Y50" s="202">
        <f t="shared" si="2"/>
        <v>117.5</v>
      </c>
      <c r="Z50" s="202">
        <f t="shared" si="3"/>
        <v>111.9</v>
      </c>
      <c r="AA50" s="61" t="s">
        <v>71</v>
      </c>
      <c r="AB50" s="38"/>
      <c r="AC50" s="38"/>
    </row>
    <row r="51" spans="1:29" ht="14.25">
      <c r="A51" s="3" t="s">
        <v>66</v>
      </c>
      <c r="B51" s="23">
        <v>50</v>
      </c>
      <c r="C51" s="23">
        <v>47</v>
      </c>
      <c r="D51" s="23">
        <v>65</v>
      </c>
      <c r="E51" s="23">
        <v>34</v>
      </c>
      <c r="F51" s="23">
        <v>41</v>
      </c>
      <c r="G51" s="23">
        <v>31</v>
      </c>
      <c r="H51" s="28">
        <v>53</v>
      </c>
      <c r="I51" s="185">
        <v>44</v>
      </c>
      <c r="J51" s="39">
        <v>55</v>
      </c>
      <c r="K51" s="28">
        <v>37</v>
      </c>
      <c r="L51" s="163">
        <v>53</v>
      </c>
      <c r="M51" s="163">
        <v>58</v>
      </c>
      <c r="N51" s="163">
        <v>45</v>
      </c>
      <c r="O51" s="163">
        <v>32</v>
      </c>
      <c r="P51" s="163">
        <v>43</v>
      </c>
      <c r="Q51" s="163">
        <v>35</v>
      </c>
      <c r="R51" s="163">
        <v>42</v>
      </c>
      <c r="S51" s="163">
        <v>39</v>
      </c>
      <c r="T51" s="163">
        <v>37</v>
      </c>
      <c r="U51" s="163">
        <v>40</v>
      </c>
      <c r="V51" s="163">
        <v>47</v>
      </c>
      <c r="W51" s="245">
        <f t="shared" si="0"/>
        <v>7</v>
      </c>
      <c r="X51" s="245">
        <f t="shared" si="1"/>
        <v>5</v>
      </c>
      <c r="Y51" s="202">
        <f t="shared" si="2"/>
        <v>117.5</v>
      </c>
      <c r="Z51" s="202">
        <f t="shared" si="3"/>
        <v>111.9</v>
      </c>
      <c r="AA51" s="61" t="s">
        <v>320</v>
      </c>
      <c r="AB51" s="38"/>
      <c r="AC51" s="38"/>
    </row>
    <row r="52" spans="1:29" ht="14.25">
      <c r="A52" s="3" t="s">
        <v>67</v>
      </c>
      <c r="B52" s="23">
        <v>50</v>
      </c>
      <c r="C52" s="23">
        <v>46</v>
      </c>
      <c r="D52" s="23">
        <v>51</v>
      </c>
      <c r="E52" s="23">
        <v>37</v>
      </c>
      <c r="F52" s="23">
        <v>38</v>
      </c>
      <c r="G52" s="23">
        <v>36</v>
      </c>
      <c r="H52" s="28">
        <v>61</v>
      </c>
      <c r="I52" s="185">
        <v>42</v>
      </c>
      <c r="J52" s="39">
        <v>21</v>
      </c>
      <c r="K52" s="28">
        <v>41</v>
      </c>
      <c r="L52" s="163">
        <v>42</v>
      </c>
      <c r="M52" s="163">
        <v>40</v>
      </c>
      <c r="N52" s="163">
        <v>46</v>
      </c>
      <c r="O52" s="163">
        <v>33</v>
      </c>
      <c r="P52" s="163">
        <v>62</v>
      </c>
      <c r="Q52" s="163">
        <v>55</v>
      </c>
      <c r="R52" s="163">
        <v>49</v>
      </c>
      <c r="S52" s="163">
        <v>43</v>
      </c>
      <c r="T52" s="163">
        <v>66</v>
      </c>
      <c r="U52" s="163">
        <v>46</v>
      </c>
      <c r="V52" s="163">
        <v>47</v>
      </c>
      <c r="W52" s="245">
        <f t="shared" si="0"/>
        <v>1</v>
      </c>
      <c r="X52" s="245">
        <f t="shared" si="1"/>
        <v>-2</v>
      </c>
      <c r="Y52" s="202">
        <f t="shared" si="2"/>
        <v>102.2</v>
      </c>
      <c r="Z52" s="202">
        <f t="shared" si="3"/>
        <v>95.9</v>
      </c>
      <c r="AA52" s="61" t="s">
        <v>326</v>
      </c>
      <c r="AB52" s="38"/>
      <c r="AC52" s="38"/>
    </row>
    <row r="53" spans="1:29" ht="14.25">
      <c r="A53" s="3"/>
      <c r="B53" s="23"/>
      <c r="C53" s="23"/>
      <c r="D53" s="23"/>
      <c r="E53" s="23"/>
      <c r="F53" s="23"/>
      <c r="G53" s="23"/>
      <c r="H53" s="28"/>
      <c r="I53" s="185"/>
      <c r="J53" s="39"/>
      <c r="K53" s="28"/>
      <c r="L53" s="163"/>
      <c r="M53" s="163"/>
      <c r="N53" s="163"/>
      <c r="O53" s="163"/>
      <c r="P53" s="163"/>
      <c r="Q53" s="163"/>
      <c r="R53" s="163"/>
      <c r="S53" s="163"/>
      <c r="T53" s="163"/>
      <c r="U53" s="163"/>
      <c r="V53" s="163"/>
      <c r="W53" s="245"/>
      <c r="X53" s="245"/>
      <c r="Y53" s="202"/>
      <c r="Z53" s="202"/>
      <c r="AA53" s="61"/>
      <c r="AB53" s="38"/>
      <c r="AC53" s="38"/>
    </row>
    <row r="54" spans="1:29" ht="14.25">
      <c r="A54" s="5" t="s">
        <v>26</v>
      </c>
      <c r="B54" s="23"/>
      <c r="C54" s="23"/>
      <c r="D54" s="23"/>
      <c r="E54" s="23"/>
      <c r="F54" s="23"/>
      <c r="G54" s="23"/>
      <c r="H54" s="28"/>
      <c r="I54" s="185"/>
      <c r="J54" s="39"/>
      <c r="K54" s="28"/>
      <c r="L54" s="163"/>
      <c r="M54" s="163"/>
      <c r="N54" s="163"/>
      <c r="O54" s="163"/>
      <c r="P54" s="163"/>
      <c r="Q54" s="163"/>
      <c r="R54" s="163"/>
      <c r="S54" s="163"/>
      <c r="T54" s="163"/>
      <c r="U54" s="163"/>
      <c r="V54" s="163"/>
      <c r="W54" s="245"/>
      <c r="X54" s="245"/>
      <c r="Y54" s="202"/>
      <c r="Z54" s="202"/>
      <c r="AA54" s="90" t="s">
        <v>51</v>
      </c>
      <c r="AB54" s="38"/>
      <c r="AC54" s="38"/>
    </row>
    <row r="55" spans="1:29" ht="14.25">
      <c r="A55" s="3" t="s">
        <v>19</v>
      </c>
      <c r="B55" s="23">
        <v>39</v>
      </c>
      <c r="C55" s="23">
        <v>36</v>
      </c>
      <c r="D55" s="23">
        <v>26</v>
      </c>
      <c r="E55" s="23">
        <v>22</v>
      </c>
      <c r="F55" s="23">
        <v>38</v>
      </c>
      <c r="G55" s="23">
        <v>17</v>
      </c>
      <c r="H55" s="28">
        <v>23</v>
      </c>
      <c r="I55" s="28">
        <v>21</v>
      </c>
      <c r="J55" s="39">
        <v>25</v>
      </c>
      <c r="K55" s="28">
        <v>34</v>
      </c>
      <c r="L55" s="163">
        <v>31</v>
      </c>
      <c r="M55" s="163">
        <v>24</v>
      </c>
      <c r="N55" s="163">
        <v>28</v>
      </c>
      <c r="O55" s="163">
        <v>27</v>
      </c>
      <c r="P55" s="163">
        <v>34</v>
      </c>
      <c r="Q55" s="163">
        <v>31</v>
      </c>
      <c r="R55" s="163">
        <v>42</v>
      </c>
      <c r="S55" s="163">
        <v>29</v>
      </c>
      <c r="T55" s="163">
        <v>22</v>
      </c>
      <c r="U55" s="163">
        <v>22</v>
      </c>
      <c r="V55" s="163">
        <v>31</v>
      </c>
      <c r="W55" s="245">
        <f t="shared" si="0"/>
        <v>9</v>
      </c>
      <c r="X55" s="245">
        <f t="shared" si="1"/>
        <v>-11</v>
      </c>
      <c r="Y55" s="202">
        <f t="shared" si="2"/>
        <v>140.9</v>
      </c>
      <c r="Z55" s="202">
        <f t="shared" si="3"/>
        <v>73.8</v>
      </c>
      <c r="AA55" s="61" t="s">
        <v>72</v>
      </c>
      <c r="AB55" s="38"/>
      <c r="AC55" s="38"/>
    </row>
    <row r="56" spans="1:29" ht="14.25">
      <c r="A56" s="3" t="s">
        <v>91</v>
      </c>
      <c r="B56" s="23">
        <v>303</v>
      </c>
      <c r="C56" s="23">
        <v>264</v>
      </c>
      <c r="D56" s="23">
        <v>213</v>
      </c>
      <c r="E56" s="23">
        <v>190</v>
      </c>
      <c r="F56" s="23">
        <v>203</v>
      </c>
      <c r="G56" s="23">
        <v>180</v>
      </c>
      <c r="H56" s="28">
        <v>180</v>
      </c>
      <c r="I56" s="28">
        <v>185</v>
      </c>
      <c r="J56" s="39">
        <v>216</v>
      </c>
      <c r="K56" s="28">
        <v>179</v>
      </c>
      <c r="L56" s="163">
        <v>188</v>
      </c>
      <c r="M56" s="163">
        <v>206</v>
      </c>
      <c r="N56" s="163">
        <v>235</v>
      </c>
      <c r="O56" s="163">
        <v>186</v>
      </c>
      <c r="P56" s="163">
        <v>191</v>
      </c>
      <c r="Q56" s="163">
        <v>182</v>
      </c>
      <c r="R56" s="163">
        <v>222</v>
      </c>
      <c r="S56" s="163">
        <v>186</v>
      </c>
      <c r="T56" s="163">
        <v>202</v>
      </c>
      <c r="U56" s="163">
        <v>218</v>
      </c>
      <c r="V56" s="163">
        <v>216</v>
      </c>
      <c r="W56" s="245">
        <f t="shared" si="0"/>
        <v>-2</v>
      </c>
      <c r="X56" s="245">
        <f t="shared" si="1"/>
        <v>-6</v>
      </c>
      <c r="Y56" s="202">
        <f t="shared" si="2"/>
        <v>99.1</v>
      </c>
      <c r="Z56" s="202">
        <f t="shared" si="3"/>
        <v>97.3</v>
      </c>
      <c r="AA56" s="61" t="s">
        <v>92</v>
      </c>
      <c r="AB56" s="38"/>
      <c r="AC56" s="38"/>
    </row>
    <row r="57" spans="1:29" ht="14.25">
      <c r="A57" s="3" t="s">
        <v>35</v>
      </c>
      <c r="B57" s="23">
        <v>92</v>
      </c>
      <c r="C57" s="23">
        <v>72</v>
      </c>
      <c r="D57" s="23">
        <v>56</v>
      </c>
      <c r="E57" s="23">
        <v>62</v>
      </c>
      <c r="F57" s="23">
        <v>53</v>
      </c>
      <c r="G57" s="23">
        <v>44</v>
      </c>
      <c r="H57" s="28">
        <v>50</v>
      </c>
      <c r="I57" s="28">
        <v>50</v>
      </c>
      <c r="J57" s="39">
        <v>59</v>
      </c>
      <c r="K57" s="28">
        <v>48</v>
      </c>
      <c r="L57" s="163">
        <v>57</v>
      </c>
      <c r="M57" s="163">
        <v>56</v>
      </c>
      <c r="N57" s="163">
        <v>72</v>
      </c>
      <c r="O57" s="163">
        <v>66</v>
      </c>
      <c r="P57" s="163">
        <v>74</v>
      </c>
      <c r="Q57" s="163">
        <v>47</v>
      </c>
      <c r="R57" s="163">
        <v>67</v>
      </c>
      <c r="S57" s="163">
        <v>55</v>
      </c>
      <c r="T57" s="163">
        <v>65</v>
      </c>
      <c r="U57" s="163">
        <v>67</v>
      </c>
      <c r="V57" s="163">
        <v>66</v>
      </c>
      <c r="W57" s="245">
        <f t="shared" si="0"/>
        <v>-1</v>
      </c>
      <c r="X57" s="245">
        <f t="shared" si="1"/>
        <v>-1</v>
      </c>
      <c r="Y57" s="202">
        <f t="shared" si="2"/>
        <v>98.5</v>
      </c>
      <c r="Z57" s="202">
        <f t="shared" si="3"/>
        <v>98.5</v>
      </c>
      <c r="AA57" s="61" t="s">
        <v>73</v>
      </c>
      <c r="AB57" s="38"/>
      <c r="AC57" s="38"/>
    </row>
    <row r="58" spans="1:29" ht="14.25">
      <c r="A58" s="3" t="s">
        <v>30</v>
      </c>
      <c r="B58" s="23"/>
      <c r="C58" s="23"/>
      <c r="D58" s="23"/>
      <c r="E58" s="23"/>
      <c r="F58" s="23"/>
      <c r="G58" s="23"/>
      <c r="H58" s="28"/>
      <c r="I58" s="28"/>
      <c r="J58" s="39"/>
      <c r="K58" s="28"/>
      <c r="L58" s="163"/>
      <c r="M58" s="163"/>
      <c r="N58" s="163"/>
      <c r="O58" s="163"/>
      <c r="P58" s="163"/>
      <c r="Q58" s="163"/>
      <c r="R58" s="163"/>
      <c r="S58" s="163"/>
      <c r="T58" s="163"/>
      <c r="U58" s="163"/>
      <c r="V58" s="163"/>
      <c r="W58" s="245"/>
      <c r="X58" s="245"/>
      <c r="Y58" s="202"/>
      <c r="Z58" s="202"/>
      <c r="AA58" s="61"/>
      <c r="AB58" s="38"/>
      <c r="AC58" s="38"/>
    </row>
    <row r="59" spans="1:29" ht="14.25">
      <c r="A59" s="5" t="s">
        <v>22</v>
      </c>
      <c r="B59" s="23"/>
      <c r="C59" s="23"/>
      <c r="D59" s="23"/>
      <c r="E59" s="23"/>
      <c r="F59" s="23"/>
      <c r="G59" s="23"/>
      <c r="H59" s="28"/>
      <c r="I59" s="28"/>
      <c r="J59" s="39"/>
      <c r="K59" s="28"/>
      <c r="L59" s="163"/>
      <c r="M59" s="163"/>
      <c r="N59" s="163"/>
      <c r="O59" s="163"/>
      <c r="P59" s="163"/>
      <c r="Q59" s="163"/>
      <c r="R59" s="163"/>
      <c r="S59" s="163"/>
      <c r="T59" s="163"/>
      <c r="U59" s="163"/>
      <c r="V59" s="163"/>
      <c r="W59" s="245"/>
      <c r="X59" s="245"/>
      <c r="Y59" s="202"/>
      <c r="Z59" s="202"/>
      <c r="AA59" s="90" t="s">
        <v>262</v>
      </c>
      <c r="AB59" s="38"/>
      <c r="AC59" s="38"/>
    </row>
    <row r="60" spans="1:29" ht="14.25">
      <c r="A60" s="3" t="s">
        <v>239</v>
      </c>
      <c r="B60" s="23">
        <v>305</v>
      </c>
      <c r="C60" s="23">
        <v>221</v>
      </c>
      <c r="D60" s="23">
        <v>205</v>
      </c>
      <c r="E60" s="23">
        <v>212</v>
      </c>
      <c r="F60" s="23">
        <v>226</v>
      </c>
      <c r="G60" s="23">
        <v>175</v>
      </c>
      <c r="H60" s="28">
        <v>232</v>
      </c>
      <c r="I60" s="28">
        <v>220</v>
      </c>
      <c r="J60" s="39">
        <v>195</v>
      </c>
      <c r="K60" s="28">
        <v>187</v>
      </c>
      <c r="L60" s="163">
        <v>237</v>
      </c>
      <c r="M60" s="163">
        <v>223</v>
      </c>
      <c r="N60" s="163">
        <v>227</v>
      </c>
      <c r="O60" s="163">
        <v>187</v>
      </c>
      <c r="P60" s="163">
        <v>253</v>
      </c>
      <c r="Q60" s="163">
        <v>202</v>
      </c>
      <c r="R60" s="163">
        <v>259</v>
      </c>
      <c r="S60" s="163">
        <v>198</v>
      </c>
      <c r="T60" s="163">
        <v>240</v>
      </c>
      <c r="U60" s="163">
        <v>215</v>
      </c>
      <c r="V60" s="163">
        <v>212</v>
      </c>
      <c r="W60" s="245">
        <f t="shared" si="0"/>
        <v>-3</v>
      </c>
      <c r="X60" s="245">
        <f t="shared" si="1"/>
        <v>-47</v>
      </c>
      <c r="Y60" s="202">
        <f t="shared" si="2"/>
        <v>98.6</v>
      </c>
      <c r="Z60" s="202">
        <f t="shared" si="3"/>
        <v>81.900000000000006</v>
      </c>
      <c r="AA60" s="89" t="s">
        <v>243</v>
      </c>
      <c r="AB60" s="38"/>
      <c r="AC60" s="38"/>
    </row>
    <row r="61" spans="1:29" ht="14.25">
      <c r="A61" s="52" t="s">
        <v>240</v>
      </c>
      <c r="B61" s="23">
        <v>151</v>
      </c>
      <c r="C61" s="23">
        <v>145</v>
      </c>
      <c r="D61" s="23">
        <v>117</v>
      </c>
      <c r="E61" s="23">
        <v>97</v>
      </c>
      <c r="F61" s="23">
        <v>112</v>
      </c>
      <c r="G61" s="23">
        <v>97</v>
      </c>
      <c r="H61" s="28">
        <v>82</v>
      </c>
      <c r="I61" s="28">
        <v>103</v>
      </c>
      <c r="J61" s="39">
        <v>113</v>
      </c>
      <c r="K61" s="28">
        <v>94</v>
      </c>
      <c r="L61" s="163">
        <v>69</v>
      </c>
      <c r="M61" s="163">
        <v>123</v>
      </c>
      <c r="N61" s="163">
        <v>116</v>
      </c>
      <c r="O61" s="163">
        <v>112</v>
      </c>
      <c r="P61" s="163">
        <v>86</v>
      </c>
      <c r="Q61" s="163">
        <v>88</v>
      </c>
      <c r="R61" s="163">
        <v>140</v>
      </c>
      <c r="S61" s="163">
        <v>113</v>
      </c>
      <c r="T61" s="163">
        <v>106</v>
      </c>
      <c r="U61" s="163">
        <v>125</v>
      </c>
      <c r="V61" s="163">
        <v>132</v>
      </c>
      <c r="W61" s="245">
        <f t="shared" si="0"/>
        <v>7</v>
      </c>
      <c r="X61" s="245">
        <f t="shared" si="1"/>
        <v>-8</v>
      </c>
      <c r="Y61" s="202">
        <f t="shared" si="2"/>
        <v>105.6</v>
      </c>
      <c r="Z61" s="202">
        <f t="shared" si="3"/>
        <v>94.3</v>
      </c>
      <c r="AA61" s="87" t="s">
        <v>240</v>
      </c>
      <c r="AB61" s="38"/>
      <c r="AC61" s="38"/>
    </row>
    <row r="62" spans="1:29" ht="14.25">
      <c r="A62" s="52" t="s">
        <v>241</v>
      </c>
      <c r="B62" s="23">
        <v>153</v>
      </c>
      <c r="C62" s="23">
        <v>143</v>
      </c>
      <c r="D62" s="23">
        <v>116</v>
      </c>
      <c r="E62" s="23">
        <v>102</v>
      </c>
      <c r="F62" s="23">
        <v>99</v>
      </c>
      <c r="G62" s="23">
        <v>98</v>
      </c>
      <c r="H62" s="28">
        <v>83</v>
      </c>
      <c r="I62" s="28">
        <v>88</v>
      </c>
      <c r="J62" s="39">
        <v>116</v>
      </c>
      <c r="K62" s="28">
        <v>105</v>
      </c>
      <c r="L62" s="163">
        <v>107</v>
      </c>
      <c r="M62" s="163">
        <v>88</v>
      </c>
      <c r="N62" s="163">
        <v>116</v>
      </c>
      <c r="O62" s="163">
        <v>93</v>
      </c>
      <c r="P62" s="163">
        <v>96</v>
      </c>
      <c r="Q62" s="163">
        <v>104</v>
      </c>
      <c r="R62" s="163">
        <v>100</v>
      </c>
      <c r="S62" s="163">
        <v>111</v>
      </c>
      <c r="T62" s="163">
        <v>117</v>
      </c>
      <c r="U62" s="163">
        <v>106</v>
      </c>
      <c r="V62" s="163">
        <v>115</v>
      </c>
      <c r="W62" s="245">
        <f t="shared" si="0"/>
        <v>9</v>
      </c>
      <c r="X62" s="245">
        <f t="shared" si="1"/>
        <v>15</v>
      </c>
      <c r="Y62" s="202">
        <f t="shared" si="2"/>
        <v>108.5</v>
      </c>
      <c r="Z62" s="202">
        <f t="shared" si="3"/>
        <v>115</v>
      </c>
      <c r="AA62" s="87" t="s">
        <v>241</v>
      </c>
      <c r="AB62" s="38"/>
      <c r="AC62" s="38"/>
    </row>
    <row r="63" spans="1:29" ht="14.25">
      <c r="A63" s="3" t="s">
        <v>242</v>
      </c>
      <c r="B63" s="23">
        <v>102</v>
      </c>
      <c r="C63" s="23">
        <v>118</v>
      </c>
      <c r="D63" s="23">
        <v>109</v>
      </c>
      <c r="E63" s="156">
        <v>100</v>
      </c>
      <c r="F63" s="23">
        <v>114</v>
      </c>
      <c r="G63" s="23">
        <v>96</v>
      </c>
      <c r="H63" s="28">
        <v>118</v>
      </c>
      <c r="I63" s="28">
        <v>101</v>
      </c>
      <c r="J63" s="39">
        <v>95</v>
      </c>
      <c r="K63" s="28">
        <v>67</v>
      </c>
      <c r="L63" s="163">
        <v>75</v>
      </c>
      <c r="M63" s="163">
        <v>112</v>
      </c>
      <c r="N63" s="163">
        <v>100</v>
      </c>
      <c r="O63" s="163">
        <v>81</v>
      </c>
      <c r="P63" s="163">
        <v>85</v>
      </c>
      <c r="Q63" s="163">
        <v>101</v>
      </c>
      <c r="R63" s="163">
        <v>101</v>
      </c>
      <c r="S63" s="163">
        <v>80</v>
      </c>
      <c r="T63" s="163">
        <v>100</v>
      </c>
      <c r="U63" s="163">
        <v>122</v>
      </c>
      <c r="V63" s="163">
        <v>121</v>
      </c>
      <c r="W63" s="245">
        <f t="shared" si="0"/>
        <v>-1</v>
      </c>
      <c r="X63" s="245">
        <f t="shared" si="1"/>
        <v>20</v>
      </c>
      <c r="Y63" s="202">
        <f t="shared" si="2"/>
        <v>99.2</v>
      </c>
      <c r="Z63" s="202">
        <f t="shared" si="3"/>
        <v>119.8</v>
      </c>
      <c r="AA63" s="87" t="s">
        <v>244</v>
      </c>
      <c r="AB63" s="38"/>
      <c r="AC63" s="38"/>
    </row>
    <row r="64" spans="1:29" ht="14.25">
      <c r="A64" s="3"/>
      <c r="B64" s="23"/>
      <c r="C64" s="23"/>
      <c r="D64" s="23"/>
      <c r="E64" s="115"/>
      <c r="F64" s="23"/>
      <c r="G64" s="23"/>
      <c r="H64" s="28"/>
      <c r="I64" s="28"/>
      <c r="J64" s="39"/>
      <c r="K64" s="28"/>
      <c r="L64" s="163"/>
      <c r="M64" s="163"/>
      <c r="N64" s="163"/>
      <c r="O64" s="163"/>
      <c r="P64" s="163"/>
      <c r="Q64" s="163"/>
      <c r="R64" s="163"/>
      <c r="S64" s="163"/>
      <c r="T64" s="163"/>
      <c r="U64" s="163"/>
      <c r="V64" s="163"/>
      <c r="W64" s="245"/>
      <c r="X64" s="245"/>
      <c r="Y64" s="202"/>
      <c r="Z64" s="202"/>
      <c r="AA64" s="87"/>
      <c r="AB64" s="38"/>
      <c r="AC64" s="38"/>
    </row>
    <row r="65" spans="1:29" ht="14.25">
      <c r="A65" s="189" t="s">
        <v>481</v>
      </c>
      <c r="B65" s="23"/>
      <c r="C65" s="23"/>
      <c r="D65" s="23"/>
      <c r="E65" s="115"/>
      <c r="F65" s="23"/>
      <c r="G65" s="23"/>
      <c r="H65" s="28"/>
      <c r="I65" s="28"/>
      <c r="J65" s="39"/>
      <c r="K65" s="28"/>
      <c r="L65" s="163"/>
      <c r="M65" s="163"/>
      <c r="N65" s="163"/>
      <c r="O65" s="163"/>
      <c r="P65" s="163"/>
      <c r="Q65" s="163"/>
      <c r="R65" s="163"/>
      <c r="S65" s="163"/>
      <c r="T65" s="163"/>
      <c r="U65" s="163"/>
      <c r="V65" s="163"/>
      <c r="W65" s="245"/>
      <c r="X65" s="245"/>
      <c r="Y65" s="202"/>
      <c r="Z65" s="202"/>
      <c r="AA65" s="188" t="s">
        <v>473</v>
      </c>
      <c r="AB65" s="38"/>
      <c r="AC65" s="38"/>
    </row>
    <row r="66" spans="1:29" ht="14.25">
      <c r="A66" s="190" t="s">
        <v>421</v>
      </c>
      <c r="B66" s="23"/>
      <c r="C66" s="23"/>
      <c r="D66" s="23"/>
      <c r="E66" s="115"/>
      <c r="F66" s="23"/>
      <c r="G66" s="23"/>
      <c r="H66" s="28"/>
      <c r="I66" s="28"/>
      <c r="J66" s="39"/>
      <c r="K66" s="28"/>
      <c r="L66" s="163"/>
      <c r="M66" s="163"/>
      <c r="N66" s="163"/>
      <c r="O66" s="163"/>
      <c r="P66" s="163"/>
      <c r="Q66" s="163"/>
      <c r="R66" s="163"/>
      <c r="S66" s="163"/>
      <c r="T66" s="163"/>
      <c r="U66" s="163"/>
      <c r="V66" s="163"/>
      <c r="W66" s="245"/>
      <c r="X66" s="245"/>
      <c r="Y66" s="202"/>
      <c r="Z66" s="202"/>
      <c r="AA66" s="72" t="s">
        <v>459</v>
      </c>
      <c r="AB66" s="38"/>
      <c r="AC66" s="38"/>
    </row>
    <row r="67" spans="1:29" ht="14.25">
      <c r="A67" s="190" t="s">
        <v>422</v>
      </c>
      <c r="B67" s="23">
        <v>175</v>
      </c>
      <c r="C67" s="23">
        <v>149</v>
      </c>
      <c r="D67" s="23">
        <v>111</v>
      </c>
      <c r="E67" s="115">
        <v>109</v>
      </c>
      <c r="F67" s="23">
        <v>119</v>
      </c>
      <c r="G67" s="23">
        <v>80</v>
      </c>
      <c r="H67" s="28">
        <v>102</v>
      </c>
      <c r="I67" s="28">
        <v>98</v>
      </c>
      <c r="J67" s="39">
        <v>98</v>
      </c>
      <c r="K67" s="28">
        <v>101</v>
      </c>
      <c r="L67" s="163">
        <v>86</v>
      </c>
      <c r="M67" s="163">
        <v>112</v>
      </c>
      <c r="N67" s="163">
        <v>118</v>
      </c>
      <c r="O67" s="163">
        <v>86</v>
      </c>
      <c r="P67" s="163">
        <v>118</v>
      </c>
      <c r="Q67" s="163">
        <v>108</v>
      </c>
      <c r="R67" s="163">
        <v>115</v>
      </c>
      <c r="S67" s="163">
        <v>103</v>
      </c>
      <c r="T67" s="163">
        <v>134</v>
      </c>
      <c r="U67" s="163">
        <v>123</v>
      </c>
      <c r="V67" s="163">
        <v>120</v>
      </c>
      <c r="W67" s="245">
        <f t="shared" si="0"/>
        <v>-3</v>
      </c>
      <c r="X67" s="245">
        <f t="shared" si="1"/>
        <v>5</v>
      </c>
      <c r="Y67" s="202">
        <f t="shared" si="2"/>
        <v>97.6</v>
      </c>
      <c r="Z67" s="202">
        <f t="shared" si="3"/>
        <v>104.3</v>
      </c>
      <c r="AA67" s="72" t="s">
        <v>466</v>
      </c>
      <c r="AB67" s="38"/>
      <c r="AC67" s="38"/>
    </row>
    <row r="68" spans="1:29" ht="14.25">
      <c r="A68" s="190" t="s">
        <v>423</v>
      </c>
      <c r="B68" s="23">
        <v>402</v>
      </c>
      <c r="C68" s="23">
        <v>341</v>
      </c>
      <c r="D68" s="23">
        <v>327</v>
      </c>
      <c r="E68" s="115">
        <v>290</v>
      </c>
      <c r="F68" s="23">
        <v>322</v>
      </c>
      <c r="G68" s="23">
        <v>292</v>
      </c>
      <c r="H68" s="28">
        <v>304</v>
      </c>
      <c r="I68" s="28">
        <v>314</v>
      </c>
      <c r="J68" s="39">
        <v>309</v>
      </c>
      <c r="K68" s="28">
        <v>263</v>
      </c>
      <c r="L68" s="163">
        <v>300</v>
      </c>
      <c r="M68" s="163">
        <v>345</v>
      </c>
      <c r="N68" s="163">
        <v>328</v>
      </c>
      <c r="O68" s="163">
        <v>286</v>
      </c>
      <c r="P68" s="163">
        <v>318</v>
      </c>
      <c r="Q68" s="163">
        <v>294</v>
      </c>
      <c r="R68" s="163">
        <v>358</v>
      </c>
      <c r="S68" s="163">
        <v>303</v>
      </c>
      <c r="T68" s="163">
        <v>321</v>
      </c>
      <c r="U68" s="163">
        <v>316</v>
      </c>
      <c r="V68" s="163">
        <v>337</v>
      </c>
      <c r="W68" s="245">
        <f t="shared" si="0"/>
        <v>21</v>
      </c>
      <c r="X68" s="245">
        <f t="shared" si="1"/>
        <v>-21</v>
      </c>
      <c r="Y68" s="202">
        <f t="shared" si="2"/>
        <v>106.6</v>
      </c>
      <c r="Z68" s="202">
        <f t="shared" si="3"/>
        <v>94.1</v>
      </c>
      <c r="AA68" s="72" t="s">
        <v>467</v>
      </c>
      <c r="AB68" s="38"/>
      <c r="AC68" s="38"/>
    </row>
    <row r="69" spans="1:29" ht="14.25">
      <c r="A69" s="190" t="s">
        <v>424</v>
      </c>
      <c r="B69" s="23">
        <v>113</v>
      </c>
      <c r="C69" s="23">
        <v>118</v>
      </c>
      <c r="D69" s="23">
        <v>97</v>
      </c>
      <c r="E69" s="115">
        <v>99</v>
      </c>
      <c r="F69" s="23">
        <v>96</v>
      </c>
      <c r="G69" s="23">
        <v>79</v>
      </c>
      <c r="H69" s="28">
        <v>100</v>
      </c>
      <c r="I69" s="28">
        <v>78</v>
      </c>
      <c r="J69" s="39">
        <v>97</v>
      </c>
      <c r="K69" s="28">
        <v>79</v>
      </c>
      <c r="L69" s="163">
        <v>93</v>
      </c>
      <c r="M69" s="163">
        <v>79</v>
      </c>
      <c r="N69" s="163">
        <v>96</v>
      </c>
      <c r="O69" s="163">
        <v>84</v>
      </c>
      <c r="P69" s="163">
        <v>69</v>
      </c>
      <c r="Q69" s="163">
        <v>82</v>
      </c>
      <c r="R69" s="163">
        <v>109</v>
      </c>
      <c r="S69" s="163">
        <v>82</v>
      </c>
      <c r="T69" s="163">
        <v>84</v>
      </c>
      <c r="U69" s="163">
        <v>108</v>
      </c>
      <c r="V69" s="163">
        <v>103</v>
      </c>
      <c r="W69" s="245">
        <f t="shared" si="0"/>
        <v>-5</v>
      </c>
      <c r="X69" s="245">
        <f t="shared" si="1"/>
        <v>-6</v>
      </c>
      <c r="Y69" s="202">
        <f t="shared" si="2"/>
        <v>95.4</v>
      </c>
      <c r="Z69" s="202">
        <f t="shared" si="3"/>
        <v>94.5</v>
      </c>
      <c r="AA69" s="72" t="s">
        <v>468</v>
      </c>
      <c r="AB69" s="38"/>
      <c r="AC69" s="38"/>
    </row>
    <row r="70" spans="1:29" ht="14.25">
      <c r="A70" s="190" t="s">
        <v>425</v>
      </c>
      <c r="B70" s="23">
        <v>17</v>
      </c>
      <c r="C70" s="23">
        <v>17</v>
      </c>
      <c r="D70" s="23">
        <v>12</v>
      </c>
      <c r="E70" s="115">
        <v>12</v>
      </c>
      <c r="F70" s="23">
        <v>13</v>
      </c>
      <c r="G70" s="23">
        <v>12</v>
      </c>
      <c r="H70" s="28" t="s">
        <v>101</v>
      </c>
      <c r="I70" s="28">
        <v>17</v>
      </c>
      <c r="J70" s="39">
        <v>12</v>
      </c>
      <c r="K70" s="28" t="s">
        <v>101</v>
      </c>
      <c r="L70" s="28" t="s">
        <v>101</v>
      </c>
      <c r="M70" s="28">
        <v>10</v>
      </c>
      <c r="N70" s="28">
        <v>14</v>
      </c>
      <c r="O70" s="163">
        <v>15</v>
      </c>
      <c r="P70" s="163">
        <v>14</v>
      </c>
      <c r="Q70" s="163">
        <v>10</v>
      </c>
      <c r="R70" s="163">
        <v>17</v>
      </c>
      <c r="S70" s="163">
        <v>11</v>
      </c>
      <c r="T70" s="163">
        <v>18</v>
      </c>
      <c r="U70" s="163">
        <v>18</v>
      </c>
      <c r="V70" s="163">
        <v>18</v>
      </c>
      <c r="W70" s="245">
        <f t="shared" si="0"/>
        <v>0</v>
      </c>
      <c r="X70" s="245">
        <f t="shared" si="1"/>
        <v>1</v>
      </c>
      <c r="Y70" s="202">
        <f t="shared" si="2"/>
        <v>100</v>
      </c>
      <c r="Z70" s="202">
        <f t="shared" si="3"/>
        <v>105.9</v>
      </c>
      <c r="AA70" s="72" t="s">
        <v>469</v>
      </c>
      <c r="AB70" s="38"/>
      <c r="AC70" s="38"/>
    </row>
    <row r="71" spans="1:29" ht="14.25">
      <c r="A71" s="190" t="s">
        <v>426</v>
      </c>
      <c r="B71" s="28" t="s">
        <v>101</v>
      </c>
      <c r="C71" s="28" t="s">
        <v>101</v>
      </c>
      <c r="D71" s="28" t="s">
        <v>503</v>
      </c>
      <c r="E71" s="28" t="s">
        <v>101</v>
      </c>
      <c r="F71" s="28" t="s">
        <v>101</v>
      </c>
      <c r="G71" s="28" t="s">
        <v>101</v>
      </c>
      <c r="H71" s="28" t="s">
        <v>101</v>
      </c>
      <c r="I71" s="28" t="s">
        <v>101</v>
      </c>
      <c r="J71" s="163" t="s">
        <v>101</v>
      </c>
      <c r="K71" s="28" t="s">
        <v>101</v>
      </c>
      <c r="L71" s="28" t="s">
        <v>101</v>
      </c>
      <c r="M71" s="28" t="s">
        <v>101</v>
      </c>
      <c r="N71" s="28" t="s">
        <v>101</v>
      </c>
      <c r="O71" s="163" t="s">
        <v>101</v>
      </c>
      <c r="P71" s="163" t="s">
        <v>101</v>
      </c>
      <c r="Q71" s="163" t="s">
        <v>101</v>
      </c>
      <c r="R71" s="163" t="s">
        <v>101</v>
      </c>
      <c r="S71" s="163" t="s">
        <v>101</v>
      </c>
      <c r="T71" s="163" t="s">
        <v>101</v>
      </c>
      <c r="U71" s="163" t="s">
        <v>503</v>
      </c>
      <c r="V71" s="163" t="s">
        <v>101</v>
      </c>
      <c r="W71" s="163" t="s">
        <v>503</v>
      </c>
      <c r="X71" s="163" t="s">
        <v>101</v>
      </c>
      <c r="Y71" s="163" t="s">
        <v>503</v>
      </c>
      <c r="Z71" s="163" t="s">
        <v>101</v>
      </c>
      <c r="AA71" s="250" t="s">
        <v>470</v>
      </c>
      <c r="AB71" s="38"/>
      <c r="AC71" s="38"/>
    </row>
    <row r="72" spans="1:29" ht="14.25">
      <c r="A72" s="6"/>
      <c r="B72" s="23"/>
      <c r="C72" s="23"/>
      <c r="D72" s="23"/>
      <c r="E72" s="115"/>
      <c r="F72" s="23"/>
      <c r="G72" s="23"/>
      <c r="H72" s="28"/>
      <c r="I72" s="28"/>
      <c r="J72" s="39"/>
      <c r="K72" s="28"/>
      <c r="L72" s="163"/>
      <c r="M72" s="163"/>
      <c r="N72" s="163"/>
      <c r="O72" s="163"/>
      <c r="P72" s="163"/>
      <c r="Q72" s="163"/>
      <c r="R72" s="163"/>
      <c r="S72" s="163"/>
      <c r="T72" s="163"/>
      <c r="U72" s="163"/>
      <c r="V72" s="163"/>
      <c r="W72" s="245"/>
      <c r="X72" s="245"/>
      <c r="Y72" s="202"/>
      <c r="Z72" s="202"/>
      <c r="AA72" s="72"/>
      <c r="AB72" s="38"/>
      <c r="AC72" s="38"/>
    </row>
    <row r="73" spans="1:29" ht="41.25">
      <c r="A73" s="191" t="s">
        <v>482</v>
      </c>
      <c r="B73" s="23"/>
      <c r="C73" s="23"/>
      <c r="D73" s="23"/>
      <c r="E73" s="115"/>
      <c r="F73" s="23"/>
      <c r="G73" s="23"/>
      <c r="H73" s="28"/>
      <c r="I73" s="28"/>
      <c r="J73" s="39"/>
      <c r="K73" s="28"/>
      <c r="L73" s="163"/>
      <c r="M73" s="163"/>
      <c r="N73" s="163"/>
      <c r="O73" s="163"/>
      <c r="P73" s="163"/>
      <c r="Q73" s="163"/>
      <c r="R73" s="163"/>
      <c r="S73" s="163"/>
      <c r="T73" s="163"/>
      <c r="U73" s="163"/>
      <c r="V73" s="163"/>
      <c r="W73" s="245"/>
      <c r="X73" s="245"/>
      <c r="Y73" s="202"/>
      <c r="Z73" s="202"/>
      <c r="AA73" s="188" t="s">
        <v>474</v>
      </c>
      <c r="AB73" s="38"/>
      <c r="AC73" s="38"/>
    </row>
    <row r="74" spans="1:29" ht="14.25">
      <c r="A74" s="6" t="s">
        <v>427</v>
      </c>
      <c r="B74" s="28" t="s">
        <v>101</v>
      </c>
      <c r="C74" s="28" t="s">
        <v>101</v>
      </c>
      <c r="D74" s="28" t="s">
        <v>101</v>
      </c>
      <c r="E74" s="28" t="s">
        <v>101</v>
      </c>
      <c r="F74" s="23">
        <v>11</v>
      </c>
      <c r="G74" s="28" t="s">
        <v>101</v>
      </c>
      <c r="H74" s="28" t="s">
        <v>101</v>
      </c>
      <c r="I74" s="28" t="s">
        <v>101</v>
      </c>
      <c r="J74" s="39">
        <v>12</v>
      </c>
      <c r="K74" s="28" t="s">
        <v>101</v>
      </c>
      <c r="L74" s="28" t="s">
        <v>101</v>
      </c>
      <c r="M74" s="28" t="s">
        <v>101</v>
      </c>
      <c r="N74" s="28" t="s">
        <v>101</v>
      </c>
      <c r="O74" s="163">
        <v>12</v>
      </c>
      <c r="P74" s="163" t="s">
        <v>101</v>
      </c>
      <c r="Q74" s="163" t="s">
        <v>101</v>
      </c>
      <c r="R74" s="163">
        <v>14</v>
      </c>
      <c r="S74" s="163" t="s">
        <v>101</v>
      </c>
      <c r="T74" s="163">
        <v>14</v>
      </c>
      <c r="U74" s="163" t="s">
        <v>101</v>
      </c>
      <c r="V74" s="163" t="s">
        <v>101</v>
      </c>
      <c r="W74" s="163" t="s">
        <v>101</v>
      </c>
      <c r="X74" s="163" t="s">
        <v>101</v>
      </c>
      <c r="Y74" s="163" t="s">
        <v>101</v>
      </c>
      <c r="Z74" s="163" t="s">
        <v>101</v>
      </c>
      <c r="AA74" s="250" t="s">
        <v>460</v>
      </c>
      <c r="AB74" s="38"/>
      <c r="AC74" s="38"/>
    </row>
    <row r="75" spans="1:29" ht="14.25">
      <c r="A75" s="6" t="s">
        <v>435</v>
      </c>
      <c r="B75" s="23">
        <v>40</v>
      </c>
      <c r="C75" s="23">
        <v>40</v>
      </c>
      <c r="D75" s="23">
        <v>35</v>
      </c>
      <c r="E75" s="115">
        <v>36</v>
      </c>
      <c r="F75" s="23">
        <v>39</v>
      </c>
      <c r="G75" s="23">
        <v>36</v>
      </c>
      <c r="H75" s="28">
        <v>32</v>
      </c>
      <c r="I75" s="28">
        <v>32</v>
      </c>
      <c r="J75" s="39">
        <v>27</v>
      </c>
      <c r="K75" s="28">
        <v>31</v>
      </c>
      <c r="L75" s="163">
        <v>39</v>
      </c>
      <c r="M75" s="163">
        <v>31</v>
      </c>
      <c r="N75" s="163">
        <v>39</v>
      </c>
      <c r="O75" s="163">
        <v>35</v>
      </c>
      <c r="P75" s="163">
        <v>34</v>
      </c>
      <c r="Q75" s="163">
        <v>35</v>
      </c>
      <c r="R75" s="163">
        <v>53</v>
      </c>
      <c r="S75" s="163">
        <v>40</v>
      </c>
      <c r="T75" s="163">
        <v>53</v>
      </c>
      <c r="U75" s="163">
        <v>60</v>
      </c>
      <c r="V75" s="163">
        <v>54</v>
      </c>
      <c r="W75" s="245">
        <f t="shared" ref="W75:W83" si="4">V75-U75</f>
        <v>-6</v>
      </c>
      <c r="X75" s="245">
        <f t="shared" ref="X75:X83" si="5">V75-R75</f>
        <v>1</v>
      </c>
      <c r="Y75" s="202">
        <f t="shared" ref="Y75:Y83" si="6">ROUND(V75/U75*100,1)</f>
        <v>90</v>
      </c>
      <c r="Z75" s="202">
        <f t="shared" ref="Z75:Z83" si="7">ROUND(V75/R75*100,1)</f>
        <v>101.9</v>
      </c>
      <c r="AA75" s="72" t="s">
        <v>461</v>
      </c>
      <c r="AB75" s="38"/>
      <c r="AC75" s="38"/>
    </row>
    <row r="76" spans="1:29" ht="25.5">
      <c r="A76" s="6" t="s">
        <v>428</v>
      </c>
      <c r="B76" s="23">
        <v>659</v>
      </c>
      <c r="C76" s="23">
        <v>570</v>
      </c>
      <c r="D76" s="23">
        <v>501</v>
      </c>
      <c r="E76" s="115">
        <v>466</v>
      </c>
      <c r="F76" s="23">
        <v>498</v>
      </c>
      <c r="G76" s="23">
        <v>420</v>
      </c>
      <c r="H76" s="28">
        <v>477</v>
      </c>
      <c r="I76" s="28">
        <v>473</v>
      </c>
      <c r="J76" s="39">
        <v>470</v>
      </c>
      <c r="K76" s="28">
        <v>412</v>
      </c>
      <c r="L76" s="163">
        <v>441</v>
      </c>
      <c r="M76" s="163">
        <v>513</v>
      </c>
      <c r="N76" s="163">
        <v>514</v>
      </c>
      <c r="O76" s="163">
        <v>424</v>
      </c>
      <c r="P76" s="163">
        <v>480</v>
      </c>
      <c r="Q76" s="163">
        <v>454</v>
      </c>
      <c r="R76" s="163">
        <v>531</v>
      </c>
      <c r="S76" s="163">
        <v>451</v>
      </c>
      <c r="T76" s="163">
        <v>490</v>
      </c>
      <c r="U76" s="163">
        <v>494</v>
      </c>
      <c r="V76" s="163">
        <v>516</v>
      </c>
      <c r="W76" s="245">
        <f t="shared" si="4"/>
        <v>22</v>
      </c>
      <c r="X76" s="245">
        <f t="shared" si="5"/>
        <v>-15</v>
      </c>
      <c r="Y76" s="202">
        <f t="shared" si="6"/>
        <v>104.5</v>
      </c>
      <c r="Z76" s="202">
        <f t="shared" si="7"/>
        <v>97.2</v>
      </c>
      <c r="AA76" s="72" t="s">
        <v>475</v>
      </c>
      <c r="AB76" s="38"/>
      <c r="AC76" s="38"/>
    </row>
    <row r="77" spans="1:29" ht="14.25">
      <c r="A77" s="3"/>
      <c r="B77" s="23"/>
      <c r="C77" s="23"/>
      <c r="D77" s="23"/>
      <c r="F77" s="23"/>
      <c r="G77" s="23"/>
      <c r="H77" s="23"/>
      <c r="I77" s="23"/>
      <c r="J77" s="115"/>
      <c r="K77" s="23"/>
      <c r="L77" s="156"/>
      <c r="M77" s="156"/>
      <c r="N77" s="156"/>
      <c r="O77" s="156"/>
      <c r="P77" s="156"/>
      <c r="Q77" s="156"/>
      <c r="R77" s="156"/>
      <c r="S77" s="156"/>
      <c r="T77" s="156"/>
      <c r="U77" s="156"/>
      <c r="V77" s="156"/>
      <c r="W77" s="245"/>
      <c r="X77" s="245"/>
      <c r="Y77" s="202"/>
      <c r="Z77" s="202"/>
      <c r="AA77" s="87"/>
      <c r="AB77" s="38"/>
      <c r="AC77" s="38"/>
    </row>
    <row r="78" spans="1:29" ht="14.25">
      <c r="A78" s="5" t="s">
        <v>483</v>
      </c>
      <c r="B78" s="23"/>
      <c r="C78" s="208"/>
      <c r="D78" s="23"/>
      <c r="F78" s="23"/>
      <c r="G78" s="23"/>
      <c r="H78" s="23"/>
      <c r="I78" s="23"/>
      <c r="J78" s="115"/>
      <c r="K78" s="23"/>
      <c r="L78" s="156"/>
      <c r="M78" s="156"/>
      <c r="N78" s="156"/>
      <c r="O78" s="156"/>
      <c r="P78" s="156"/>
      <c r="Q78" s="156"/>
      <c r="R78" s="156"/>
      <c r="S78" s="156"/>
      <c r="T78" s="156"/>
      <c r="U78" s="156"/>
      <c r="V78" s="156"/>
      <c r="W78" s="245"/>
      <c r="X78" s="245"/>
      <c r="Y78" s="202"/>
      <c r="Z78" s="202"/>
      <c r="AA78" s="86" t="s">
        <v>454</v>
      </c>
      <c r="AB78" s="38"/>
      <c r="AC78" s="38"/>
    </row>
    <row r="79" spans="1:29" ht="14.25">
      <c r="A79" s="2" t="s">
        <v>16</v>
      </c>
      <c r="B79" s="21">
        <v>41</v>
      </c>
      <c r="C79" s="209">
        <v>40</v>
      </c>
      <c r="D79" s="21">
        <v>27</v>
      </c>
      <c r="E79" s="157">
        <v>32</v>
      </c>
      <c r="F79" s="21">
        <v>40</v>
      </c>
      <c r="G79" s="21">
        <v>33</v>
      </c>
      <c r="H79" s="21">
        <v>24</v>
      </c>
      <c r="I79" s="21">
        <v>30</v>
      </c>
      <c r="J79" s="214">
        <v>32</v>
      </c>
      <c r="K79" s="21">
        <v>31</v>
      </c>
      <c r="L79" s="157">
        <v>25</v>
      </c>
      <c r="M79" s="157">
        <v>22</v>
      </c>
      <c r="N79" s="157">
        <v>27</v>
      </c>
      <c r="O79" s="157">
        <v>30</v>
      </c>
      <c r="P79" s="157">
        <v>17</v>
      </c>
      <c r="Q79" s="157">
        <v>15</v>
      </c>
      <c r="R79" s="157">
        <v>43</v>
      </c>
      <c r="S79" s="157">
        <v>32</v>
      </c>
      <c r="T79" s="157">
        <v>35</v>
      </c>
      <c r="U79" s="157">
        <v>42</v>
      </c>
      <c r="V79" s="157">
        <v>32</v>
      </c>
      <c r="W79" s="244">
        <f t="shared" si="4"/>
        <v>-10</v>
      </c>
      <c r="X79" s="244">
        <f t="shared" si="5"/>
        <v>-11</v>
      </c>
      <c r="Y79" s="201">
        <f t="shared" si="6"/>
        <v>76.2</v>
      </c>
      <c r="Z79" s="201">
        <f t="shared" si="7"/>
        <v>74.400000000000006</v>
      </c>
      <c r="AA79" s="58" t="s">
        <v>49</v>
      </c>
      <c r="AB79" s="38"/>
      <c r="AC79" s="38"/>
    </row>
    <row r="80" spans="1:29" ht="14.25">
      <c r="A80" s="3" t="s">
        <v>147</v>
      </c>
      <c r="B80" s="23">
        <v>25</v>
      </c>
      <c r="C80" s="28">
        <v>22</v>
      </c>
      <c r="D80" s="23">
        <v>11</v>
      </c>
      <c r="E80" s="156">
        <v>14</v>
      </c>
      <c r="F80" s="23">
        <v>21</v>
      </c>
      <c r="G80" s="23">
        <v>16</v>
      </c>
      <c r="H80" s="23">
        <v>14</v>
      </c>
      <c r="I80" s="23">
        <v>17</v>
      </c>
      <c r="J80" s="115">
        <v>18</v>
      </c>
      <c r="K80" s="23">
        <v>23</v>
      </c>
      <c r="L80" s="156">
        <v>19</v>
      </c>
      <c r="M80" s="156">
        <v>13</v>
      </c>
      <c r="N80" s="156">
        <v>12</v>
      </c>
      <c r="O80" s="156">
        <v>18</v>
      </c>
      <c r="P80" s="156">
        <v>12</v>
      </c>
      <c r="Q80" s="125" t="s">
        <v>101</v>
      </c>
      <c r="R80" s="156">
        <v>20</v>
      </c>
      <c r="S80" s="156">
        <v>16</v>
      </c>
      <c r="T80" s="156">
        <v>17</v>
      </c>
      <c r="U80" s="156">
        <v>24</v>
      </c>
      <c r="V80" s="156">
        <v>16</v>
      </c>
      <c r="W80" s="245">
        <f t="shared" si="4"/>
        <v>-8</v>
      </c>
      <c r="X80" s="245">
        <f t="shared" si="5"/>
        <v>-4</v>
      </c>
      <c r="Y80" s="202">
        <f t="shared" si="6"/>
        <v>66.7</v>
      </c>
      <c r="Z80" s="202">
        <f t="shared" si="7"/>
        <v>80</v>
      </c>
      <c r="AA80" s="67" t="s">
        <v>320</v>
      </c>
      <c r="AB80" s="38"/>
      <c r="AC80" s="38"/>
    </row>
    <row r="81" spans="1:29" ht="14.25">
      <c r="A81" s="3" t="s">
        <v>148</v>
      </c>
      <c r="B81" s="23">
        <v>16</v>
      </c>
      <c r="C81" s="28">
        <v>18</v>
      </c>
      <c r="D81" s="23">
        <v>16</v>
      </c>
      <c r="E81" s="156">
        <v>18</v>
      </c>
      <c r="F81" s="23">
        <v>19</v>
      </c>
      <c r="G81" s="23">
        <v>16</v>
      </c>
      <c r="H81" s="23">
        <v>10</v>
      </c>
      <c r="I81" s="23">
        <v>13</v>
      </c>
      <c r="J81" s="115">
        <v>14</v>
      </c>
      <c r="K81" s="125" t="s">
        <v>101</v>
      </c>
      <c r="L81" s="125" t="s">
        <v>101</v>
      </c>
      <c r="M81" s="125" t="s">
        <v>101</v>
      </c>
      <c r="N81" s="125">
        <v>15</v>
      </c>
      <c r="O81" s="231">
        <v>12</v>
      </c>
      <c r="P81" s="231" t="s">
        <v>101</v>
      </c>
      <c r="Q81" s="125" t="s">
        <v>101</v>
      </c>
      <c r="R81" s="156">
        <v>23</v>
      </c>
      <c r="S81" s="156">
        <v>16</v>
      </c>
      <c r="T81" s="156">
        <v>18</v>
      </c>
      <c r="U81" s="156">
        <v>18</v>
      </c>
      <c r="V81" s="156">
        <v>15</v>
      </c>
      <c r="W81" s="245">
        <f t="shared" si="4"/>
        <v>-3</v>
      </c>
      <c r="X81" s="245">
        <f t="shared" si="5"/>
        <v>-8</v>
      </c>
      <c r="Y81" s="202">
        <f t="shared" si="6"/>
        <v>83.3</v>
      </c>
      <c r="Z81" s="202">
        <f t="shared" si="7"/>
        <v>65.2</v>
      </c>
      <c r="AA81" s="67" t="s">
        <v>321</v>
      </c>
      <c r="AB81" s="38"/>
      <c r="AC81" s="38"/>
    </row>
    <row r="82" spans="1:29" ht="14.25">
      <c r="A82" s="3" t="s">
        <v>17</v>
      </c>
      <c r="B82" s="23">
        <v>26</v>
      </c>
      <c r="C82" s="28">
        <v>27</v>
      </c>
      <c r="D82" s="23">
        <v>20</v>
      </c>
      <c r="E82" s="156">
        <v>20</v>
      </c>
      <c r="F82" s="23">
        <v>22</v>
      </c>
      <c r="G82" s="23">
        <v>24</v>
      </c>
      <c r="H82" s="23">
        <v>17</v>
      </c>
      <c r="I82" s="23">
        <v>16</v>
      </c>
      <c r="J82" s="115">
        <v>18</v>
      </c>
      <c r="K82" s="23">
        <v>24</v>
      </c>
      <c r="L82" s="156">
        <v>21</v>
      </c>
      <c r="M82" s="156">
        <v>17</v>
      </c>
      <c r="N82" s="156">
        <v>16</v>
      </c>
      <c r="O82" s="156">
        <v>21</v>
      </c>
      <c r="P82" s="156">
        <v>13</v>
      </c>
      <c r="Q82" s="156">
        <v>13</v>
      </c>
      <c r="R82" s="156">
        <v>28</v>
      </c>
      <c r="S82" s="156">
        <v>27</v>
      </c>
      <c r="T82" s="156">
        <v>22</v>
      </c>
      <c r="U82" s="156">
        <v>24</v>
      </c>
      <c r="V82" s="156">
        <v>19</v>
      </c>
      <c r="W82" s="245">
        <f t="shared" si="4"/>
        <v>-5</v>
      </c>
      <c r="X82" s="245">
        <f t="shared" si="5"/>
        <v>-9</v>
      </c>
      <c r="Y82" s="202">
        <f t="shared" si="6"/>
        <v>79.2</v>
      </c>
      <c r="Z82" s="202">
        <f t="shared" si="7"/>
        <v>67.900000000000006</v>
      </c>
      <c r="AA82" s="61" t="s">
        <v>45</v>
      </c>
      <c r="AB82" s="38"/>
      <c r="AC82" s="38"/>
    </row>
    <row r="83" spans="1:29" ht="14.25">
      <c r="A83" s="3" t="s">
        <v>18</v>
      </c>
      <c r="B83" s="23">
        <v>15</v>
      </c>
      <c r="C83" s="28">
        <v>13</v>
      </c>
      <c r="D83" s="16" t="s">
        <v>101</v>
      </c>
      <c r="E83" s="156">
        <v>13</v>
      </c>
      <c r="F83" s="23">
        <v>18</v>
      </c>
      <c r="G83" s="16" t="s">
        <v>101</v>
      </c>
      <c r="H83" s="16" t="s">
        <v>101</v>
      </c>
      <c r="I83" s="125">
        <v>14</v>
      </c>
      <c r="J83" s="216">
        <v>13</v>
      </c>
      <c r="K83" s="125" t="s">
        <v>101</v>
      </c>
      <c r="L83" s="125" t="s">
        <v>101</v>
      </c>
      <c r="M83" s="125" t="s">
        <v>101</v>
      </c>
      <c r="N83" s="125">
        <v>11</v>
      </c>
      <c r="O83" s="125" t="s">
        <v>101</v>
      </c>
      <c r="P83" s="125" t="s">
        <v>101</v>
      </c>
      <c r="Q83" s="125" t="s">
        <v>101</v>
      </c>
      <c r="R83" s="125">
        <v>15</v>
      </c>
      <c r="S83" s="125" t="s">
        <v>101</v>
      </c>
      <c r="T83" s="231">
        <v>13</v>
      </c>
      <c r="U83" s="231">
        <v>18</v>
      </c>
      <c r="V83" s="231">
        <v>13</v>
      </c>
      <c r="W83" s="245">
        <f t="shared" si="4"/>
        <v>-5</v>
      </c>
      <c r="X83" s="245">
        <f t="shared" si="5"/>
        <v>-2</v>
      </c>
      <c r="Y83" s="202">
        <f t="shared" si="6"/>
        <v>72.2</v>
      </c>
      <c r="Z83" s="202">
        <f t="shared" si="7"/>
        <v>86.7</v>
      </c>
      <c r="AA83" s="61" t="s">
        <v>46</v>
      </c>
      <c r="AB83" s="38"/>
      <c r="AC83" s="38"/>
    </row>
    <row r="84" spans="1:29" ht="14.25">
      <c r="A84" s="6"/>
      <c r="B84" s="6"/>
      <c r="C84" s="8"/>
      <c r="D84" s="115"/>
      <c r="E84" s="139"/>
      <c r="W84" s="8"/>
      <c r="X84" s="8"/>
      <c r="AA84" s="61"/>
      <c r="AB84" s="38"/>
      <c r="AC84" s="38"/>
    </row>
    <row r="85" spans="1:29">
      <c r="A85" s="6" t="s">
        <v>107</v>
      </c>
      <c r="B85" s="6"/>
      <c r="C85" s="8"/>
      <c r="D85" s="8"/>
      <c r="E85" s="139"/>
      <c r="W85" s="8"/>
      <c r="X85" s="8"/>
      <c r="AA85" s="61"/>
    </row>
    <row r="86" spans="1:29">
      <c r="A86" s="61" t="s">
        <v>108</v>
      </c>
      <c r="B86" s="61"/>
      <c r="E86" s="139"/>
      <c r="W86" s="8"/>
      <c r="X86" s="8"/>
    </row>
    <row r="87" spans="1:29">
      <c r="A87" s="12" t="s">
        <v>492</v>
      </c>
      <c r="B87" s="61"/>
      <c r="E87" s="139"/>
      <c r="W87" s="8"/>
      <c r="X87" s="8"/>
    </row>
    <row r="88" spans="1:29">
      <c r="A88" s="59" t="s">
        <v>408</v>
      </c>
      <c r="B88" s="61"/>
      <c r="E88" s="139"/>
      <c r="W88" s="8"/>
      <c r="X88" s="8"/>
    </row>
    <row r="89" spans="1:29">
      <c r="A89" s="6" t="s">
        <v>433</v>
      </c>
      <c r="B89" s="61"/>
      <c r="E89" s="139"/>
      <c r="W89" s="8"/>
      <c r="X89" s="8"/>
    </row>
    <row r="90" spans="1:29">
      <c r="A90" s="59" t="s">
        <v>438</v>
      </c>
      <c r="B90" s="61"/>
      <c r="E90" s="139"/>
      <c r="W90" s="8"/>
      <c r="X90" s="8"/>
    </row>
    <row r="91" spans="1:29">
      <c r="A91" s="6" t="s">
        <v>434</v>
      </c>
      <c r="B91" s="61"/>
      <c r="E91" s="139"/>
      <c r="W91" s="8"/>
      <c r="X91" s="8"/>
    </row>
    <row r="92" spans="1:29">
      <c r="A92" s="59" t="s">
        <v>441</v>
      </c>
      <c r="B92" s="61"/>
      <c r="E92" s="139"/>
      <c r="W92" s="8"/>
      <c r="X92" s="8"/>
    </row>
    <row r="93" spans="1:29">
      <c r="A93" s="12" t="s">
        <v>448</v>
      </c>
      <c r="B93" s="61"/>
      <c r="E93" s="139"/>
      <c r="W93" s="8"/>
      <c r="X93" s="8"/>
    </row>
    <row r="94" spans="1:29">
      <c r="A94" s="187" t="s">
        <v>478</v>
      </c>
      <c r="B94" s="61"/>
      <c r="E94" s="139"/>
      <c r="W94" s="8"/>
      <c r="X94" s="8"/>
    </row>
    <row r="95" spans="1:29">
      <c r="A95" s="6" t="s">
        <v>13</v>
      </c>
      <c r="E95" s="139"/>
      <c r="W95" s="8"/>
      <c r="X95" s="8"/>
    </row>
    <row r="96" spans="1:29">
      <c r="A96" s="59" t="s">
        <v>50</v>
      </c>
      <c r="E96" s="139"/>
      <c r="W96" s="8"/>
      <c r="X96" s="8"/>
    </row>
    <row r="97" spans="1:27">
      <c r="A97" s="6" t="s">
        <v>457</v>
      </c>
      <c r="E97" s="139"/>
      <c r="W97" s="8"/>
      <c r="X97" s="8"/>
    </row>
    <row r="98" spans="1:27">
      <c r="A98" s="59" t="s">
        <v>458</v>
      </c>
      <c r="E98" s="139"/>
      <c r="W98" s="8"/>
      <c r="X98" s="8"/>
    </row>
    <row r="99" spans="1:27" ht="15" customHeight="1">
      <c r="A99" s="313" t="s">
        <v>327</v>
      </c>
      <c r="B99" s="313"/>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row>
    <row r="100" spans="1:27">
      <c r="A100" s="61" t="s">
        <v>328</v>
      </c>
      <c r="B100" s="61"/>
      <c r="C100" s="61"/>
      <c r="D100" s="61"/>
      <c r="W100" s="61"/>
      <c r="X100" s="61"/>
      <c r="Y100" s="61"/>
      <c r="Z100" s="61"/>
      <c r="AA100" s="61"/>
    </row>
    <row r="101" spans="1:27">
      <c r="E101" s="139"/>
    </row>
    <row r="102" spans="1:27">
      <c r="E102" s="139"/>
    </row>
    <row r="103" spans="1:27">
      <c r="E103" s="139"/>
    </row>
    <row r="104" spans="1:27">
      <c r="E104" s="139"/>
    </row>
    <row r="105" spans="1:27">
      <c r="E105" s="139"/>
    </row>
    <row r="106" spans="1:27">
      <c r="E106" s="139"/>
    </row>
    <row r="107" spans="1:27">
      <c r="E107" s="139"/>
    </row>
    <row r="108" spans="1:27">
      <c r="E108" s="139"/>
    </row>
    <row r="109" spans="1:27">
      <c r="E109" s="139"/>
    </row>
    <row r="110" spans="1:27">
      <c r="E110" s="139"/>
    </row>
    <row r="111" spans="1:27">
      <c r="E111" s="139"/>
    </row>
    <row r="112" spans="1:27">
      <c r="E112" s="139"/>
    </row>
    <row r="113" spans="5:5">
      <c r="E113" s="139"/>
    </row>
    <row r="114" spans="5:5">
      <c r="E114" s="139"/>
    </row>
    <row r="115" spans="5:5">
      <c r="E115" s="139"/>
    </row>
    <row r="116" spans="5:5">
      <c r="E116" s="139"/>
    </row>
    <row r="117" spans="5:5">
      <c r="E117" s="139"/>
    </row>
    <row r="118" spans="5:5">
      <c r="E118" s="139"/>
    </row>
  </sheetData>
  <mergeCells count="34">
    <mergeCell ref="F3:I3"/>
    <mergeCell ref="H4:H5"/>
    <mergeCell ref="I4:I5"/>
    <mergeCell ref="L4:L5"/>
    <mergeCell ref="G4:G5"/>
    <mergeCell ref="W4:Z4"/>
    <mergeCell ref="J3:M3"/>
    <mergeCell ref="N4:N5"/>
    <mergeCell ref="P4:P5"/>
    <mergeCell ref="Q4:Q5"/>
    <mergeCell ref="N3:Q3"/>
    <mergeCell ref="R4:R5"/>
    <mergeCell ref="S4:S5"/>
    <mergeCell ref="T4:T5"/>
    <mergeCell ref="U4:U5"/>
    <mergeCell ref="R3:U3"/>
    <mergeCell ref="V3:Z3"/>
    <mergeCell ref="V4:V5"/>
    <mergeCell ref="A99:AA99"/>
    <mergeCell ref="AA3:AA6"/>
    <mergeCell ref="C4:C5"/>
    <mergeCell ref="D4:D5"/>
    <mergeCell ref="A3:A6"/>
    <mergeCell ref="Y5:Y6"/>
    <mergeCell ref="B4:B5"/>
    <mergeCell ref="E4:E5"/>
    <mergeCell ref="F4:F5"/>
    <mergeCell ref="B3:E3"/>
    <mergeCell ref="Z5:Z6"/>
    <mergeCell ref="B6:X6"/>
    <mergeCell ref="O4:O5"/>
    <mergeCell ref="M4:M5"/>
    <mergeCell ref="K4:K5"/>
    <mergeCell ref="J4:J5"/>
  </mergeCells>
  <hyperlinks>
    <hyperlink ref="AB1" location="Wyszczególnienie_Specification!A1" display="Powrót do spisu treści" xr:uid="{00000000-0004-0000-0700-000000000000}"/>
    <hyperlink ref="AB2" location="Wyszczególnienie_Specification!A1" display="Return to list of tables" xr:uid="{00000000-0004-0000-0700-000001000000}"/>
  </hyperlinks>
  <pageMargins left="0.11811023622047245" right="0.11811023622047245" top="0.15748031496062992" bottom="0.15748031496062992" header="0.11811023622047245" footer="0.11811023622047245"/>
  <pageSetup paperSize="9" scale="49" orientation="portrait" verticalDpi="597"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0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2.75"/>
  <cols>
    <col min="1" max="1" width="39.75" style="12" customWidth="1"/>
    <col min="2" max="2" width="10.625" style="12" customWidth="1"/>
    <col min="3" max="5" width="10.625" style="7" customWidth="1"/>
    <col min="6" max="22" width="10.75" style="114" customWidth="1"/>
    <col min="23" max="24" width="15.375" style="14" customWidth="1"/>
    <col min="25" max="26" width="10.875" style="7" customWidth="1"/>
    <col min="27" max="27" width="36.75" style="59" customWidth="1"/>
    <col min="28" max="28" width="13.625" style="7" customWidth="1"/>
    <col min="29" max="16384" width="9" style="7"/>
  </cols>
  <sheetData>
    <row r="1" spans="1:29" ht="20.100000000000001" customHeight="1">
      <c r="A1" s="100" t="s">
        <v>495</v>
      </c>
      <c r="B1" s="121"/>
      <c r="C1" s="8"/>
      <c r="D1" s="8"/>
      <c r="E1" s="129"/>
      <c r="F1" s="57"/>
      <c r="G1" s="57"/>
      <c r="H1" s="57"/>
      <c r="I1" s="57"/>
      <c r="J1" s="57"/>
      <c r="K1" s="57"/>
      <c r="L1" s="57"/>
      <c r="M1" s="57"/>
      <c r="N1" s="57"/>
      <c r="O1" s="57"/>
      <c r="P1" s="57"/>
      <c r="Q1" s="57"/>
      <c r="R1" s="57"/>
      <c r="S1" s="57"/>
      <c r="T1" s="57"/>
      <c r="U1" s="57"/>
      <c r="V1" s="57"/>
      <c r="AB1" s="145" t="s">
        <v>524</v>
      </c>
    </row>
    <row r="2" spans="1:29" ht="20.100000000000001" customHeight="1">
      <c r="A2" s="102" t="s">
        <v>496</v>
      </c>
      <c r="B2" s="102"/>
      <c r="C2" s="11"/>
      <c r="D2" s="11"/>
      <c r="E2" s="129"/>
      <c r="F2" s="57"/>
      <c r="G2" s="57"/>
      <c r="H2" s="57"/>
      <c r="I2" s="57"/>
      <c r="J2" s="57"/>
      <c r="K2" s="57"/>
      <c r="L2" s="57"/>
      <c r="M2" s="57"/>
      <c r="N2" s="57"/>
      <c r="O2" s="57"/>
      <c r="P2" s="57"/>
      <c r="Q2" s="57"/>
      <c r="R2" s="57"/>
      <c r="S2" s="57"/>
      <c r="T2" s="57"/>
      <c r="U2" s="57"/>
      <c r="V2" s="57"/>
      <c r="W2" s="113"/>
      <c r="X2" s="113"/>
      <c r="AB2" s="145" t="s">
        <v>525</v>
      </c>
    </row>
    <row r="3" spans="1:29" s="12" customFormat="1" ht="14.2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6">
        <v>2026</v>
      </c>
      <c r="W3" s="286"/>
      <c r="X3" s="286"/>
      <c r="Y3" s="286"/>
      <c r="Z3" s="287"/>
      <c r="AA3" s="329" t="s">
        <v>29</v>
      </c>
      <c r="AB3" s="42"/>
    </row>
    <row r="4" spans="1:29" s="12" customFormat="1" ht="12.75" customHeight="1">
      <c r="A4" s="295"/>
      <c r="B4" s="297" t="s">
        <v>329</v>
      </c>
      <c r="C4" s="303" t="s">
        <v>330</v>
      </c>
      <c r="D4" s="322" t="s">
        <v>331</v>
      </c>
      <c r="E4" s="322" t="s">
        <v>332</v>
      </c>
      <c r="F4" s="288" t="s">
        <v>333</v>
      </c>
      <c r="G4" s="303" t="s">
        <v>330</v>
      </c>
      <c r="H4" s="303" t="s">
        <v>331</v>
      </c>
      <c r="I4" s="322" t="s">
        <v>332</v>
      </c>
      <c r="J4" s="288" t="s">
        <v>333</v>
      </c>
      <c r="K4" s="288" t="s">
        <v>502</v>
      </c>
      <c r="L4" s="322" t="s">
        <v>331</v>
      </c>
      <c r="M4" s="322" t="s">
        <v>332</v>
      </c>
      <c r="N4" s="288" t="s">
        <v>333</v>
      </c>
      <c r="O4" s="288" t="s">
        <v>502</v>
      </c>
      <c r="P4" s="322" t="s">
        <v>331</v>
      </c>
      <c r="Q4" s="322" t="s">
        <v>332</v>
      </c>
      <c r="R4" s="288" t="s">
        <v>333</v>
      </c>
      <c r="S4" s="288" t="s">
        <v>502</v>
      </c>
      <c r="T4" s="324" t="s">
        <v>564</v>
      </c>
      <c r="U4" s="299" t="s">
        <v>565</v>
      </c>
      <c r="V4" s="288" t="s">
        <v>333</v>
      </c>
      <c r="W4" s="167"/>
      <c r="X4" s="167"/>
      <c r="Y4" s="167"/>
      <c r="Z4" s="168"/>
      <c r="AA4" s="315"/>
      <c r="AB4" s="56"/>
    </row>
    <row r="5" spans="1:29" s="12" customFormat="1" ht="59.45" customHeight="1">
      <c r="A5" s="295"/>
      <c r="B5" s="321"/>
      <c r="C5" s="317"/>
      <c r="D5" s="319"/>
      <c r="E5" s="320"/>
      <c r="F5" s="300"/>
      <c r="G5" s="304"/>
      <c r="H5" s="304"/>
      <c r="I5" s="318"/>
      <c r="J5" s="285"/>
      <c r="K5" s="285"/>
      <c r="L5" s="304"/>
      <c r="M5" s="304"/>
      <c r="N5" s="285"/>
      <c r="O5" s="285"/>
      <c r="P5" s="304"/>
      <c r="Q5" s="304"/>
      <c r="R5" s="285"/>
      <c r="S5" s="285"/>
      <c r="T5" s="285"/>
      <c r="U5" s="300"/>
      <c r="V5" s="285"/>
      <c r="W5" s="274" t="s">
        <v>629</v>
      </c>
      <c r="X5" s="274" t="s">
        <v>630</v>
      </c>
      <c r="Y5" s="297" t="s">
        <v>576</v>
      </c>
      <c r="Z5" s="297" t="s">
        <v>577</v>
      </c>
      <c r="AA5" s="330"/>
      <c r="AB5" s="57"/>
    </row>
    <row r="6" spans="1:29" s="12" customFormat="1" ht="26.25" customHeight="1">
      <c r="A6" s="296"/>
      <c r="B6" s="288" t="s">
        <v>337</v>
      </c>
      <c r="C6" s="305"/>
      <c r="D6" s="305"/>
      <c r="E6" s="305"/>
      <c r="F6" s="305"/>
      <c r="G6" s="305"/>
      <c r="H6" s="305"/>
      <c r="I6" s="305"/>
      <c r="J6" s="305"/>
      <c r="K6" s="305"/>
      <c r="L6" s="305"/>
      <c r="M6" s="305"/>
      <c r="N6" s="305"/>
      <c r="O6" s="305"/>
      <c r="P6" s="305"/>
      <c r="Q6" s="305"/>
      <c r="R6" s="305"/>
      <c r="S6" s="305"/>
      <c r="T6" s="305"/>
      <c r="U6" s="305"/>
      <c r="V6" s="305"/>
      <c r="W6" s="305"/>
      <c r="X6" s="325"/>
      <c r="Y6" s="298"/>
      <c r="Z6" s="298"/>
      <c r="AA6" s="331"/>
      <c r="AB6" s="49"/>
    </row>
    <row r="7" spans="1:29" ht="14.25">
      <c r="A7" s="5" t="s">
        <v>27</v>
      </c>
      <c r="B7" s="13">
        <v>7.3</v>
      </c>
      <c r="C7" s="13">
        <v>8.1</v>
      </c>
      <c r="D7" s="13">
        <v>8.3000000000000007</v>
      </c>
      <c r="E7" s="13">
        <v>8.3000000000000007</v>
      </c>
      <c r="F7" s="13">
        <v>8.1999999999999993</v>
      </c>
      <c r="G7" s="13">
        <v>8.6</v>
      </c>
      <c r="H7" s="13">
        <v>8.6</v>
      </c>
      <c r="I7" s="13">
        <v>8.1999999999999993</v>
      </c>
      <c r="J7" s="141">
        <v>8.1</v>
      </c>
      <c r="K7" s="13">
        <v>7.6</v>
      </c>
      <c r="L7" s="13">
        <v>7.5</v>
      </c>
      <c r="M7" s="13">
        <v>8.5</v>
      </c>
      <c r="N7" s="13">
        <v>7.8</v>
      </c>
      <c r="O7" s="141">
        <v>7.5</v>
      </c>
      <c r="P7" s="141">
        <v>7.6</v>
      </c>
      <c r="Q7" s="141">
        <v>8.4</v>
      </c>
      <c r="R7" s="141">
        <v>7.5</v>
      </c>
      <c r="S7" s="141">
        <v>7.8</v>
      </c>
      <c r="T7" s="141">
        <v>7.9</v>
      </c>
      <c r="U7" s="141">
        <v>8.6</v>
      </c>
      <c r="V7" s="141">
        <v>8.5</v>
      </c>
      <c r="W7" s="241">
        <f>V7-U7</f>
        <v>-0.1</v>
      </c>
      <c r="X7" s="241">
        <f>V7-R7</f>
        <v>1</v>
      </c>
      <c r="Y7" s="241">
        <f>ROUND(V7/U7*100,1)</f>
        <v>98.8</v>
      </c>
      <c r="Z7" s="241">
        <f>ROUND(V7/R7*100,1)</f>
        <v>113.3</v>
      </c>
      <c r="AA7" s="78" t="s">
        <v>74</v>
      </c>
      <c r="AB7"/>
      <c r="AC7"/>
    </row>
    <row r="8" spans="1:29" ht="14.25">
      <c r="A8" s="3" t="s">
        <v>147</v>
      </c>
      <c r="B8" s="16">
        <v>7.5</v>
      </c>
      <c r="C8" s="16">
        <v>8.1999999999999993</v>
      </c>
      <c r="D8" s="16">
        <v>8.1</v>
      </c>
      <c r="E8" s="16">
        <v>8</v>
      </c>
      <c r="F8" s="16">
        <v>8.3000000000000007</v>
      </c>
      <c r="G8" s="16">
        <v>8.8000000000000007</v>
      </c>
      <c r="H8" s="16">
        <v>8.3000000000000007</v>
      </c>
      <c r="I8" s="16">
        <v>8.3000000000000007</v>
      </c>
      <c r="J8" s="135">
        <v>7.9</v>
      </c>
      <c r="K8" s="16">
        <v>7.9</v>
      </c>
      <c r="L8" s="16">
        <v>8</v>
      </c>
      <c r="M8" s="16">
        <v>8.5</v>
      </c>
      <c r="N8" s="16">
        <v>8</v>
      </c>
      <c r="O8" s="135">
        <v>7</v>
      </c>
      <c r="P8" s="135">
        <v>8.1999999999999993</v>
      </c>
      <c r="Q8" s="135">
        <v>8.5</v>
      </c>
      <c r="R8" s="135">
        <v>7.5</v>
      </c>
      <c r="S8" s="135">
        <v>7.6</v>
      </c>
      <c r="T8" s="135">
        <v>8.5</v>
      </c>
      <c r="U8" s="135">
        <v>8.8000000000000007</v>
      </c>
      <c r="V8" s="135">
        <v>8.5</v>
      </c>
      <c r="W8" s="202">
        <f t="shared" ref="W8:W39" si="0">V8-U8</f>
        <v>-0.3</v>
      </c>
      <c r="X8" s="202">
        <f t="shared" ref="X8:X39" si="1">V8-R8</f>
        <v>1</v>
      </c>
      <c r="Y8" s="202">
        <f t="shared" ref="Y8:Y39" si="2">ROUND(V8/U8*100,1)</f>
        <v>96.6</v>
      </c>
      <c r="Z8" s="202">
        <f t="shared" ref="Z8:Z39" si="3">ROUND(V8/R8*100,1)</f>
        <v>113.3</v>
      </c>
      <c r="AA8" s="67" t="s">
        <v>320</v>
      </c>
      <c r="AB8"/>
      <c r="AC8"/>
    </row>
    <row r="9" spans="1:29" ht="14.25">
      <c r="A9" s="3" t="s">
        <v>148</v>
      </c>
      <c r="B9" s="16">
        <v>7.2</v>
      </c>
      <c r="C9" s="16">
        <v>8</v>
      </c>
      <c r="D9" s="16">
        <v>8.5</v>
      </c>
      <c r="E9" s="16">
        <v>8.6999999999999993</v>
      </c>
      <c r="F9" s="16">
        <v>8</v>
      </c>
      <c r="G9" s="16">
        <v>8.5</v>
      </c>
      <c r="H9" s="16">
        <v>9</v>
      </c>
      <c r="I9" s="16">
        <v>8.1</v>
      </c>
      <c r="J9" s="135">
        <v>8.3000000000000007</v>
      </c>
      <c r="K9" s="16">
        <v>7.2</v>
      </c>
      <c r="L9" s="16">
        <v>6.9</v>
      </c>
      <c r="M9" s="16">
        <v>8.4</v>
      </c>
      <c r="N9" s="16">
        <v>7.7</v>
      </c>
      <c r="O9" s="135">
        <v>8</v>
      </c>
      <c r="P9" s="135">
        <v>7.1</v>
      </c>
      <c r="Q9" s="135">
        <v>8.3000000000000007</v>
      </c>
      <c r="R9" s="135">
        <v>7.5</v>
      </c>
      <c r="S9" s="135">
        <v>7.9</v>
      </c>
      <c r="T9" s="135">
        <v>7.4</v>
      </c>
      <c r="U9" s="135">
        <v>8.3000000000000007</v>
      </c>
      <c r="V9" s="135">
        <v>8.5</v>
      </c>
      <c r="W9" s="202">
        <f t="shared" si="0"/>
        <v>0.2</v>
      </c>
      <c r="X9" s="202">
        <f t="shared" si="1"/>
        <v>1</v>
      </c>
      <c r="Y9" s="202">
        <f t="shared" si="2"/>
        <v>102.4</v>
      </c>
      <c r="Z9" s="202">
        <f t="shared" si="3"/>
        <v>113.3</v>
      </c>
      <c r="AA9" s="67" t="s">
        <v>321</v>
      </c>
      <c r="AB9"/>
      <c r="AC9"/>
    </row>
    <row r="10" spans="1:29" ht="12.75" customHeight="1">
      <c r="A10" s="3" t="s">
        <v>23</v>
      </c>
      <c r="B10" s="16">
        <v>6.9</v>
      </c>
      <c r="C10" s="16">
        <v>7.6</v>
      </c>
      <c r="D10" s="16">
        <v>8.1</v>
      </c>
      <c r="E10" s="16">
        <v>8.1999999999999993</v>
      </c>
      <c r="F10" s="16">
        <v>8.5</v>
      </c>
      <c r="G10" s="16">
        <v>8.5</v>
      </c>
      <c r="H10" s="16">
        <v>8</v>
      </c>
      <c r="I10" s="16">
        <v>7.9</v>
      </c>
      <c r="J10" s="135">
        <v>8.4</v>
      </c>
      <c r="K10" s="16">
        <v>7.8</v>
      </c>
      <c r="L10" s="16">
        <v>7.6</v>
      </c>
      <c r="M10" s="16">
        <v>7.8</v>
      </c>
      <c r="N10" s="16">
        <v>7.1</v>
      </c>
      <c r="O10" s="135">
        <v>7.4</v>
      </c>
      <c r="P10" s="135">
        <v>7.8</v>
      </c>
      <c r="Q10" s="135">
        <v>8</v>
      </c>
      <c r="R10" s="135">
        <v>7.5</v>
      </c>
      <c r="S10" s="135">
        <v>7.6</v>
      </c>
      <c r="T10" s="135">
        <v>7.5</v>
      </c>
      <c r="U10" s="135">
        <v>8.9</v>
      </c>
      <c r="V10" s="135">
        <v>7.8</v>
      </c>
      <c r="W10" s="202">
        <f t="shared" si="0"/>
        <v>-1.1000000000000001</v>
      </c>
      <c r="X10" s="202">
        <f t="shared" si="1"/>
        <v>0.3</v>
      </c>
      <c r="Y10" s="202">
        <f t="shared" si="2"/>
        <v>87.6</v>
      </c>
      <c r="Z10" s="202">
        <f t="shared" si="3"/>
        <v>104</v>
      </c>
      <c r="AA10" s="67" t="s">
        <v>45</v>
      </c>
      <c r="AB10"/>
      <c r="AC10"/>
    </row>
    <row r="11" spans="1:29" ht="14.25">
      <c r="A11" s="3" t="s">
        <v>24</v>
      </c>
      <c r="B11" s="16">
        <v>8.1</v>
      </c>
      <c r="C11" s="224">
        <v>8.9</v>
      </c>
      <c r="D11" s="224">
        <v>8.5</v>
      </c>
      <c r="E11" s="16">
        <v>8.5</v>
      </c>
      <c r="F11" s="16">
        <v>7.8</v>
      </c>
      <c r="G11" s="16">
        <v>8.8000000000000007</v>
      </c>
      <c r="H11" s="16">
        <v>9.3000000000000007</v>
      </c>
      <c r="I11" s="16">
        <v>8.6</v>
      </c>
      <c r="J11" s="135">
        <v>7.6</v>
      </c>
      <c r="K11" s="16">
        <v>7.1</v>
      </c>
      <c r="L11" s="16">
        <v>7.3</v>
      </c>
      <c r="M11" s="16">
        <v>9.1999999999999993</v>
      </c>
      <c r="N11" s="16">
        <v>8.9</v>
      </c>
      <c r="O11" s="135">
        <v>7.6</v>
      </c>
      <c r="P11" s="135">
        <v>7.3</v>
      </c>
      <c r="Q11" s="135">
        <v>8.9</v>
      </c>
      <c r="R11" s="135">
        <v>7.4</v>
      </c>
      <c r="S11" s="135">
        <v>8</v>
      </c>
      <c r="T11" s="135">
        <v>8.5</v>
      </c>
      <c r="U11" s="135">
        <v>8.1</v>
      </c>
      <c r="V11" s="135">
        <v>9.4</v>
      </c>
      <c r="W11" s="202">
        <f t="shared" si="0"/>
        <v>1.3</v>
      </c>
      <c r="X11" s="202">
        <f t="shared" si="1"/>
        <v>2</v>
      </c>
      <c r="Y11" s="202">
        <f t="shared" si="2"/>
        <v>116</v>
      </c>
      <c r="Z11" s="202">
        <f t="shared" si="3"/>
        <v>127</v>
      </c>
      <c r="AA11" s="67" t="s">
        <v>46</v>
      </c>
      <c r="AB11"/>
      <c r="AC11"/>
    </row>
    <row r="12" spans="1:29" ht="14.25">
      <c r="A12" s="3"/>
      <c r="B12" s="16"/>
      <c r="C12" s="224"/>
      <c r="D12" s="224"/>
      <c r="E12" s="16"/>
      <c r="F12" s="16"/>
      <c r="G12" s="16"/>
      <c r="H12" s="16"/>
      <c r="I12" s="16"/>
      <c r="J12" s="135"/>
      <c r="K12" s="16"/>
      <c r="L12" s="16"/>
      <c r="M12" s="16"/>
      <c r="N12" s="16"/>
      <c r="O12" s="135"/>
      <c r="P12" s="135"/>
      <c r="Q12" s="135"/>
      <c r="R12" s="135"/>
      <c r="S12" s="135"/>
      <c r="T12" s="135"/>
      <c r="U12" s="252"/>
      <c r="V12" s="252"/>
      <c r="W12" s="202"/>
      <c r="X12" s="202"/>
      <c r="Y12" s="202"/>
      <c r="Z12" s="202"/>
      <c r="AA12" s="67"/>
      <c r="AB12"/>
      <c r="AC12"/>
    </row>
    <row r="13" spans="1:29" ht="14.25">
      <c r="A13" s="2" t="s">
        <v>259</v>
      </c>
      <c r="B13" s="16"/>
      <c r="C13" s="223"/>
      <c r="D13" s="223"/>
      <c r="E13" s="16"/>
      <c r="F13" s="16"/>
      <c r="G13" s="16"/>
      <c r="H13" s="16"/>
      <c r="I13" s="16"/>
      <c r="J13" s="135"/>
      <c r="K13" s="16"/>
      <c r="L13" s="16"/>
      <c r="M13" s="16"/>
      <c r="N13" s="16"/>
      <c r="O13" s="135"/>
      <c r="P13" s="135"/>
      <c r="Q13" s="135"/>
      <c r="R13" s="135"/>
      <c r="S13" s="135"/>
      <c r="T13" s="135"/>
      <c r="U13" s="252"/>
      <c r="V13" s="252"/>
      <c r="W13" s="202"/>
      <c r="X13" s="202"/>
      <c r="Y13" s="202"/>
      <c r="Z13" s="202"/>
      <c r="AA13" s="71" t="s">
        <v>132</v>
      </c>
      <c r="AB13"/>
      <c r="AC13"/>
    </row>
    <row r="14" spans="1:29" ht="14.25">
      <c r="A14" s="64" t="s">
        <v>218</v>
      </c>
      <c r="B14" s="16">
        <v>4.0999999999999996</v>
      </c>
      <c r="C14" s="225">
        <v>4.7</v>
      </c>
      <c r="D14" s="225">
        <v>2.2000000000000002</v>
      </c>
      <c r="E14" s="16">
        <v>5.4</v>
      </c>
      <c r="F14" s="16">
        <v>4.7</v>
      </c>
      <c r="G14" s="16">
        <v>2.5</v>
      </c>
      <c r="H14" s="16">
        <v>2.2000000000000002</v>
      </c>
      <c r="I14" s="16">
        <v>3.4</v>
      </c>
      <c r="J14" s="135">
        <v>3.7</v>
      </c>
      <c r="K14" s="16">
        <v>4.0999999999999996</v>
      </c>
      <c r="L14" s="16">
        <v>3.8</v>
      </c>
      <c r="M14" s="16">
        <v>3.6</v>
      </c>
      <c r="N14" s="16">
        <v>5.7</v>
      </c>
      <c r="O14" s="135">
        <v>4.3</v>
      </c>
      <c r="P14" s="135">
        <v>3.2</v>
      </c>
      <c r="Q14" s="135">
        <v>4.0999999999999996</v>
      </c>
      <c r="R14" s="135">
        <v>4.5</v>
      </c>
      <c r="S14" s="135">
        <v>5.6</v>
      </c>
      <c r="T14" s="135">
        <v>3.6</v>
      </c>
      <c r="U14" s="135">
        <v>5.5</v>
      </c>
      <c r="V14" s="135">
        <v>5.7</v>
      </c>
      <c r="W14" s="202">
        <f t="shared" si="0"/>
        <v>0.2</v>
      </c>
      <c r="X14" s="202">
        <f t="shared" si="1"/>
        <v>1.2</v>
      </c>
      <c r="Y14" s="202">
        <f t="shared" si="2"/>
        <v>103.6</v>
      </c>
      <c r="Z14" s="202">
        <f t="shared" si="3"/>
        <v>126.7</v>
      </c>
      <c r="AA14" s="118" t="s">
        <v>249</v>
      </c>
      <c r="AB14"/>
      <c r="AC14"/>
    </row>
    <row r="15" spans="1:29" ht="14.25">
      <c r="A15" s="64" t="s">
        <v>219</v>
      </c>
      <c r="B15" s="16">
        <v>5.7</v>
      </c>
      <c r="C15" s="225">
        <v>6.4</v>
      </c>
      <c r="D15" s="225">
        <v>6</v>
      </c>
      <c r="E15" s="16">
        <v>6.7</v>
      </c>
      <c r="F15" s="16">
        <v>7.2</v>
      </c>
      <c r="G15" s="16">
        <v>7.2</v>
      </c>
      <c r="H15" s="16">
        <v>5.9</v>
      </c>
      <c r="I15" s="16">
        <v>5.3</v>
      </c>
      <c r="J15" s="135">
        <v>6.3</v>
      </c>
      <c r="K15" s="16">
        <v>6.7</v>
      </c>
      <c r="L15" s="16">
        <v>6.3</v>
      </c>
      <c r="M15" s="16">
        <v>6</v>
      </c>
      <c r="N15" s="16">
        <v>5.6</v>
      </c>
      <c r="O15" s="135">
        <v>5.6</v>
      </c>
      <c r="P15" s="135">
        <v>6.8</v>
      </c>
      <c r="Q15" s="135">
        <v>6.8</v>
      </c>
      <c r="R15" s="135">
        <v>5.9</v>
      </c>
      <c r="S15" s="135">
        <v>6.5</v>
      </c>
      <c r="T15" s="135">
        <v>6.3</v>
      </c>
      <c r="U15" s="135">
        <v>6</v>
      </c>
      <c r="V15" s="135">
        <v>7.6</v>
      </c>
      <c r="W15" s="202">
        <f t="shared" si="0"/>
        <v>1.6</v>
      </c>
      <c r="X15" s="202">
        <f t="shared" si="1"/>
        <v>1.7</v>
      </c>
      <c r="Y15" s="202">
        <f t="shared" si="2"/>
        <v>126.7</v>
      </c>
      <c r="Z15" s="202">
        <f t="shared" si="3"/>
        <v>128.80000000000001</v>
      </c>
      <c r="AA15" s="118" t="s">
        <v>219</v>
      </c>
      <c r="AB15"/>
      <c r="AC15"/>
    </row>
    <row r="16" spans="1:29" ht="14.25">
      <c r="A16" s="64" t="s">
        <v>220</v>
      </c>
      <c r="B16" s="16">
        <v>6.3</v>
      </c>
      <c r="C16" s="225">
        <v>8</v>
      </c>
      <c r="D16" s="225">
        <v>7</v>
      </c>
      <c r="E16" s="16">
        <v>6</v>
      </c>
      <c r="F16" s="16">
        <v>7.9</v>
      </c>
      <c r="G16" s="16">
        <v>7</v>
      </c>
      <c r="H16" s="16">
        <v>9.6999999999999993</v>
      </c>
      <c r="I16" s="16">
        <v>8</v>
      </c>
      <c r="J16" s="135">
        <v>6.8</v>
      </c>
      <c r="K16" s="16">
        <v>6</v>
      </c>
      <c r="L16" s="16">
        <v>7.1</v>
      </c>
      <c r="M16" s="16">
        <v>8.3000000000000007</v>
      </c>
      <c r="N16" s="16">
        <v>6.8</v>
      </c>
      <c r="O16" s="135">
        <v>7.4</v>
      </c>
      <c r="P16" s="135">
        <v>5.6</v>
      </c>
      <c r="Q16" s="135">
        <v>8.6999999999999993</v>
      </c>
      <c r="R16" s="135">
        <v>5.9</v>
      </c>
      <c r="S16" s="135">
        <v>7.5</v>
      </c>
      <c r="T16" s="135">
        <v>8.3000000000000007</v>
      </c>
      <c r="U16" s="135">
        <v>8.8000000000000007</v>
      </c>
      <c r="V16" s="135">
        <v>8.6999999999999993</v>
      </c>
      <c r="W16" s="202">
        <f t="shared" si="0"/>
        <v>-0.1</v>
      </c>
      <c r="X16" s="202">
        <f t="shared" si="1"/>
        <v>2.8</v>
      </c>
      <c r="Y16" s="202">
        <f t="shared" si="2"/>
        <v>98.9</v>
      </c>
      <c r="Z16" s="202">
        <f t="shared" si="3"/>
        <v>147.5</v>
      </c>
      <c r="AA16" s="118" t="s">
        <v>220</v>
      </c>
      <c r="AB16"/>
      <c r="AC16"/>
    </row>
    <row r="17" spans="1:29" ht="14.25">
      <c r="A17" s="64" t="s">
        <v>245</v>
      </c>
      <c r="B17" s="16">
        <v>8.1</v>
      </c>
      <c r="C17" s="225">
        <v>8.3000000000000007</v>
      </c>
      <c r="D17" s="225">
        <v>7.5</v>
      </c>
      <c r="E17" s="16">
        <v>7.9</v>
      </c>
      <c r="F17" s="16">
        <v>7.3</v>
      </c>
      <c r="G17" s="16">
        <v>9</v>
      </c>
      <c r="H17" s="16">
        <v>10.9</v>
      </c>
      <c r="I17" s="16">
        <v>8.9</v>
      </c>
      <c r="J17" s="135">
        <v>6.9</v>
      </c>
      <c r="K17" s="16">
        <v>5.7</v>
      </c>
      <c r="L17" s="16">
        <v>8.6999999999999993</v>
      </c>
      <c r="M17" s="16">
        <v>8.6</v>
      </c>
      <c r="N17" s="16">
        <v>7.7</v>
      </c>
      <c r="O17" s="135">
        <v>6.6</v>
      </c>
      <c r="P17" s="135">
        <v>7.1</v>
      </c>
      <c r="Q17" s="135">
        <v>6.4</v>
      </c>
      <c r="R17" s="135">
        <v>7.7</v>
      </c>
      <c r="S17" s="135">
        <v>6.6</v>
      </c>
      <c r="T17" s="135">
        <v>7.9</v>
      </c>
      <c r="U17" s="135">
        <v>9.8000000000000007</v>
      </c>
      <c r="V17" s="135">
        <v>9.6</v>
      </c>
      <c r="W17" s="202">
        <f t="shared" si="0"/>
        <v>-0.2</v>
      </c>
      <c r="X17" s="202">
        <f t="shared" si="1"/>
        <v>1.9</v>
      </c>
      <c r="Y17" s="202">
        <f t="shared" si="2"/>
        <v>98</v>
      </c>
      <c r="Z17" s="202">
        <f t="shared" si="3"/>
        <v>124.7</v>
      </c>
      <c r="AA17" s="118" t="s">
        <v>245</v>
      </c>
      <c r="AB17"/>
      <c r="AC17"/>
    </row>
    <row r="18" spans="1:29" ht="14.25">
      <c r="A18" s="64" t="s">
        <v>246</v>
      </c>
      <c r="B18" s="16">
        <v>7.1</v>
      </c>
      <c r="C18" s="225">
        <v>8.6</v>
      </c>
      <c r="D18" s="225">
        <v>10.1</v>
      </c>
      <c r="E18" s="16">
        <v>9.9</v>
      </c>
      <c r="F18" s="16">
        <v>8.6999999999999993</v>
      </c>
      <c r="G18" s="16">
        <v>9.1999999999999993</v>
      </c>
      <c r="H18" s="16">
        <v>8.8000000000000007</v>
      </c>
      <c r="I18" s="16">
        <v>9.5</v>
      </c>
      <c r="J18" s="135">
        <v>8.4</v>
      </c>
      <c r="K18" s="16">
        <v>7.9</v>
      </c>
      <c r="L18" s="16">
        <v>7.5</v>
      </c>
      <c r="M18" s="16">
        <v>9.1</v>
      </c>
      <c r="N18" s="16">
        <v>8.6</v>
      </c>
      <c r="O18" s="135">
        <v>7.8</v>
      </c>
      <c r="P18" s="135">
        <v>9</v>
      </c>
      <c r="Q18" s="135">
        <v>10.5</v>
      </c>
      <c r="R18" s="135">
        <v>8.6</v>
      </c>
      <c r="S18" s="135">
        <v>8.1999999999999993</v>
      </c>
      <c r="T18" s="135">
        <v>9</v>
      </c>
      <c r="U18" s="135">
        <v>8.1999999999999993</v>
      </c>
      <c r="V18" s="135">
        <v>7.5</v>
      </c>
      <c r="W18" s="202">
        <f t="shared" si="0"/>
        <v>-0.7</v>
      </c>
      <c r="X18" s="202">
        <f t="shared" si="1"/>
        <v>-1.1000000000000001</v>
      </c>
      <c r="Y18" s="202">
        <f t="shared" si="2"/>
        <v>91.5</v>
      </c>
      <c r="Z18" s="202">
        <f t="shared" si="3"/>
        <v>87.2</v>
      </c>
      <c r="AA18" s="118" t="s">
        <v>246</v>
      </c>
      <c r="AB18"/>
      <c r="AC18"/>
    </row>
    <row r="19" spans="1:29" ht="14.25">
      <c r="A19" s="64" t="s">
        <v>247</v>
      </c>
      <c r="B19" s="16">
        <v>9.6</v>
      </c>
      <c r="C19" s="225">
        <v>9.6999999999999993</v>
      </c>
      <c r="D19" s="225">
        <v>9.5</v>
      </c>
      <c r="E19" s="16">
        <v>9.4</v>
      </c>
      <c r="F19" s="16">
        <v>8.6999999999999993</v>
      </c>
      <c r="G19" s="16">
        <v>10.1</v>
      </c>
      <c r="H19" s="16">
        <v>10.9</v>
      </c>
      <c r="I19" s="16">
        <v>9.4</v>
      </c>
      <c r="J19" s="135">
        <v>10.5</v>
      </c>
      <c r="K19" s="16">
        <v>10.199999999999999</v>
      </c>
      <c r="L19" s="16">
        <v>7.8</v>
      </c>
      <c r="M19" s="16">
        <v>11.9</v>
      </c>
      <c r="N19" s="16">
        <v>9.1999999999999993</v>
      </c>
      <c r="O19" s="135">
        <v>7.7</v>
      </c>
      <c r="P19" s="135">
        <v>9.1</v>
      </c>
      <c r="Q19" s="135">
        <v>9.6</v>
      </c>
      <c r="R19" s="135">
        <v>8.3000000000000007</v>
      </c>
      <c r="S19" s="135">
        <v>9.1999999999999993</v>
      </c>
      <c r="T19" s="135">
        <v>8.4</v>
      </c>
      <c r="U19" s="135">
        <v>10.1</v>
      </c>
      <c r="V19" s="135">
        <v>9.9</v>
      </c>
      <c r="W19" s="202">
        <f t="shared" si="0"/>
        <v>-0.2</v>
      </c>
      <c r="X19" s="202">
        <f t="shared" si="1"/>
        <v>1.6</v>
      </c>
      <c r="Y19" s="202">
        <f t="shared" si="2"/>
        <v>98</v>
      </c>
      <c r="Z19" s="202">
        <f t="shared" si="3"/>
        <v>119.3</v>
      </c>
      <c r="AA19" s="118" t="s">
        <v>247</v>
      </c>
      <c r="AB19"/>
      <c r="AC19"/>
    </row>
    <row r="20" spans="1:29" ht="14.25">
      <c r="A20" s="64" t="s">
        <v>248</v>
      </c>
      <c r="B20" s="16">
        <v>8.6</v>
      </c>
      <c r="C20" s="225">
        <v>8.6</v>
      </c>
      <c r="D20" s="225">
        <v>11.9</v>
      </c>
      <c r="E20" s="16">
        <v>9.6999999999999993</v>
      </c>
      <c r="F20" s="16">
        <v>9.9</v>
      </c>
      <c r="G20" s="16">
        <v>10.4</v>
      </c>
      <c r="H20" s="16">
        <v>8.9</v>
      </c>
      <c r="I20" s="16">
        <v>11.3</v>
      </c>
      <c r="J20" s="135">
        <v>11.2</v>
      </c>
      <c r="K20" s="16">
        <v>9</v>
      </c>
      <c r="L20" s="16">
        <v>10.7</v>
      </c>
      <c r="M20" s="16">
        <v>8.6</v>
      </c>
      <c r="N20" s="16">
        <v>10.7</v>
      </c>
      <c r="O20" s="135">
        <v>11.1</v>
      </c>
      <c r="P20" s="135">
        <v>9.6999999999999993</v>
      </c>
      <c r="Q20" s="135">
        <v>9.8000000000000007</v>
      </c>
      <c r="R20" s="135">
        <v>9.3000000000000007</v>
      </c>
      <c r="S20" s="135">
        <v>9.5</v>
      </c>
      <c r="T20" s="135">
        <v>10.7</v>
      </c>
      <c r="U20" s="135">
        <v>10.3</v>
      </c>
      <c r="V20" s="135">
        <v>9.5</v>
      </c>
      <c r="W20" s="202">
        <f t="shared" si="0"/>
        <v>-0.8</v>
      </c>
      <c r="X20" s="202">
        <f t="shared" si="1"/>
        <v>0.2</v>
      </c>
      <c r="Y20" s="202">
        <f t="shared" si="2"/>
        <v>92.2</v>
      </c>
      <c r="Z20" s="202">
        <f t="shared" si="3"/>
        <v>102.2</v>
      </c>
      <c r="AA20" s="118" t="s">
        <v>248</v>
      </c>
      <c r="AB20"/>
      <c r="AC20"/>
    </row>
    <row r="21" spans="1:29" ht="14.25">
      <c r="A21" s="64"/>
      <c r="B21" s="16"/>
      <c r="C21" s="225"/>
      <c r="D21" s="225"/>
      <c r="E21" s="16"/>
      <c r="F21" s="16"/>
      <c r="G21" s="16"/>
      <c r="H21" s="16"/>
      <c r="I21" s="16"/>
      <c r="J21" s="135"/>
      <c r="K21" s="16"/>
      <c r="L21" s="16"/>
      <c r="M21" s="16"/>
      <c r="N21" s="16"/>
      <c r="O21" s="135"/>
      <c r="P21" s="135"/>
      <c r="Q21" s="135"/>
      <c r="R21" s="135"/>
      <c r="S21" s="135"/>
      <c r="T21" s="135"/>
      <c r="U21" s="252"/>
      <c r="V21" s="252"/>
      <c r="W21" s="202"/>
      <c r="X21" s="202"/>
      <c r="Y21" s="202"/>
      <c r="Z21" s="202"/>
      <c r="AA21" s="118"/>
      <c r="AB21"/>
      <c r="AC21"/>
    </row>
    <row r="22" spans="1:29" ht="14.25">
      <c r="A22" s="64" t="s">
        <v>257</v>
      </c>
      <c r="B22" s="16"/>
      <c r="C22" s="22"/>
      <c r="D22" s="22"/>
      <c r="E22" s="16"/>
      <c r="F22" s="16"/>
      <c r="G22" s="16"/>
      <c r="H22" s="16"/>
      <c r="I22" s="16"/>
      <c r="J22" s="135"/>
      <c r="K22" s="16"/>
      <c r="L22" s="16"/>
      <c r="M22" s="16"/>
      <c r="N22" s="16"/>
      <c r="O22" s="135"/>
      <c r="P22" s="135"/>
      <c r="Q22" s="135"/>
      <c r="R22" s="135"/>
      <c r="S22" s="135"/>
      <c r="T22" s="135"/>
      <c r="U22" s="252"/>
      <c r="V22" s="252"/>
      <c r="W22" s="202"/>
      <c r="X22" s="202"/>
      <c r="Y22" s="202"/>
      <c r="Z22" s="202"/>
      <c r="AA22" s="118" t="s">
        <v>258</v>
      </c>
      <c r="AB22"/>
      <c r="AC22"/>
    </row>
    <row r="23" spans="1:29" ht="14.25">
      <c r="A23" s="64" t="s">
        <v>313</v>
      </c>
      <c r="B23" s="16">
        <v>7.4</v>
      </c>
      <c r="C23" s="16">
        <v>8.1</v>
      </c>
      <c r="D23" s="16">
        <v>8.3000000000000007</v>
      </c>
      <c r="E23" s="16">
        <v>8.3000000000000007</v>
      </c>
      <c r="F23" s="16">
        <v>8.1999999999999993</v>
      </c>
      <c r="G23" s="16">
        <v>8.6999999999999993</v>
      </c>
      <c r="H23" s="16">
        <v>8.6</v>
      </c>
      <c r="I23" s="16">
        <v>8.1999999999999993</v>
      </c>
      <c r="J23" s="135">
        <v>8.1</v>
      </c>
      <c r="K23" s="16">
        <v>7.6</v>
      </c>
      <c r="L23" s="16">
        <v>7.5</v>
      </c>
      <c r="M23" s="16">
        <v>8.5</v>
      </c>
      <c r="N23" s="16">
        <v>7.9</v>
      </c>
      <c r="O23" s="135">
        <v>7.5</v>
      </c>
      <c r="P23" s="135">
        <v>7.6</v>
      </c>
      <c r="Q23" s="135">
        <v>8.4</v>
      </c>
      <c r="R23" s="135">
        <v>7.5</v>
      </c>
      <c r="S23" s="135">
        <v>7.9</v>
      </c>
      <c r="T23" s="135">
        <v>8</v>
      </c>
      <c r="U23" s="135">
        <v>8.6</v>
      </c>
      <c r="V23" s="135">
        <v>8.5</v>
      </c>
      <c r="W23" s="202">
        <f t="shared" si="0"/>
        <v>-0.1</v>
      </c>
      <c r="X23" s="202">
        <f t="shared" si="1"/>
        <v>1</v>
      </c>
      <c r="Y23" s="202">
        <f t="shared" si="2"/>
        <v>98.8</v>
      </c>
      <c r="Z23" s="202">
        <f t="shared" si="3"/>
        <v>113.3</v>
      </c>
      <c r="AA23" s="118" t="s">
        <v>314</v>
      </c>
      <c r="AB23"/>
      <c r="AC23"/>
    </row>
    <row r="24" spans="1:29" ht="14.25">
      <c r="A24" s="119" t="s">
        <v>311</v>
      </c>
      <c r="B24" s="16">
        <v>6.7</v>
      </c>
      <c r="C24" s="16">
        <v>7.7</v>
      </c>
      <c r="D24" s="16">
        <v>7.4</v>
      </c>
      <c r="E24" s="16">
        <v>7.8</v>
      </c>
      <c r="F24" s="16">
        <v>7.8</v>
      </c>
      <c r="G24" s="16">
        <v>7.9</v>
      </c>
      <c r="H24" s="16">
        <v>7.9</v>
      </c>
      <c r="I24" s="16">
        <v>7.5</v>
      </c>
      <c r="J24" s="135">
        <v>7</v>
      </c>
      <c r="K24" s="16">
        <v>6.7</v>
      </c>
      <c r="L24" s="16">
        <v>7</v>
      </c>
      <c r="M24" s="16">
        <v>7.6</v>
      </c>
      <c r="N24" s="16">
        <v>7.2</v>
      </c>
      <c r="O24" s="135">
        <v>6.8</v>
      </c>
      <c r="P24" s="135">
        <v>7</v>
      </c>
      <c r="Q24" s="135">
        <v>7.9</v>
      </c>
      <c r="R24" s="135">
        <v>6.9</v>
      </c>
      <c r="S24" s="135">
        <v>7.2</v>
      </c>
      <c r="T24" s="135">
        <v>7.4</v>
      </c>
      <c r="U24" s="135">
        <v>7.8</v>
      </c>
      <c r="V24" s="135">
        <v>7.9</v>
      </c>
      <c r="W24" s="202">
        <f t="shared" si="0"/>
        <v>0.1</v>
      </c>
      <c r="X24" s="202">
        <f t="shared" si="1"/>
        <v>1</v>
      </c>
      <c r="Y24" s="202">
        <f t="shared" si="2"/>
        <v>101.3</v>
      </c>
      <c r="Z24" s="202">
        <f t="shared" si="3"/>
        <v>114.5</v>
      </c>
      <c r="AA24" s="59" t="s">
        <v>315</v>
      </c>
      <c r="AB24"/>
      <c r="AC24"/>
    </row>
    <row r="25" spans="1:29" ht="14.25">
      <c r="A25" s="119" t="s">
        <v>312</v>
      </c>
      <c r="B25" s="16">
        <v>9.4</v>
      </c>
      <c r="C25" s="16">
        <v>9.1999999999999993</v>
      </c>
      <c r="D25" s="16">
        <v>10.5</v>
      </c>
      <c r="E25" s="16">
        <v>9.6</v>
      </c>
      <c r="F25" s="16">
        <v>9.1999999999999993</v>
      </c>
      <c r="G25" s="16">
        <v>10.5</v>
      </c>
      <c r="H25" s="16">
        <v>10.3</v>
      </c>
      <c r="I25" s="16">
        <v>10.3</v>
      </c>
      <c r="J25" s="135">
        <v>11</v>
      </c>
      <c r="K25" s="16">
        <v>9.9</v>
      </c>
      <c r="L25" s="16">
        <v>8.9</v>
      </c>
      <c r="M25" s="16">
        <v>11</v>
      </c>
      <c r="N25" s="16">
        <v>9.6999999999999993</v>
      </c>
      <c r="O25" s="135">
        <v>9</v>
      </c>
      <c r="P25" s="135">
        <v>9.1999999999999993</v>
      </c>
      <c r="Q25" s="135">
        <v>9.8000000000000007</v>
      </c>
      <c r="R25" s="135">
        <v>8.8000000000000007</v>
      </c>
      <c r="S25" s="135">
        <v>9.4</v>
      </c>
      <c r="T25" s="135">
        <v>9.4</v>
      </c>
      <c r="U25" s="135">
        <v>10.199999999999999</v>
      </c>
      <c r="V25" s="135">
        <v>9.8000000000000007</v>
      </c>
      <c r="W25" s="202">
        <f t="shared" si="0"/>
        <v>-0.4</v>
      </c>
      <c r="X25" s="202">
        <f t="shared" si="1"/>
        <v>1</v>
      </c>
      <c r="Y25" s="202">
        <f t="shared" si="2"/>
        <v>96.1</v>
      </c>
      <c r="Z25" s="202">
        <f t="shared" si="3"/>
        <v>111.4</v>
      </c>
      <c r="AA25" s="59" t="s">
        <v>316</v>
      </c>
      <c r="AB25"/>
      <c r="AC25"/>
    </row>
    <row r="26" spans="1:29" ht="14.25">
      <c r="A26" s="41"/>
      <c r="B26" s="41"/>
      <c r="C26" s="22"/>
      <c r="D26" s="22"/>
      <c r="E26" s="16"/>
      <c r="F26" s="16"/>
      <c r="G26" s="16"/>
      <c r="H26" s="16"/>
      <c r="I26" s="16"/>
      <c r="J26" s="135"/>
      <c r="K26" s="16"/>
      <c r="L26" s="16"/>
      <c r="M26" s="16"/>
      <c r="N26" s="16"/>
      <c r="O26" s="135"/>
      <c r="P26" s="135"/>
      <c r="Q26" s="135"/>
      <c r="R26" s="135"/>
      <c r="S26" s="135"/>
      <c r="T26" s="135"/>
      <c r="U26" s="135"/>
      <c r="V26" s="135"/>
      <c r="W26" s="202"/>
      <c r="X26" s="202"/>
      <c r="Y26" s="202"/>
      <c r="Z26" s="202"/>
      <c r="AB26"/>
      <c r="AC26"/>
    </row>
    <row r="27" spans="1:29" ht="14.25">
      <c r="A27" s="2" t="s">
        <v>140</v>
      </c>
      <c r="B27" s="16"/>
      <c r="C27" s="16"/>
      <c r="D27" s="16"/>
      <c r="E27" s="16"/>
      <c r="F27" s="16"/>
      <c r="G27" s="16"/>
      <c r="H27" s="16"/>
      <c r="I27" s="16"/>
      <c r="J27" s="135"/>
      <c r="K27" s="16"/>
      <c r="L27" s="16"/>
      <c r="M27" s="16"/>
      <c r="N27" s="16"/>
      <c r="O27" s="135"/>
      <c r="P27" s="135"/>
      <c r="Q27" s="135"/>
      <c r="R27" s="135"/>
      <c r="S27" s="135"/>
      <c r="T27" s="135"/>
      <c r="U27" s="135"/>
      <c r="V27" s="135"/>
      <c r="W27" s="202"/>
      <c r="X27" s="202"/>
      <c r="Y27" s="202"/>
      <c r="Z27" s="202"/>
      <c r="AA27" s="69" t="s">
        <v>133</v>
      </c>
      <c r="AB27"/>
      <c r="AC27"/>
    </row>
    <row r="28" spans="1:29" ht="14.25">
      <c r="A28" s="3" t="s">
        <v>160</v>
      </c>
      <c r="B28" s="16">
        <v>6.6</v>
      </c>
      <c r="C28" s="16">
        <v>7.3</v>
      </c>
      <c r="D28" s="16">
        <v>7</v>
      </c>
      <c r="E28" s="16">
        <v>7.8</v>
      </c>
      <c r="F28" s="16">
        <v>7.6</v>
      </c>
      <c r="G28" s="16">
        <v>8.4</v>
      </c>
      <c r="H28" s="16">
        <v>7.5</v>
      </c>
      <c r="I28" s="16">
        <v>7.7</v>
      </c>
      <c r="J28" s="135">
        <v>7</v>
      </c>
      <c r="K28" s="16">
        <v>7.1</v>
      </c>
      <c r="L28" s="16">
        <v>4.8</v>
      </c>
      <c r="M28" s="16">
        <v>6.5</v>
      </c>
      <c r="N28" s="16">
        <v>6.2</v>
      </c>
      <c r="O28" s="135">
        <v>6.6</v>
      </c>
      <c r="P28" s="135">
        <v>5.8</v>
      </c>
      <c r="Q28" s="135">
        <v>7</v>
      </c>
      <c r="R28" s="135">
        <v>7.6</v>
      </c>
      <c r="S28" s="135">
        <v>7.3</v>
      </c>
      <c r="T28" s="135">
        <v>7.5</v>
      </c>
      <c r="U28" s="135">
        <v>8.4</v>
      </c>
      <c r="V28" s="135">
        <v>8.1</v>
      </c>
      <c r="W28" s="202">
        <f t="shared" si="0"/>
        <v>-0.3</v>
      </c>
      <c r="X28" s="202">
        <f t="shared" si="1"/>
        <v>0.5</v>
      </c>
      <c r="Y28" s="202">
        <f t="shared" si="2"/>
        <v>96.4</v>
      </c>
      <c r="Z28" s="202">
        <f t="shared" si="3"/>
        <v>106.6</v>
      </c>
      <c r="AA28" s="67" t="s">
        <v>179</v>
      </c>
      <c r="AB28"/>
      <c r="AC28"/>
    </row>
    <row r="29" spans="1:29" ht="27">
      <c r="A29" s="3" t="s">
        <v>399</v>
      </c>
      <c r="B29" s="16">
        <v>7.2</v>
      </c>
      <c r="C29" s="16">
        <v>7.7</v>
      </c>
      <c r="D29" s="16">
        <v>8.1999999999999993</v>
      </c>
      <c r="E29" s="16">
        <v>8.5</v>
      </c>
      <c r="F29" s="16">
        <v>8.1</v>
      </c>
      <c r="G29" s="16">
        <v>7.8</v>
      </c>
      <c r="H29" s="16">
        <v>7.8</v>
      </c>
      <c r="I29" s="16">
        <v>7.3</v>
      </c>
      <c r="J29" s="135">
        <v>7.7</v>
      </c>
      <c r="K29" s="16">
        <v>6.8</v>
      </c>
      <c r="L29" s="16">
        <v>6.9</v>
      </c>
      <c r="M29" s="16">
        <v>6.3</v>
      </c>
      <c r="N29" s="16">
        <v>8.1</v>
      </c>
      <c r="O29" s="135">
        <v>7.1</v>
      </c>
      <c r="P29" s="135">
        <v>6</v>
      </c>
      <c r="Q29" s="135">
        <v>8.5</v>
      </c>
      <c r="R29" s="135">
        <v>7.2</v>
      </c>
      <c r="S29" s="135">
        <v>7.5</v>
      </c>
      <c r="T29" s="135">
        <v>7.6</v>
      </c>
      <c r="U29" s="135">
        <v>9.1</v>
      </c>
      <c r="V29" s="135">
        <v>8</v>
      </c>
      <c r="W29" s="202">
        <f t="shared" si="0"/>
        <v>-1.1000000000000001</v>
      </c>
      <c r="X29" s="202">
        <f t="shared" si="1"/>
        <v>0.8</v>
      </c>
      <c r="Y29" s="202">
        <f t="shared" si="2"/>
        <v>87.9</v>
      </c>
      <c r="Z29" s="202">
        <f t="shared" si="3"/>
        <v>111.1</v>
      </c>
      <c r="AA29" s="72" t="s">
        <v>400</v>
      </c>
      <c r="AB29"/>
      <c r="AC29"/>
    </row>
    <row r="30" spans="1:29" ht="14.25">
      <c r="A30" s="3" t="s">
        <v>161</v>
      </c>
      <c r="B30" s="16">
        <v>7.3</v>
      </c>
      <c r="C30" s="16">
        <v>7.8</v>
      </c>
      <c r="D30" s="16">
        <v>8.1999999999999993</v>
      </c>
      <c r="E30" s="16">
        <v>8.6999999999999993</v>
      </c>
      <c r="F30" s="16">
        <v>7.5</v>
      </c>
      <c r="G30" s="16">
        <v>7.6</v>
      </c>
      <c r="H30" s="16">
        <v>7.4</v>
      </c>
      <c r="I30" s="16">
        <v>6.8</v>
      </c>
      <c r="J30" s="135">
        <v>7.2</v>
      </c>
      <c r="K30" s="16">
        <v>7</v>
      </c>
      <c r="L30" s="16">
        <v>7.1</v>
      </c>
      <c r="M30" s="16">
        <v>8.5</v>
      </c>
      <c r="N30" s="16">
        <v>7.6</v>
      </c>
      <c r="O30" s="135">
        <v>8.1</v>
      </c>
      <c r="P30" s="135">
        <v>8</v>
      </c>
      <c r="Q30" s="135">
        <v>7.2</v>
      </c>
      <c r="R30" s="135">
        <v>6.8</v>
      </c>
      <c r="S30" s="135">
        <v>7.1</v>
      </c>
      <c r="T30" s="135">
        <v>6.6</v>
      </c>
      <c r="U30" s="135">
        <v>7.6</v>
      </c>
      <c r="V30" s="135">
        <v>7.3</v>
      </c>
      <c r="W30" s="202">
        <f t="shared" si="0"/>
        <v>-0.3</v>
      </c>
      <c r="X30" s="202">
        <f t="shared" si="1"/>
        <v>0.5</v>
      </c>
      <c r="Y30" s="202">
        <f t="shared" si="2"/>
        <v>96.1</v>
      </c>
      <c r="Z30" s="202">
        <f t="shared" si="3"/>
        <v>107.4</v>
      </c>
      <c r="AA30" s="67" t="s">
        <v>180</v>
      </c>
      <c r="AB30"/>
      <c r="AC30"/>
    </row>
    <row r="31" spans="1:29" ht="14.25">
      <c r="A31" s="3" t="s">
        <v>162</v>
      </c>
      <c r="B31" s="16">
        <v>7.9</v>
      </c>
      <c r="C31" s="16">
        <v>9.1999999999999993</v>
      </c>
      <c r="D31" s="16">
        <v>9.1999999999999993</v>
      </c>
      <c r="E31" s="16">
        <v>8.5</v>
      </c>
      <c r="F31" s="16">
        <v>9.1999999999999993</v>
      </c>
      <c r="G31" s="16">
        <v>9.5</v>
      </c>
      <c r="H31" s="16">
        <v>10.1</v>
      </c>
      <c r="I31" s="16">
        <v>9.3000000000000007</v>
      </c>
      <c r="J31" s="135">
        <v>8.4</v>
      </c>
      <c r="K31" s="16">
        <v>8.8000000000000007</v>
      </c>
      <c r="L31" s="16">
        <v>9.4</v>
      </c>
      <c r="M31" s="16">
        <v>10.6</v>
      </c>
      <c r="N31" s="16">
        <v>8</v>
      </c>
      <c r="O31" s="135">
        <v>7.4</v>
      </c>
      <c r="P31" s="135">
        <v>9</v>
      </c>
      <c r="Q31" s="135">
        <v>9.3000000000000007</v>
      </c>
      <c r="R31" s="135">
        <v>7.9</v>
      </c>
      <c r="S31" s="135">
        <v>9</v>
      </c>
      <c r="T31" s="135">
        <v>8.8000000000000007</v>
      </c>
      <c r="U31" s="135">
        <v>8.6</v>
      </c>
      <c r="V31" s="135">
        <v>9.8000000000000007</v>
      </c>
      <c r="W31" s="202">
        <f t="shared" si="0"/>
        <v>1.2</v>
      </c>
      <c r="X31" s="202">
        <f t="shared" si="1"/>
        <v>1.9</v>
      </c>
      <c r="Y31" s="202">
        <f t="shared" si="2"/>
        <v>114</v>
      </c>
      <c r="Z31" s="202">
        <f t="shared" si="3"/>
        <v>124.1</v>
      </c>
      <c r="AA31" s="67" t="s">
        <v>181</v>
      </c>
      <c r="AB31"/>
      <c r="AC31"/>
    </row>
    <row r="32" spans="1:29" ht="16.899999999999999" customHeight="1">
      <c r="A32" s="4" t="s">
        <v>532</v>
      </c>
      <c r="B32" s="16">
        <v>8</v>
      </c>
      <c r="C32" s="16">
        <v>8.1</v>
      </c>
      <c r="D32" s="16">
        <v>8.6999999999999993</v>
      </c>
      <c r="E32" s="16">
        <v>7.7</v>
      </c>
      <c r="F32" s="16">
        <v>7.9</v>
      </c>
      <c r="G32" s="16">
        <v>10</v>
      </c>
      <c r="H32" s="16">
        <v>10.1</v>
      </c>
      <c r="I32" s="16">
        <v>10.199999999999999</v>
      </c>
      <c r="J32" s="135">
        <v>11.4</v>
      </c>
      <c r="K32" s="16">
        <v>7.9</v>
      </c>
      <c r="L32" s="16">
        <v>9.3000000000000007</v>
      </c>
      <c r="M32" s="16">
        <v>12.3</v>
      </c>
      <c r="N32" s="16">
        <v>10.1</v>
      </c>
      <c r="O32" s="135">
        <v>9.1</v>
      </c>
      <c r="P32" s="135">
        <v>11.4</v>
      </c>
      <c r="Q32" s="135">
        <v>9.9</v>
      </c>
      <c r="R32" s="135">
        <v>7.6</v>
      </c>
      <c r="S32" s="135">
        <v>7</v>
      </c>
      <c r="T32" s="135">
        <v>9.6999999999999993</v>
      </c>
      <c r="U32" s="135">
        <v>9</v>
      </c>
      <c r="V32" s="135">
        <v>9.1</v>
      </c>
      <c r="W32" s="202">
        <f t="shared" si="0"/>
        <v>0.1</v>
      </c>
      <c r="X32" s="202">
        <f t="shared" si="1"/>
        <v>1.5</v>
      </c>
      <c r="Y32" s="202">
        <f t="shared" si="2"/>
        <v>101.1</v>
      </c>
      <c r="Z32" s="202">
        <f t="shared" si="3"/>
        <v>119.7</v>
      </c>
      <c r="AA32" s="72" t="s">
        <v>533</v>
      </c>
      <c r="AB32"/>
      <c r="AC32"/>
    </row>
    <row r="33" spans="1:29" ht="24.75" customHeight="1">
      <c r="A33" s="4"/>
      <c r="B33" s="4"/>
      <c r="C33" s="25"/>
      <c r="D33" s="25"/>
      <c r="E33" s="16"/>
      <c r="F33" s="16"/>
      <c r="G33" s="16"/>
      <c r="H33" s="16"/>
      <c r="I33" s="16"/>
      <c r="J33" s="135"/>
      <c r="K33" s="16"/>
      <c r="L33" s="16"/>
      <c r="M33" s="16"/>
      <c r="N33" s="16"/>
      <c r="O33" s="135"/>
      <c r="P33" s="135"/>
      <c r="Q33" s="135"/>
      <c r="R33" s="135"/>
      <c r="S33" s="135"/>
      <c r="T33" s="135"/>
      <c r="U33" s="135"/>
      <c r="V33" s="135"/>
      <c r="W33" s="202"/>
      <c r="X33" s="202"/>
      <c r="Y33" s="202"/>
      <c r="Z33" s="202"/>
      <c r="AA33" s="72"/>
      <c r="AB33"/>
      <c r="AC33"/>
    </row>
    <row r="34" spans="1:29" ht="14.25">
      <c r="A34" s="17" t="s">
        <v>449</v>
      </c>
      <c r="B34" s="17"/>
      <c r="C34" s="208"/>
      <c r="D34" s="208"/>
      <c r="E34" s="16"/>
      <c r="F34" s="13"/>
      <c r="G34" s="13"/>
      <c r="H34" s="16"/>
      <c r="I34" s="16"/>
      <c r="K34" s="25"/>
      <c r="L34" s="25"/>
      <c r="M34" s="25"/>
      <c r="N34" s="25"/>
      <c r="O34" s="162"/>
      <c r="P34" s="162"/>
      <c r="Q34" s="162"/>
      <c r="R34" s="162"/>
      <c r="S34" s="162"/>
      <c r="T34" s="162"/>
      <c r="U34" s="162"/>
      <c r="V34" s="162"/>
      <c r="W34" s="202"/>
      <c r="X34" s="202"/>
      <c r="Y34" s="202"/>
      <c r="Z34" s="202"/>
      <c r="AA34" s="86" t="s">
        <v>455</v>
      </c>
      <c r="AB34"/>
      <c r="AC34"/>
    </row>
    <row r="35" spans="1:29" ht="14.25">
      <c r="A35" s="2" t="s">
        <v>16</v>
      </c>
      <c r="B35" s="13">
        <v>7.3</v>
      </c>
      <c r="C35" s="226">
        <v>10.199999999999999</v>
      </c>
      <c r="D35" s="226">
        <v>11</v>
      </c>
      <c r="E35" s="226">
        <v>7.7</v>
      </c>
      <c r="F35" s="13">
        <v>8.4</v>
      </c>
      <c r="G35" s="13">
        <v>10</v>
      </c>
      <c r="H35" s="13">
        <v>9</v>
      </c>
      <c r="I35" s="13">
        <v>8.1</v>
      </c>
      <c r="J35" s="141">
        <v>10.3</v>
      </c>
      <c r="K35" s="13">
        <v>9.6</v>
      </c>
      <c r="L35" s="13">
        <v>9.1999999999999993</v>
      </c>
      <c r="M35" s="13">
        <v>9.1999999999999993</v>
      </c>
      <c r="N35" s="13">
        <v>12</v>
      </c>
      <c r="O35" s="141">
        <v>11.5</v>
      </c>
      <c r="P35" s="141">
        <v>8.5</v>
      </c>
      <c r="Q35" s="141">
        <v>9.1</v>
      </c>
      <c r="R35" s="141">
        <v>8.8000000000000007</v>
      </c>
      <c r="S35" s="13">
        <v>13.8</v>
      </c>
      <c r="T35" s="141">
        <v>13</v>
      </c>
      <c r="U35" s="141">
        <v>10.3</v>
      </c>
      <c r="V35" s="141">
        <v>10.4</v>
      </c>
      <c r="W35" s="201">
        <f t="shared" si="0"/>
        <v>0.1</v>
      </c>
      <c r="X35" s="201">
        <f t="shared" si="1"/>
        <v>1.6</v>
      </c>
      <c r="Y35" s="201">
        <f t="shared" si="2"/>
        <v>101</v>
      </c>
      <c r="Z35" s="201">
        <f t="shared" si="3"/>
        <v>118.2</v>
      </c>
      <c r="AA35" s="58" t="s">
        <v>49</v>
      </c>
      <c r="AB35"/>
      <c r="AC35"/>
    </row>
    <row r="36" spans="1:29" ht="14.25">
      <c r="A36" s="3" t="s">
        <v>147</v>
      </c>
      <c r="B36" s="16">
        <v>7.6</v>
      </c>
      <c r="C36" s="225">
        <v>10.4</v>
      </c>
      <c r="D36" s="225">
        <v>8.5</v>
      </c>
      <c r="E36" s="225">
        <v>9.8000000000000007</v>
      </c>
      <c r="F36" s="16">
        <v>9.1999999999999993</v>
      </c>
      <c r="G36" s="16">
        <v>12.6</v>
      </c>
      <c r="H36" s="16">
        <v>8.4</v>
      </c>
      <c r="I36" s="16">
        <v>8.5</v>
      </c>
      <c r="J36" s="135">
        <v>11.1</v>
      </c>
      <c r="K36" s="16">
        <v>10.4</v>
      </c>
      <c r="L36" s="16">
        <v>10.5</v>
      </c>
      <c r="M36" s="16">
        <v>9.8000000000000007</v>
      </c>
      <c r="N36" s="16">
        <v>10.1</v>
      </c>
      <c r="O36" s="135">
        <v>13.9</v>
      </c>
      <c r="P36" s="135">
        <v>8</v>
      </c>
      <c r="Q36" s="135" t="s">
        <v>101</v>
      </c>
      <c r="R36" s="135">
        <v>10.4</v>
      </c>
      <c r="S36" s="16">
        <v>14.2</v>
      </c>
      <c r="T36" s="135">
        <v>10.8</v>
      </c>
      <c r="U36" s="135">
        <v>10.199999999999999</v>
      </c>
      <c r="V36" s="135">
        <v>12.8</v>
      </c>
      <c r="W36" s="202">
        <f t="shared" si="0"/>
        <v>2.6</v>
      </c>
      <c r="X36" s="202">
        <f t="shared" si="1"/>
        <v>2.4</v>
      </c>
      <c r="Y36" s="202">
        <f t="shared" si="2"/>
        <v>125.5</v>
      </c>
      <c r="Z36" s="202">
        <f t="shared" si="3"/>
        <v>123.1</v>
      </c>
      <c r="AA36" s="67" t="s">
        <v>320</v>
      </c>
      <c r="AB36"/>
      <c r="AC36"/>
    </row>
    <row r="37" spans="1:29" ht="14.25">
      <c r="A37" s="3" t="s">
        <v>148</v>
      </c>
      <c r="B37" s="16">
        <v>6.6</v>
      </c>
      <c r="C37" s="225">
        <v>9.3000000000000007</v>
      </c>
      <c r="D37" s="225">
        <v>12.9</v>
      </c>
      <c r="E37" s="225">
        <v>6.2</v>
      </c>
      <c r="F37" s="16">
        <v>7.5</v>
      </c>
      <c r="G37" s="16">
        <v>7.7</v>
      </c>
      <c r="H37" s="16">
        <v>9.6999999999999993</v>
      </c>
      <c r="I37" s="16">
        <v>6.9</v>
      </c>
      <c r="J37" s="135">
        <v>9.1999999999999993</v>
      </c>
      <c r="K37" s="16" t="s">
        <v>101</v>
      </c>
      <c r="L37" s="16" t="s">
        <v>101</v>
      </c>
      <c r="M37" s="16" t="s">
        <v>101</v>
      </c>
      <c r="N37" s="18">
        <v>14.7</v>
      </c>
      <c r="O37" s="16">
        <v>8.1999999999999993</v>
      </c>
      <c r="P37" s="18" t="s">
        <v>101</v>
      </c>
      <c r="Q37" s="16" t="s">
        <v>101</v>
      </c>
      <c r="R37" s="46">
        <v>7.5</v>
      </c>
      <c r="S37" s="16">
        <v>13.3</v>
      </c>
      <c r="T37" s="135">
        <v>15.1</v>
      </c>
      <c r="U37" s="135">
        <v>10.4</v>
      </c>
      <c r="V37" s="135">
        <v>7.8</v>
      </c>
      <c r="W37" s="202">
        <f t="shared" si="0"/>
        <v>-2.6</v>
      </c>
      <c r="X37" s="202">
        <f t="shared" si="1"/>
        <v>0.3</v>
      </c>
      <c r="Y37" s="202">
        <f t="shared" si="2"/>
        <v>75</v>
      </c>
      <c r="Z37" s="202">
        <f t="shared" si="3"/>
        <v>104</v>
      </c>
      <c r="AA37" s="67" t="s">
        <v>321</v>
      </c>
      <c r="AB37"/>
      <c r="AC37"/>
    </row>
    <row r="38" spans="1:29" ht="14.25">
      <c r="A38" s="3" t="s">
        <v>17</v>
      </c>
      <c r="B38" s="16">
        <v>6.9</v>
      </c>
      <c r="C38" s="225">
        <v>9.1</v>
      </c>
      <c r="D38" s="225">
        <v>11.3</v>
      </c>
      <c r="E38" s="225">
        <v>7.8</v>
      </c>
      <c r="F38" s="16">
        <v>7.9</v>
      </c>
      <c r="G38" s="16">
        <v>10.6</v>
      </c>
      <c r="H38" s="16">
        <v>10.199999999999999</v>
      </c>
      <c r="I38" s="16">
        <v>10.8</v>
      </c>
      <c r="J38" s="135">
        <v>10.9</v>
      </c>
      <c r="K38" s="16">
        <v>11</v>
      </c>
      <c r="L38" s="16">
        <v>8.4</v>
      </c>
      <c r="M38" s="16">
        <v>8.5</v>
      </c>
      <c r="N38" s="16">
        <v>11.3</v>
      </c>
      <c r="O38" s="135">
        <v>10.5</v>
      </c>
      <c r="P38" s="135">
        <v>7.8</v>
      </c>
      <c r="Q38" s="16">
        <v>9.6</v>
      </c>
      <c r="R38" s="46">
        <v>10.3</v>
      </c>
      <c r="S38" s="16">
        <v>13.7</v>
      </c>
      <c r="T38" s="135">
        <v>14.1</v>
      </c>
      <c r="U38" s="135">
        <v>12.2</v>
      </c>
      <c r="V38" s="135">
        <v>10.7</v>
      </c>
      <c r="W38" s="202">
        <f t="shared" si="0"/>
        <v>-1.5</v>
      </c>
      <c r="X38" s="202">
        <f t="shared" si="1"/>
        <v>0.4</v>
      </c>
      <c r="Y38" s="202">
        <f t="shared" si="2"/>
        <v>87.7</v>
      </c>
      <c r="Z38" s="202">
        <f t="shared" si="3"/>
        <v>103.9</v>
      </c>
      <c r="AA38" s="61" t="s">
        <v>45</v>
      </c>
      <c r="AB38"/>
      <c r="AC38"/>
    </row>
    <row r="39" spans="1:29" ht="14.25">
      <c r="A39" s="3" t="s">
        <v>18</v>
      </c>
      <c r="B39" s="16">
        <v>7.8</v>
      </c>
      <c r="C39" s="225">
        <v>12.2</v>
      </c>
      <c r="D39" s="225" t="s">
        <v>101</v>
      </c>
      <c r="E39" s="225">
        <v>7.5</v>
      </c>
      <c r="F39" s="16">
        <v>9.1</v>
      </c>
      <c r="G39" s="16" t="s">
        <v>101</v>
      </c>
      <c r="H39" s="16" t="s">
        <v>101</v>
      </c>
      <c r="I39" s="16">
        <v>4.4000000000000004</v>
      </c>
      <c r="J39" s="135">
        <v>9.4</v>
      </c>
      <c r="K39" s="16" t="s">
        <v>101</v>
      </c>
      <c r="L39" s="16" t="s">
        <v>101</v>
      </c>
      <c r="M39" s="16" t="s">
        <v>101</v>
      </c>
      <c r="N39" s="18">
        <v>13.3</v>
      </c>
      <c r="O39" s="16" t="s">
        <v>101</v>
      </c>
      <c r="P39" s="16" t="s">
        <v>101</v>
      </c>
      <c r="Q39" s="16" t="s">
        <v>101</v>
      </c>
      <c r="R39" s="46">
        <v>6.1</v>
      </c>
      <c r="S39" s="16" t="s">
        <v>101</v>
      </c>
      <c r="T39" s="16">
        <v>11.2</v>
      </c>
      <c r="U39" s="16">
        <v>7.8</v>
      </c>
      <c r="V39" s="16">
        <v>9.9</v>
      </c>
      <c r="W39" s="202">
        <f t="shared" si="0"/>
        <v>2.1</v>
      </c>
      <c r="X39" s="202">
        <f t="shared" si="1"/>
        <v>3.8</v>
      </c>
      <c r="Y39" s="202">
        <f t="shared" si="2"/>
        <v>126.9</v>
      </c>
      <c r="Z39" s="202">
        <f t="shared" si="3"/>
        <v>162.30000000000001</v>
      </c>
      <c r="AA39" s="61" t="s">
        <v>46</v>
      </c>
      <c r="AB39"/>
      <c r="AC39"/>
    </row>
    <row r="40" spans="1:29" ht="14.25">
      <c r="B40" s="6"/>
      <c r="C40" s="8"/>
      <c r="D40" s="8"/>
      <c r="E40" s="46"/>
      <c r="F40" s="46"/>
      <c r="G40" s="46"/>
      <c r="H40" s="46"/>
      <c r="I40" s="46"/>
      <c r="J40" s="46"/>
      <c r="K40" s="46"/>
      <c r="L40" s="46"/>
      <c r="M40" s="46"/>
      <c r="N40" s="46"/>
      <c r="O40" s="46"/>
      <c r="P40" s="46"/>
      <c r="Q40" s="46"/>
      <c r="R40" s="46"/>
      <c r="S40" s="46"/>
      <c r="T40" s="46"/>
      <c r="U40" s="46"/>
      <c r="V40" s="46"/>
      <c r="W40" s="114"/>
      <c r="X40" s="114"/>
      <c r="AB40"/>
      <c r="AC40"/>
    </row>
    <row r="41" spans="1:29" ht="14.25">
      <c r="A41" s="91" t="s">
        <v>317</v>
      </c>
      <c r="B41" s="48"/>
      <c r="C41" s="8"/>
      <c r="D41" s="8"/>
      <c r="E41" s="46"/>
      <c r="F41" s="46"/>
      <c r="G41" s="46"/>
      <c r="H41" s="46"/>
      <c r="I41" s="46"/>
      <c r="J41" s="46"/>
      <c r="K41" s="46"/>
      <c r="L41" s="46"/>
      <c r="M41" s="46"/>
      <c r="N41" s="46"/>
      <c r="O41" s="46"/>
      <c r="P41" s="46"/>
      <c r="Q41" s="46"/>
      <c r="R41" s="46"/>
      <c r="S41" s="46"/>
      <c r="T41" s="46"/>
      <c r="U41" s="46"/>
      <c r="V41" s="46"/>
      <c r="W41" s="114"/>
      <c r="X41" s="114"/>
      <c r="AB41"/>
      <c r="AC41"/>
    </row>
    <row r="42" spans="1:29" ht="14.25">
      <c r="A42" s="59" t="s">
        <v>108</v>
      </c>
      <c r="B42" s="48"/>
      <c r="C42" s="8"/>
      <c r="D42" s="8"/>
      <c r="E42" s="46"/>
      <c r="F42" s="46"/>
      <c r="G42" s="46"/>
      <c r="H42" s="46"/>
      <c r="I42" s="46"/>
      <c r="J42" s="46"/>
      <c r="K42" s="46"/>
      <c r="L42" s="46"/>
      <c r="M42" s="46"/>
      <c r="N42" s="46"/>
      <c r="O42" s="46"/>
      <c r="P42" s="46"/>
      <c r="Q42" s="46"/>
      <c r="R42" s="46"/>
      <c r="S42" s="46"/>
      <c r="T42" s="46"/>
      <c r="U42" s="46"/>
      <c r="V42" s="46"/>
      <c r="W42" s="114"/>
      <c r="X42" s="114"/>
      <c r="AB42"/>
      <c r="AC42"/>
    </row>
    <row r="43" spans="1:29" ht="14.25">
      <c r="A43" s="12" t="s">
        <v>318</v>
      </c>
      <c r="B43" s="6"/>
      <c r="C43" s="8"/>
      <c r="D43" s="8"/>
      <c r="E43" s="46"/>
      <c r="F43" s="46"/>
      <c r="G43" s="46"/>
      <c r="H43" s="46"/>
      <c r="I43" s="46"/>
      <c r="J43" s="46"/>
      <c r="K43" s="46"/>
      <c r="L43" s="46"/>
      <c r="M43" s="46"/>
      <c r="N43" s="46"/>
      <c r="O43" s="46"/>
      <c r="P43" s="46"/>
      <c r="Q43" s="46"/>
      <c r="R43" s="46"/>
      <c r="S43" s="46"/>
      <c r="T43" s="46"/>
      <c r="U43" s="46"/>
      <c r="V43" s="46"/>
      <c r="W43" s="114"/>
      <c r="X43" s="114"/>
      <c r="AB43"/>
      <c r="AC43"/>
    </row>
    <row r="44" spans="1:29" ht="14.25">
      <c r="A44" s="59" t="s">
        <v>319</v>
      </c>
      <c r="B44" s="6"/>
      <c r="C44" s="8"/>
      <c r="D44" s="8"/>
      <c r="E44" s="46"/>
      <c r="F44" s="46"/>
      <c r="G44" s="46"/>
      <c r="H44" s="46"/>
      <c r="I44" s="46"/>
      <c r="J44" s="46"/>
      <c r="K44" s="46"/>
      <c r="L44" s="46"/>
      <c r="M44" s="46"/>
      <c r="N44" s="46"/>
      <c r="O44" s="46"/>
      <c r="P44" s="46"/>
      <c r="Q44" s="46"/>
      <c r="R44" s="46"/>
      <c r="S44" s="46"/>
      <c r="T44" s="46"/>
      <c r="U44" s="46"/>
      <c r="V44" s="46"/>
      <c r="W44" s="114"/>
      <c r="X44" s="114"/>
      <c r="AB44"/>
      <c r="AC44"/>
    </row>
    <row r="45" spans="1:29" ht="14.25">
      <c r="A45" s="12" t="s">
        <v>490</v>
      </c>
      <c r="B45" s="6"/>
      <c r="C45" s="8"/>
      <c r="D45" s="8"/>
      <c r="E45" s="46"/>
      <c r="F45" s="46"/>
      <c r="G45" s="46"/>
      <c r="H45" s="46"/>
      <c r="I45" s="46"/>
      <c r="J45" s="46"/>
      <c r="K45" s="46"/>
      <c r="L45" s="46"/>
      <c r="M45" s="46"/>
      <c r="N45" s="46"/>
      <c r="O45" s="46"/>
      <c r="P45" s="46"/>
      <c r="Q45" s="46"/>
      <c r="R45" s="46"/>
      <c r="S45" s="46"/>
      <c r="T45" s="46"/>
      <c r="U45" s="46"/>
      <c r="V45" s="46"/>
      <c r="W45" s="114"/>
      <c r="X45" s="114"/>
      <c r="AB45"/>
      <c r="AC45"/>
    </row>
    <row r="46" spans="1:29" ht="14.25">
      <c r="A46" s="59" t="s">
        <v>401</v>
      </c>
      <c r="B46" s="6"/>
      <c r="C46" s="8"/>
      <c r="D46" s="8"/>
      <c r="E46" s="48"/>
      <c r="F46" s="46"/>
      <c r="G46" s="46"/>
      <c r="H46" s="46"/>
      <c r="I46" s="46"/>
      <c r="J46" s="46"/>
      <c r="K46" s="46"/>
      <c r="L46" s="46"/>
      <c r="M46" s="46"/>
      <c r="N46" s="46"/>
      <c r="O46" s="46"/>
      <c r="P46" s="46"/>
      <c r="Q46" s="46"/>
      <c r="R46" s="46"/>
      <c r="S46" s="46"/>
      <c r="T46" s="46"/>
      <c r="U46" s="46"/>
      <c r="V46" s="46"/>
      <c r="W46" s="114"/>
      <c r="X46" s="114"/>
      <c r="AB46"/>
      <c r="AC46"/>
    </row>
    <row r="47" spans="1:29" ht="14.25">
      <c r="A47" s="12" t="s">
        <v>450</v>
      </c>
      <c r="B47" s="6"/>
      <c r="C47" s="8"/>
      <c r="D47" s="8"/>
      <c r="E47" s="46"/>
      <c r="F47" s="159"/>
      <c r="G47" s="159"/>
      <c r="H47" s="46"/>
      <c r="I47" s="46"/>
      <c r="J47" s="46"/>
      <c r="K47" s="46"/>
      <c r="L47" s="46"/>
      <c r="M47" s="46"/>
      <c r="N47" s="46"/>
      <c r="O47" s="46"/>
      <c r="P47" s="46"/>
      <c r="Q47" s="46"/>
      <c r="R47" s="46"/>
      <c r="S47" s="46"/>
      <c r="T47" s="46"/>
      <c r="U47" s="46"/>
      <c r="V47" s="46"/>
      <c r="W47" s="114"/>
      <c r="X47" s="114"/>
      <c r="AB47"/>
      <c r="AC47"/>
    </row>
    <row r="48" spans="1:29" ht="14.25">
      <c r="A48" s="187" t="s">
        <v>485</v>
      </c>
      <c r="B48" s="6"/>
      <c r="C48" s="8"/>
      <c r="D48" s="8"/>
      <c r="E48" s="46"/>
      <c r="F48" s="159"/>
      <c r="G48" s="159"/>
      <c r="H48" s="46"/>
      <c r="I48" s="46"/>
      <c r="J48" s="46"/>
      <c r="K48" s="46"/>
      <c r="L48" s="46"/>
      <c r="M48" s="46"/>
      <c r="N48" s="46"/>
      <c r="O48" s="46"/>
      <c r="P48" s="46"/>
      <c r="Q48" s="46"/>
      <c r="R48" s="46"/>
      <c r="S48" s="46"/>
      <c r="T48" s="46"/>
      <c r="U48" s="46"/>
      <c r="V48" s="46"/>
      <c r="W48" s="114"/>
      <c r="X48" s="114"/>
      <c r="AB48"/>
      <c r="AC48"/>
    </row>
    <row r="49" spans="1:29" ht="14.25">
      <c r="A49" s="6" t="s">
        <v>13</v>
      </c>
      <c r="B49" s="6"/>
      <c r="C49" s="8"/>
      <c r="D49" s="8"/>
      <c r="E49" s="46"/>
      <c r="F49" s="159"/>
      <c r="G49" s="159"/>
      <c r="H49" s="46"/>
      <c r="I49" s="46"/>
      <c r="J49" s="46"/>
      <c r="K49" s="46"/>
      <c r="L49" s="46"/>
      <c r="M49" s="46"/>
      <c r="N49" s="46"/>
      <c r="O49" s="46"/>
      <c r="P49" s="46"/>
      <c r="Q49" s="46"/>
      <c r="R49" s="46"/>
      <c r="S49" s="46"/>
      <c r="T49" s="46"/>
      <c r="U49" s="46"/>
      <c r="V49" s="46"/>
      <c r="W49" s="114"/>
      <c r="X49" s="114"/>
      <c r="AB49"/>
      <c r="AC49"/>
    </row>
    <row r="50" spans="1:29" ht="14.25">
      <c r="A50" s="59" t="s">
        <v>50</v>
      </c>
      <c r="B50" s="6"/>
      <c r="C50" s="8"/>
      <c r="D50" s="8"/>
      <c r="E50" s="46"/>
      <c r="F50" s="159"/>
      <c r="G50" s="159"/>
      <c r="H50" s="46"/>
      <c r="I50" s="46"/>
      <c r="J50" s="46"/>
      <c r="K50" s="46"/>
      <c r="L50" s="46"/>
      <c r="M50" s="46"/>
      <c r="N50" s="46"/>
      <c r="O50" s="46"/>
      <c r="P50" s="46"/>
      <c r="Q50" s="46"/>
      <c r="R50" s="46"/>
      <c r="S50" s="46"/>
      <c r="T50" s="46"/>
      <c r="U50" s="46"/>
      <c r="V50" s="46"/>
      <c r="W50" s="114"/>
      <c r="X50" s="114"/>
      <c r="AB50"/>
      <c r="AC50"/>
    </row>
    <row r="51" spans="1:29" ht="14.25">
      <c r="B51" s="6"/>
      <c r="C51" s="8"/>
      <c r="D51" s="8"/>
      <c r="E51" s="46"/>
      <c r="F51" s="159"/>
      <c r="G51" s="159"/>
      <c r="H51" s="46"/>
      <c r="I51" s="46"/>
      <c r="J51" s="46"/>
      <c r="K51" s="46"/>
      <c r="L51" s="46"/>
      <c r="M51" s="46"/>
      <c r="N51" s="46"/>
      <c r="O51" s="46"/>
      <c r="P51" s="46"/>
      <c r="Q51" s="46"/>
      <c r="R51" s="46"/>
      <c r="S51" s="46"/>
      <c r="T51" s="46"/>
      <c r="U51" s="46"/>
      <c r="V51" s="46"/>
      <c r="W51" s="114"/>
      <c r="X51" s="114"/>
      <c r="AB51"/>
      <c r="AC51"/>
    </row>
    <row r="52" spans="1:29" ht="14.25">
      <c r="B52" s="6"/>
      <c r="C52" s="8"/>
      <c r="D52" s="8"/>
      <c r="E52" s="46"/>
      <c r="F52" s="159"/>
      <c r="G52" s="159"/>
      <c r="H52" s="46"/>
      <c r="I52" s="46"/>
      <c r="J52" s="46"/>
      <c r="K52" s="46"/>
      <c r="L52" s="46"/>
      <c r="M52" s="46"/>
      <c r="N52" s="46"/>
      <c r="O52" s="46"/>
      <c r="P52" s="46"/>
      <c r="Q52" s="46"/>
      <c r="R52" s="46"/>
      <c r="S52" s="46"/>
      <c r="T52" s="46"/>
      <c r="U52" s="46"/>
      <c r="V52" s="46"/>
      <c r="W52" s="114"/>
      <c r="X52" s="114"/>
      <c r="AB52"/>
      <c r="AC52"/>
    </row>
    <row r="53" spans="1:29" ht="14.25">
      <c r="B53" s="6"/>
      <c r="C53" s="8"/>
      <c r="D53" s="8"/>
      <c r="E53" s="46"/>
      <c r="F53" s="159"/>
      <c r="G53" s="159"/>
      <c r="H53" s="46"/>
      <c r="I53" s="46"/>
      <c r="J53" s="46"/>
      <c r="K53" s="46"/>
      <c r="L53" s="46"/>
      <c r="M53" s="46"/>
      <c r="N53" s="46"/>
      <c r="O53" s="46"/>
      <c r="P53" s="46"/>
      <c r="Q53" s="46"/>
      <c r="R53" s="46"/>
      <c r="S53" s="46"/>
      <c r="T53" s="46"/>
      <c r="U53" s="46"/>
      <c r="V53" s="46"/>
      <c r="W53" s="114"/>
      <c r="X53" s="114"/>
      <c r="AB53"/>
      <c r="AC53"/>
    </row>
    <row r="54" spans="1:29" ht="14.25">
      <c r="B54" s="6"/>
      <c r="C54" s="8"/>
      <c r="D54" s="8"/>
      <c r="E54" s="46"/>
      <c r="F54" s="159"/>
      <c r="G54" s="159"/>
      <c r="H54" s="46"/>
      <c r="I54" s="46"/>
      <c r="J54" s="46"/>
      <c r="K54" s="46"/>
      <c r="L54" s="46"/>
      <c r="M54" s="46"/>
      <c r="N54" s="46"/>
      <c r="O54" s="46"/>
      <c r="P54" s="46"/>
      <c r="Q54" s="46"/>
      <c r="R54" s="46"/>
      <c r="S54" s="46"/>
      <c r="T54" s="46"/>
      <c r="U54" s="46"/>
      <c r="V54" s="46"/>
      <c r="W54" s="114"/>
      <c r="X54" s="114"/>
      <c r="AB54"/>
      <c r="AC54"/>
    </row>
    <row r="55" spans="1:29" ht="14.25">
      <c r="B55" s="6"/>
      <c r="C55" s="8"/>
      <c r="D55" s="8"/>
      <c r="E55" s="46"/>
      <c r="F55" s="159"/>
      <c r="G55" s="159"/>
      <c r="H55" s="159"/>
      <c r="I55" s="159"/>
      <c r="J55" s="159"/>
      <c r="K55" s="159"/>
      <c r="L55" s="159"/>
      <c r="M55" s="159"/>
      <c r="N55" s="159"/>
      <c r="O55" s="159"/>
      <c r="P55" s="159"/>
      <c r="Q55" s="159"/>
      <c r="R55" s="159"/>
      <c r="S55" s="159"/>
      <c r="T55" s="159"/>
      <c r="U55" s="159"/>
      <c r="V55" s="159"/>
      <c r="W55" s="114"/>
      <c r="X55" s="114"/>
      <c r="AB55"/>
      <c r="AC55"/>
    </row>
    <row r="56" spans="1:29" ht="14.25">
      <c r="B56" s="6"/>
      <c r="C56" s="8"/>
      <c r="D56" s="8"/>
      <c r="E56" s="46"/>
      <c r="F56" s="159"/>
      <c r="G56" s="159"/>
      <c r="H56" s="159"/>
      <c r="I56" s="159"/>
      <c r="J56" s="159"/>
      <c r="K56" s="159"/>
      <c r="L56" s="159"/>
      <c r="M56" s="159"/>
      <c r="N56" s="159"/>
      <c r="O56" s="159"/>
      <c r="P56" s="159"/>
      <c r="Q56" s="159"/>
      <c r="R56" s="159"/>
      <c r="S56" s="159"/>
      <c r="T56" s="159"/>
      <c r="U56" s="159"/>
      <c r="V56" s="159"/>
      <c r="W56" s="114"/>
      <c r="X56" s="114"/>
      <c r="AB56"/>
      <c r="AC56"/>
    </row>
    <row r="57" spans="1:29" ht="14.25">
      <c r="B57" s="6"/>
      <c r="C57" s="8"/>
      <c r="D57" s="8"/>
      <c r="E57" s="46"/>
      <c r="F57" s="159"/>
      <c r="G57" s="159"/>
      <c r="H57" s="159"/>
      <c r="I57" s="159"/>
      <c r="J57" s="159"/>
      <c r="K57" s="159"/>
      <c r="L57" s="159"/>
      <c r="M57" s="159"/>
      <c r="N57" s="159"/>
      <c r="O57" s="159"/>
      <c r="P57" s="159"/>
      <c r="Q57" s="159"/>
      <c r="R57" s="159"/>
      <c r="S57" s="159"/>
      <c r="T57" s="159"/>
      <c r="U57" s="159"/>
      <c r="V57" s="159"/>
      <c r="W57" s="114"/>
      <c r="X57" s="114"/>
      <c r="AB57"/>
      <c r="AC57"/>
    </row>
    <row r="58" spans="1:29" ht="14.25">
      <c r="B58" s="6"/>
      <c r="C58" s="8"/>
      <c r="D58" s="8"/>
      <c r="E58" s="46"/>
      <c r="F58" s="159"/>
      <c r="G58" s="159"/>
      <c r="H58" s="159"/>
      <c r="I58" s="159"/>
      <c r="J58" s="159"/>
      <c r="K58" s="159"/>
      <c r="L58" s="159"/>
      <c r="M58" s="159"/>
      <c r="N58" s="159"/>
      <c r="O58" s="159"/>
      <c r="P58" s="159"/>
      <c r="Q58" s="159"/>
      <c r="R58" s="159"/>
      <c r="S58" s="159"/>
      <c r="T58" s="159"/>
      <c r="U58" s="159"/>
      <c r="V58" s="159"/>
      <c r="W58" s="114"/>
      <c r="X58" s="114"/>
      <c r="AB58"/>
      <c r="AC58"/>
    </row>
    <row r="59" spans="1:29" ht="14.25">
      <c r="B59" s="6"/>
      <c r="C59" s="8"/>
      <c r="D59" s="8"/>
      <c r="E59" s="46"/>
      <c r="F59" s="159"/>
      <c r="G59" s="159"/>
      <c r="H59" s="159"/>
      <c r="I59" s="159"/>
      <c r="J59" s="159"/>
      <c r="K59" s="159"/>
      <c r="L59" s="159"/>
      <c r="M59" s="159"/>
      <c r="N59" s="159"/>
      <c r="O59" s="159"/>
      <c r="P59" s="159"/>
      <c r="Q59" s="159"/>
      <c r="R59" s="159"/>
      <c r="S59" s="159"/>
      <c r="T59" s="159"/>
      <c r="U59" s="159"/>
      <c r="V59" s="159"/>
      <c r="W59" s="114"/>
      <c r="X59" s="114"/>
      <c r="AB59"/>
      <c r="AC59"/>
    </row>
    <row r="60" spans="1:29" ht="14.25">
      <c r="B60" s="6"/>
      <c r="C60" s="8"/>
      <c r="D60" s="8"/>
      <c r="E60" s="46"/>
      <c r="F60" s="159"/>
      <c r="G60" s="159"/>
      <c r="H60" s="159"/>
      <c r="I60" s="159"/>
      <c r="J60" s="159"/>
      <c r="K60" s="159"/>
      <c r="L60" s="159"/>
      <c r="M60" s="159"/>
      <c r="N60" s="159"/>
      <c r="O60" s="159"/>
      <c r="P60" s="159"/>
      <c r="Q60" s="159"/>
      <c r="R60" s="159"/>
      <c r="S60" s="159"/>
      <c r="T60" s="159"/>
      <c r="U60" s="159"/>
      <c r="V60" s="159"/>
      <c r="W60" s="114"/>
      <c r="X60" s="114"/>
      <c r="AB60"/>
      <c r="AC60"/>
    </row>
    <row r="61" spans="1:29" ht="14.25">
      <c r="B61" s="6"/>
      <c r="C61" s="8"/>
      <c r="D61" s="8"/>
      <c r="E61" s="46"/>
      <c r="F61" s="159"/>
      <c r="G61" s="159"/>
      <c r="H61" s="159"/>
      <c r="I61" s="159"/>
      <c r="J61" s="159"/>
      <c r="K61" s="159"/>
      <c r="L61" s="159"/>
      <c r="M61" s="159"/>
      <c r="N61" s="159"/>
      <c r="O61" s="159"/>
      <c r="P61" s="159"/>
      <c r="Q61" s="159"/>
      <c r="R61" s="159"/>
      <c r="S61" s="159"/>
      <c r="T61" s="159"/>
      <c r="U61" s="159"/>
      <c r="V61" s="159"/>
      <c r="W61" s="114"/>
      <c r="X61" s="114"/>
      <c r="AB61"/>
      <c r="AC61"/>
    </row>
    <row r="62" spans="1:29" ht="14.25">
      <c r="B62" s="6"/>
      <c r="C62" s="8"/>
      <c r="D62" s="8"/>
      <c r="E62" s="46"/>
      <c r="F62" s="159"/>
      <c r="G62" s="159"/>
      <c r="H62" s="159"/>
      <c r="I62" s="159"/>
      <c r="J62" s="159"/>
      <c r="K62" s="159"/>
      <c r="L62" s="159"/>
      <c r="M62" s="159"/>
      <c r="N62" s="159"/>
      <c r="O62" s="159"/>
      <c r="P62" s="159"/>
      <c r="Q62" s="159"/>
      <c r="R62" s="159"/>
      <c r="S62" s="159"/>
      <c r="T62" s="159"/>
      <c r="U62" s="159"/>
      <c r="V62" s="159"/>
      <c r="W62" s="114"/>
      <c r="X62" s="114"/>
      <c r="AB62"/>
      <c r="AC62"/>
    </row>
    <row r="63" spans="1:29" ht="14.25">
      <c r="B63" s="6"/>
      <c r="C63" s="8"/>
      <c r="D63" s="8"/>
      <c r="E63" s="46"/>
      <c r="F63" s="116"/>
      <c r="G63" s="116"/>
      <c r="H63" s="116"/>
      <c r="I63" s="116"/>
      <c r="J63" s="116"/>
      <c r="K63" s="116"/>
      <c r="L63" s="116"/>
      <c r="M63" s="116"/>
      <c r="N63" s="116"/>
      <c r="O63" s="116"/>
      <c r="P63" s="116"/>
      <c r="Q63" s="116"/>
      <c r="R63" s="116"/>
      <c r="S63" s="116"/>
      <c r="T63" s="116"/>
      <c r="U63" s="116"/>
      <c r="V63" s="116"/>
      <c r="W63" s="114"/>
      <c r="X63" s="114"/>
      <c r="AB63"/>
      <c r="AC63"/>
    </row>
    <row r="64" spans="1:29" ht="14.25">
      <c r="B64" s="6"/>
      <c r="C64" s="8"/>
      <c r="D64" s="8"/>
      <c r="E64" s="8"/>
      <c r="W64" s="114"/>
      <c r="X64" s="114"/>
      <c r="AB64"/>
      <c r="AC64"/>
    </row>
    <row r="65" spans="5:29" ht="14.25">
      <c r="E65" s="8"/>
      <c r="AB65"/>
      <c r="AC65"/>
    </row>
    <row r="66" spans="5:29" ht="14.25">
      <c r="E66" s="8"/>
      <c r="AB66"/>
      <c r="AC66"/>
    </row>
    <row r="67" spans="5:29" ht="14.25">
      <c r="E67" s="8"/>
      <c r="AB67"/>
      <c r="AC67"/>
    </row>
    <row r="68" spans="5:29" ht="14.25">
      <c r="E68" s="8"/>
      <c r="AB68"/>
      <c r="AC68"/>
    </row>
    <row r="69" spans="5:29" ht="14.25">
      <c r="E69" s="8"/>
      <c r="AB69"/>
      <c r="AC69"/>
    </row>
    <row r="70" spans="5:29" ht="14.25">
      <c r="E70" s="8"/>
      <c r="AB70"/>
      <c r="AC70"/>
    </row>
    <row r="71" spans="5:29" ht="14.25">
      <c r="E71" s="8"/>
      <c r="AB71"/>
      <c r="AC71"/>
    </row>
    <row r="72" spans="5:29" ht="14.25">
      <c r="E72" s="8"/>
      <c r="AB72"/>
      <c r="AC72"/>
    </row>
    <row r="73" spans="5:29" ht="14.25">
      <c r="E73" s="8"/>
      <c r="AB73"/>
      <c r="AC73"/>
    </row>
    <row r="74" spans="5:29" ht="14.25">
      <c r="E74" s="8"/>
      <c r="AB74"/>
      <c r="AC74"/>
    </row>
    <row r="75" spans="5:29" ht="14.25">
      <c r="E75" s="8"/>
      <c r="AB75"/>
      <c r="AC75"/>
    </row>
    <row r="76" spans="5:29" ht="14.25">
      <c r="E76" s="8"/>
      <c r="AB76"/>
      <c r="AC76"/>
    </row>
    <row r="77" spans="5:29" ht="14.25">
      <c r="E77" s="8"/>
      <c r="AB77"/>
      <c r="AC77"/>
    </row>
    <row r="78" spans="5:29" ht="14.25">
      <c r="E78" s="8"/>
      <c r="F78" s="8"/>
      <c r="G78" s="8"/>
      <c r="H78" s="8"/>
      <c r="I78" s="8"/>
      <c r="J78" s="8"/>
      <c r="K78" s="8"/>
      <c r="L78" s="8"/>
      <c r="M78" s="8"/>
      <c r="N78" s="8"/>
      <c r="O78" s="8"/>
      <c r="P78" s="8"/>
      <c r="Q78" s="8"/>
      <c r="R78" s="8"/>
      <c r="S78" s="8"/>
      <c r="T78" s="8"/>
      <c r="U78" s="8"/>
      <c r="V78" s="8"/>
      <c r="AB78"/>
      <c r="AC78"/>
    </row>
    <row r="79" spans="5:29" ht="14.25">
      <c r="E79" s="8"/>
      <c r="AB79"/>
      <c r="AC79"/>
    </row>
    <row r="80" spans="5:29" ht="14.25">
      <c r="E80" s="8"/>
      <c r="AB80"/>
      <c r="AC80"/>
    </row>
    <row r="81" spans="5:29" ht="14.25">
      <c r="E81" s="8"/>
      <c r="AB81"/>
      <c r="AC81"/>
    </row>
    <row r="82" spans="5:29" ht="14.25">
      <c r="E82" s="8"/>
      <c r="AB82"/>
      <c r="AC82"/>
    </row>
    <row r="83" spans="5:29" ht="14.25">
      <c r="E83" s="8"/>
      <c r="AB83"/>
      <c r="AC83"/>
    </row>
    <row r="84" spans="5:29" ht="14.25">
      <c r="E84" s="8"/>
      <c r="AB84"/>
      <c r="AC84"/>
    </row>
    <row r="85" spans="5:29" ht="14.25">
      <c r="E85" s="8"/>
      <c r="AB85"/>
      <c r="AC85"/>
    </row>
    <row r="86" spans="5:29" ht="14.25">
      <c r="E86" s="8"/>
      <c r="AB86"/>
      <c r="AC86"/>
    </row>
    <row r="87" spans="5:29" ht="14.25">
      <c r="E87" s="8"/>
      <c r="AB87"/>
      <c r="AC87"/>
    </row>
    <row r="88" spans="5:29" ht="14.25">
      <c r="E88" s="8"/>
      <c r="AB88"/>
      <c r="AC88"/>
    </row>
    <row r="89" spans="5:29" ht="14.25">
      <c r="E89" s="8"/>
      <c r="AB89"/>
      <c r="AC89"/>
    </row>
    <row r="90" spans="5:29" ht="14.25">
      <c r="E90" s="8"/>
      <c r="AB90"/>
      <c r="AC90"/>
    </row>
    <row r="91" spans="5:29">
      <c r="E91" s="8"/>
    </row>
    <row r="92" spans="5:29">
      <c r="E92" s="8"/>
    </row>
    <row r="93" spans="5:29">
      <c r="E93" s="8"/>
    </row>
    <row r="94" spans="5:29">
      <c r="E94" s="8"/>
    </row>
    <row r="95" spans="5:29">
      <c r="E95" s="8"/>
    </row>
    <row r="96" spans="5:29">
      <c r="E96" s="8"/>
    </row>
    <row r="97" spans="5:5">
      <c r="E97" s="8"/>
    </row>
    <row r="98" spans="5:5">
      <c r="E98" s="8"/>
    </row>
    <row r="99" spans="5:5">
      <c r="E99" s="8"/>
    </row>
    <row r="106" spans="5:5">
      <c r="E106" s="80"/>
    </row>
  </sheetData>
  <mergeCells count="32">
    <mergeCell ref="R3:U3"/>
    <mergeCell ref="AA3:AA6"/>
    <mergeCell ref="Y5:Y6"/>
    <mergeCell ref="F4:F5"/>
    <mergeCell ref="Z5:Z6"/>
    <mergeCell ref="K4:K5"/>
    <mergeCell ref="L4:L5"/>
    <mergeCell ref="M4:M5"/>
    <mergeCell ref="N4:N5"/>
    <mergeCell ref="J3:M3"/>
    <mergeCell ref="P4:P5"/>
    <mergeCell ref="N3:Q3"/>
    <mergeCell ref="R4:R5"/>
    <mergeCell ref="S4:S5"/>
    <mergeCell ref="T4:T5"/>
    <mergeCell ref="V3:Z3"/>
    <mergeCell ref="V4:V5"/>
    <mergeCell ref="A3:A6"/>
    <mergeCell ref="C4:C5"/>
    <mergeCell ref="D4:D5"/>
    <mergeCell ref="B4:B5"/>
    <mergeCell ref="E4:E5"/>
    <mergeCell ref="B3:E3"/>
    <mergeCell ref="B6:X6"/>
    <mergeCell ref="G4:G5"/>
    <mergeCell ref="H4:H5"/>
    <mergeCell ref="I4:I5"/>
    <mergeCell ref="F3:I3"/>
    <mergeCell ref="J4:J5"/>
    <mergeCell ref="O4:O5"/>
    <mergeCell ref="Q4:Q5"/>
    <mergeCell ref="U4:U5"/>
  </mergeCells>
  <hyperlinks>
    <hyperlink ref="AB1" location="Wyszczególnienie_Specification!A1" display="Powrót do spisu treści" xr:uid="{00000000-0004-0000-0800-000000000000}"/>
    <hyperlink ref="AB2" location="Wyszczególnienie_Specification!A1" display="Return to list of tables" xr:uid="{00000000-0004-0000-0800-000001000000}"/>
  </hyperlinks>
  <pageMargins left="0.11811023622047245" right="0.11811023622047245" top="0.15748031496062992" bottom="0.15748031496062992" header="0.11811023622047245" footer="0.11811023622047245"/>
  <pageSetup paperSize="9" scale="50" orientation="portrait" verticalDpi="597" r:id="rId1"/>
  <colBreaks count="1" manualBreakCount="1">
    <brk id="27" max="4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azwaPliku xmlns="AD3641B4-23D9-4536-AF9E-7D0EADDEB824">Pracujacy_bezrobotni_i_bierni_zawodowo-wyniki_wstepne_bael_w_2_kwartale_2022.xlsx</NazwaPliku>
    <Odbiorcy2 xmlns="AD3641B4-23D9-4536-AF9E-7D0EADDEB824" xsi:nil="true"/>
    <Osoba xmlns="AD3641B4-23D9-4536-AF9E-7D0EADDEB824">STAT\StrzeleckaH</Osoba>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ContentTypeId xmlns="http://schemas.microsoft.com/sharepoint/v3">0x00B44136ADD9233645AF9E7D0EADDEB824</ContentTypeId>
  </documentManagement>
</p:properties>
</file>

<file path=customXml/itemProps1.xml><?xml version="1.0" encoding="utf-8"?>
<ds:datastoreItem xmlns:ds="http://schemas.openxmlformats.org/officeDocument/2006/customXml" ds:itemID="{089F1841-E998-4F92-A8DF-E567819C1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3641B4-23D9-4536-AF9E-7D0EADDEB8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E4F13B-F30B-4EE9-AFCB-8EE5DA9137A1}">
  <ds:schemaRefs>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AD3641B4-23D9-4536-AF9E-7D0EADDEB824"/>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23</vt:i4>
      </vt:variant>
      <vt:variant>
        <vt:lpstr>Nazwane zakresy</vt:lpstr>
      </vt:variant>
      <vt:variant>
        <vt:i4>12</vt:i4>
      </vt:variant>
    </vt:vector>
  </HeadingPairs>
  <TitlesOfParts>
    <vt:vector size="35" baseType="lpstr">
      <vt:lpstr>Wyszczególnienie_Specification</vt:lpstr>
      <vt:lpstr>Tablica 1_Table 1</vt:lpstr>
      <vt:lpstr>Tablica 2_Table 2</vt:lpstr>
      <vt:lpstr>Tablica 3_Table 3</vt:lpstr>
      <vt:lpstr>Tablica 4_Table 4</vt:lpstr>
      <vt:lpstr>Tablica 5_Table 5</vt:lpstr>
      <vt:lpstr>Tablica 6_Table 6</vt:lpstr>
      <vt:lpstr>Tablica 7_Table 7</vt:lpstr>
      <vt:lpstr>Tablica 8_Table 8</vt:lpstr>
      <vt:lpstr>Tablica 9_Table 9</vt:lpstr>
      <vt:lpstr>Tablica 10_Table 10</vt:lpstr>
      <vt:lpstr>Wykres 1_Chart 1</vt:lpstr>
      <vt:lpstr>Wykres 2_Chart 2</vt:lpstr>
      <vt:lpstr>Wykres 3_Chart 3</vt:lpstr>
      <vt:lpstr>Wykres 4_Chart 4</vt:lpstr>
      <vt:lpstr>Wykres 5_Chart 5</vt:lpstr>
      <vt:lpstr>Wykres 6_Chart 6</vt:lpstr>
      <vt:lpstr>Wykres 7_Chart 7</vt:lpstr>
      <vt:lpstr>Wykres 8_Chart 8</vt:lpstr>
      <vt:lpstr>Wykres 9_Chart 9</vt:lpstr>
      <vt:lpstr>Wykres 10_Chart 10</vt:lpstr>
      <vt:lpstr>Wykres 11_Chart 11</vt:lpstr>
      <vt:lpstr>Wykres 12_Chart 12</vt:lpstr>
      <vt:lpstr>'Tablica 1_Table 1'!Obszar_wydruku</vt:lpstr>
      <vt:lpstr>'Tablica 10_Table 10'!Obszar_wydruku</vt:lpstr>
      <vt:lpstr>'Tablica 2_Table 2'!Obszar_wydruku</vt:lpstr>
      <vt:lpstr>'Tablica 3_Table 3'!Obszar_wydruku</vt:lpstr>
      <vt:lpstr>'Tablica 4_Table 4'!Obszar_wydruku</vt:lpstr>
      <vt:lpstr>'Tablica 5_Table 5'!Obszar_wydruku</vt:lpstr>
      <vt:lpstr>'Tablica 7_Table 7'!Obszar_wydruku</vt:lpstr>
      <vt:lpstr>'Tablica 8_Table 8'!Obszar_wydruku</vt:lpstr>
      <vt:lpstr>'Tablica 9_Table 9'!Obszar_wydruku</vt:lpstr>
      <vt:lpstr>'Wykres 2_Chart 2'!Obszar_wydruku</vt:lpstr>
      <vt:lpstr>'Wykres 6_Chart 6'!Obszar_wydruku</vt:lpstr>
      <vt:lpstr>WYKRES_5.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Pracujący bezrobotni i bierni zawodowo-wyniki wstepne BAEL w 1 kw. 2026 r.</dc:title>
  <dc:creator>Główny Urząd Statystyczny</dc:creator>
  <cp:lastPrinted>2026-05-05T09:49:34Z</cp:lastPrinted>
  <dcterms:created xsi:type="dcterms:W3CDTF">2014-09-30T10:08:47Z</dcterms:created>
  <dcterms:modified xsi:type="dcterms:W3CDTF">2026-05-21T07:13:12Z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0x0101005F253E89B8992844AAE9836E71E202A8</vt:lpwstr>
  </property>
</Properties>
</file>