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76" yWindow="0" windowWidth="10128" windowHeight="10248" tabRatio="730"/>
  </bookViews>
  <sheets>
    <sheet name="Spis treści" sheetId="5" r:id="rId1"/>
    <sheet name="Tablica 1." sheetId="1" r:id="rId2"/>
    <sheet name="Tablica 2." sheetId="13" r:id="rId3"/>
    <sheet name="Tablica 3." sheetId="29" r:id="rId4"/>
    <sheet name="Tablica 4." sheetId="30" r:id="rId5"/>
    <sheet name="Wykres 1." sheetId="37" r:id="rId6"/>
    <sheet name="Wykres 2." sheetId="38" r:id="rId7"/>
    <sheet name="Wykres 3." sheetId="39" r:id="rId8"/>
    <sheet name="Wykres 4." sheetId="40" r:id="rId9"/>
    <sheet name="Wykres 5." sheetId="41" r:id="rId10"/>
    <sheet name="Wykres 6." sheetId="42" r:id="rId11"/>
  </sheets>
  <definedNames>
    <definedName name="_xlnm._FilterDatabase" localSheetId="1" hidden="1">'Tablica 1.'!$A$2:$B$2</definedName>
    <definedName name="_xlnm._FilterDatabase" localSheetId="2" hidden="1">'Tablica 2.'!#REF!</definedName>
    <definedName name="_xlnm._FilterDatabase" localSheetId="3" hidden="1">'Tablica 3.'!#REF!</definedName>
    <definedName name="_xlnm._FilterDatabase" localSheetId="4" hidden="1">'Tablica 4.'!#REF!</definedName>
    <definedName name="_xlnm._FilterDatabase" localSheetId="5" hidden="1">'Wykres 1.'!#REF!</definedName>
    <definedName name="_xlnm._FilterDatabase" localSheetId="6" hidden="1">'Wykres 2.'!#REF!</definedName>
    <definedName name="_xlnm._FilterDatabase" localSheetId="7" hidden="1">'Wykres 3.'!#REF!</definedName>
    <definedName name="_xlnm._FilterDatabase" localSheetId="8" hidden="1">'Wykres 4.'!#REF!</definedName>
    <definedName name="_xlnm._FilterDatabase" localSheetId="9" hidden="1">'Wykres 5.'!#REF!</definedName>
    <definedName name="_xlnm._FilterDatabase" localSheetId="10" hidden="1">'Wykres 6.'!#REF!</definedName>
  </definedNames>
  <calcPr calcId="152511"/>
</workbook>
</file>

<file path=xl/calcChain.xml><?xml version="1.0" encoding="utf-8"?>
<calcChain xmlns="http://schemas.openxmlformats.org/spreadsheetml/2006/main">
  <c r="E10" i="30" l="1"/>
  <c r="E9" i="30"/>
  <c r="E8" i="30"/>
  <c r="E7" i="30"/>
  <c r="E6" i="30"/>
  <c r="E4" i="30"/>
  <c r="E10" i="29"/>
  <c r="E9" i="29"/>
  <c r="E8" i="29"/>
  <c r="E7" i="29"/>
  <c r="E6" i="29"/>
  <c r="E4" i="29"/>
  <c r="E10" i="13"/>
  <c r="E9" i="13"/>
  <c r="E8" i="13"/>
  <c r="E7" i="13"/>
  <c r="E6" i="13"/>
  <c r="E4" i="13"/>
  <c r="E10" i="1"/>
  <c r="E9" i="1"/>
  <c r="E8" i="1"/>
  <c r="E7" i="1"/>
  <c r="E6" i="1"/>
  <c r="E4" i="1"/>
</calcChain>
</file>

<file path=xl/sharedStrings.xml><?xml version="1.0" encoding="utf-8"?>
<sst xmlns="http://schemas.openxmlformats.org/spreadsheetml/2006/main" count="175" uniqueCount="86">
  <si>
    <t>Wyszczególnienie</t>
  </si>
  <si>
    <t>Spis tablic</t>
  </si>
  <si>
    <t>Tablica 1.</t>
  </si>
  <si>
    <t>Powrót do spisu tablic</t>
  </si>
  <si>
    <t>Tablica 2.</t>
  </si>
  <si>
    <t>Tablica 3.</t>
  </si>
  <si>
    <t>Spis wykresów</t>
  </si>
  <si>
    <t>Wykres 1.</t>
  </si>
  <si>
    <t>Wykres 2.</t>
  </si>
  <si>
    <t>Wykres 3.</t>
  </si>
  <si>
    <t>Wykres 4.</t>
  </si>
  <si>
    <t>Tablica 4.</t>
  </si>
  <si>
    <t>w liczbach bezwzględnych</t>
  </si>
  <si>
    <t>Wykres 5.</t>
  </si>
  <si>
    <t>Wykres 6.</t>
  </si>
  <si>
    <t>STUDENCI</t>
  </si>
  <si>
    <t>na studiach:</t>
  </si>
  <si>
    <t>z tytułem inżyniera</t>
  </si>
  <si>
    <t>z tytułem licencjata</t>
  </si>
  <si>
    <t>magisterskich jednolitych</t>
  </si>
  <si>
    <t>drugiego stopnia – magisterskie uzupełniające</t>
  </si>
  <si>
    <t>2015/16</t>
  </si>
  <si>
    <t>2022/23</t>
  </si>
  <si>
    <t>ABSOLWENCI</t>
  </si>
  <si>
    <t>pierwszego stopnia</t>
  </si>
  <si>
    <t>liczba studentów</t>
  </si>
  <si>
    <t>biznes, administracja i prawo</t>
  </si>
  <si>
    <t>technika, przemysł, budownictwo</t>
  </si>
  <si>
    <t>usługi</t>
  </si>
  <si>
    <t>nauki humanistyczne i sztuka</t>
  </si>
  <si>
    <t>technologie teleinformacyjne</t>
  </si>
  <si>
    <t>kształcenie</t>
  </si>
  <si>
    <t>rolnictwo</t>
  </si>
  <si>
    <t>nauki przyrodnicze, matematyka i statystyka</t>
  </si>
  <si>
    <t>indywidualne studia międzyobszarowe</t>
  </si>
  <si>
    <t>Zimbabwe</t>
  </si>
  <si>
    <t>Białoruś</t>
  </si>
  <si>
    <t>Tajwan</t>
  </si>
  <si>
    <t>Nigeria</t>
  </si>
  <si>
    <t>Hiszpania</t>
  </si>
  <si>
    <t>Indie</t>
  </si>
  <si>
    <t>pozostałe</t>
  </si>
  <si>
    <t>Ukraina</t>
  </si>
  <si>
    <t>a Studenci wykazani według rzeczywistego położenia uczelni</t>
  </si>
  <si>
    <t>zdrowie i opieka społeczna</t>
  </si>
  <si>
    <t>nauki społeczne, dziennikarstwo i informacja</t>
  </si>
  <si>
    <t>Tablica 1. Studenci uczelni (łącznie z cudzoziemcami). Stan w dniu 31 grudnia</t>
  </si>
  <si>
    <t>Tablica 2. Absolwenci uczelni (łącznie z cudzoziemcami). Stan w dniu 31 grudnia</t>
  </si>
  <si>
    <t>Tablica 3. Studenci cudzoziemcy uczelni. Stan w dniu 31 grudnia</t>
  </si>
  <si>
    <t>Tablica 4. Absolwenci cudzoziemcy uczelni. Stan w dniu 31 grudnia</t>
  </si>
  <si>
    <t>Studenci uczelni (łącznie z cudzozemcami). Stan w dniu 31 grudnia</t>
  </si>
  <si>
    <t>Absolwenci uczelni (łącznie z cudzoziemcami). Stan w dniu 31 grudnia</t>
  </si>
  <si>
    <t>Studenci cudzoziemcy uczelni. Stan w dniu 31 grudnia</t>
  </si>
  <si>
    <t>Absolwenci cudzoziecy uczelni. Stan w dniu 31 grudnia</t>
  </si>
  <si>
    <t>2023/24</t>
  </si>
  <si>
    <t>2022/23 = 100</t>
  </si>
  <si>
    <t>Politechnika Lubelska</t>
  </si>
  <si>
    <t>Uniwersytet Przyrodniczy w Lublinie</t>
  </si>
  <si>
    <t>Akademia Nauk Stosowanych Wincentego Pola w Lublinie</t>
  </si>
  <si>
    <t>Akademia Nauk Społecznych i Medycznych w Lublinie - Akademia Nauk Stosowanych</t>
  </si>
  <si>
    <t>Uczelnia Korczaka - Akademia Nauk Stosowanych w Warszawie - Wydział zamiejscowy w Lublinie</t>
  </si>
  <si>
    <t>Absolwenci cudzoziemcy według ukończonych grup kierunków studiów. Stan w dniu 31 grudnia 2023 r.</t>
  </si>
  <si>
    <t>Szkolnictwo wyższe w województwie lubelskim w roku akademickim 2024/25</t>
  </si>
  <si>
    <t>2024/25</t>
  </si>
  <si>
    <t>2023/24 = 100</t>
  </si>
  <si>
    <t>Uniwersytet Marii Curie Skłodowskiej w Lublinie</t>
  </si>
  <si>
    <t>Lubelska Akademia WSEI</t>
  </si>
  <si>
    <t>Katolicki Uniwersytet Lubelski Jana Pawła II</t>
  </si>
  <si>
    <t>Uniwersytet Medyczny w Lublinie</t>
  </si>
  <si>
    <t>Wyższa Szkoła Przedsiębiorczości i Administracji w Lublinie</t>
  </si>
  <si>
    <t>Uczelnia biznesu i nauk stosowanych "VARSOVIA" w Warszawie; filia w Lublinie</t>
  </si>
  <si>
    <t>a Studenci wykazani według jednostek macierzystych, łącznie z uczelniami resortowymi</t>
  </si>
  <si>
    <r>
      <t>Wykres 2. Studenci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według grup kierunków studiów. Stan w dniu 31 grudnia 2024 r.</t>
    </r>
  </si>
  <si>
    <r>
      <t>Wykres 1. Uczelnie w Lublinie według liczby studentów (łącznie z cudzoziemcami)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. Stan w dniu 31 grudnia 2024 r.</t>
    </r>
  </si>
  <si>
    <t>a Absolwenci wykazani według jednostek macierzystych, łącznie z uczelniami resortowymi</t>
  </si>
  <si>
    <r>
      <t>Wykres 3. Absolwenci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według ukończonych grup kierunków studiów. Stan w dniu 31 grudnia 2024 r.</t>
    </r>
  </si>
  <si>
    <t>Wykres 4. Studenci cudzoziemcy według krajów. Stan w dniu 31 grudnia 2024 r.</t>
  </si>
  <si>
    <t>Francja</t>
  </si>
  <si>
    <t>Kazachstan</t>
  </si>
  <si>
    <t>Wykres 5. Studenci cudzoziemcy według grup kierunków studiów. Stan w dniu 31 grudnia 2024 r.</t>
  </si>
  <si>
    <t>Wykres 6. Absolwenci cudzoziemcy według ukończonych grup kierunków studiów. Stan w dniu 31 grudnia 2024 r.</t>
  </si>
  <si>
    <t>Uczelnie w Lublinie według liczby studentów (łącznie z cudzoziemcami). Stan w dniu 31 grudnia 2024 r.</t>
  </si>
  <si>
    <t>Studenci według grup kierunków studiów. Stan w dniu 31 grudnia 2024 r.</t>
  </si>
  <si>
    <t>Absolwenci według ukończonych grup kierunków studiów. Stan w dniu 31 grudnia 2024 r.</t>
  </si>
  <si>
    <t>Studenci cudzoziemcy według krajów. Stan w dniu 31 grudnia 2024 r.</t>
  </si>
  <si>
    <t>Studenci cudzoziemcy według grup kierunków studiów. Stan w dniu 31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</si>
</sst>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9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u/>
      <sz val="9"/>
      <name val="Fira Sans"/>
      <family val="2"/>
      <charset val="238"/>
    </font>
    <font>
      <b/>
      <sz val="9"/>
      <color theme="1"/>
      <name val="Fira Sans"/>
      <family val="2"/>
      <charset val="238"/>
    </font>
    <font>
      <sz val="6"/>
      <color theme="1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vertAlign val="superscript"/>
      <sz val="9.5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17365D"/>
      </right>
      <top style="thin">
        <color rgb="FF17365D"/>
      </top>
      <bottom style="thin">
        <color rgb="FF17365D"/>
      </bottom>
      <diagonal/>
    </border>
    <border>
      <left style="thin">
        <color rgb="FF17365D"/>
      </left>
      <right style="thin">
        <color rgb="FF17365D"/>
      </right>
      <top style="thin">
        <color rgb="FF17365D"/>
      </top>
      <bottom style="thin">
        <color rgb="FF17365D"/>
      </bottom>
      <diagonal/>
    </border>
    <border>
      <left style="thin">
        <color rgb="FF17365D"/>
      </left>
      <right/>
      <top style="thin">
        <color rgb="FF17365D"/>
      </top>
      <bottom style="thin">
        <color rgb="FF17365D"/>
      </bottom>
      <diagonal/>
    </border>
    <border>
      <left/>
      <right style="thin">
        <color rgb="FF17365D"/>
      </right>
      <top style="thin">
        <color rgb="FF17365D"/>
      </top>
      <bottom/>
      <diagonal/>
    </border>
    <border>
      <left style="thin">
        <color rgb="FF17365D"/>
      </left>
      <right style="thin">
        <color rgb="FF17365D"/>
      </right>
      <top style="thin">
        <color rgb="FF17365D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 applyNumberFormat="0" applyBorder="0" applyAlignment="0"/>
    <xf numFmtId="0" fontId="4" fillId="0" borderId="0"/>
    <xf numFmtId="0" fontId="2" fillId="2" borderId="1">
      <alignment horizontal="left" vertical="center" wrapText="1"/>
    </xf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7" fillId="3" borderId="2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9" fillId="0" borderId="0" xfId="9" applyFont="1" applyBorder="1" applyAlignment="1">
      <alignment vertical="top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9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indent="2"/>
    </xf>
    <xf numFmtId="3" fontId="15" fillId="0" borderId="4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9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0" fontId="5" fillId="3" borderId="0" xfId="1" applyFont="1" applyFill="1" applyAlignment="1">
      <alignment wrapText="1"/>
    </xf>
    <xf numFmtId="0" fontId="5" fillId="3" borderId="0" xfId="1" applyFont="1" applyFill="1"/>
    <xf numFmtId="0" fontId="6" fillId="3" borderId="0" xfId="1" applyFont="1" applyFill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</cellXfs>
  <cellStyles count="10">
    <cellStyle name="Hiperłącze" xfId="9" builtinId="8"/>
    <cellStyle name="Kolumna" xfId="8"/>
    <cellStyle name="Normal" xfId="7"/>
    <cellStyle name="Normalny" xfId="0" builtinId="0"/>
    <cellStyle name="Normalny 2" xfId="2"/>
    <cellStyle name="Normalny 2 2" xfId="5"/>
    <cellStyle name="Normalny 3" xfId="6"/>
    <cellStyle name="Normalny 4" xfId="3"/>
    <cellStyle name="Normalny 4 2" xfId="4"/>
    <cellStyle name="Normalny 5" xfId="1"/>
  </cellStyles>
  <dxfs count="0"/>
  <tableStyles count="0" defaultTableStyle="TableStyleMedium2" defaultPivotStyle="PivotStyleMedium9"/>
  <colors>
    <mruColors>
      <color rgb="FF001D77"/>
      <color rgb="FF334A92"/>
      <color rgb="FF99A5C9"/>
      <color rgb="FFCCD2E4"/>
      <color rgb="FF667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workbookViewId="0">
      <selection activeCell="B2" sqref="B2"/>
    </sheetView>
  </sheetViews>
  <sheetFormatPr defaultRowHeight="14.4" x14ac:dyDescent="0.3"/>
  <cols>
    <col min="1" max="1" width="3.109375" customWidth="1"/>
    <col min="2" max="2" width="13.109375" customWidth="1"/>
    <col min="3" max="3" width="3.109375" customWidth="1"/>
    <col min="4" max="4" width="102.44140625" customWidth="1"/>
    <col min="6" max="6" width="10" customWidth="1"/>
  </cols>
  <sheetData>
    <row r="1" spans="1:7" ht="15.75" customHeight="1" x14ac:dyDescent="0.3">
      <c r="B1" s="29" t="s">
        <v>62</v>
      </c>
      <c r="C1" s="30"/>
      <c r="D1" s="30"/>
      <c r="E1" s="30"/>
      <c r="F1" s="30"/>
    </row>
    <row r="3" spans="1:7" x14ac:dyDescent="0.3">
      <c r="B3" s="31" t="s">
        <v>1</v>
      </c>
      <c r="C3" s="31"/>
      <c r="D3" s="31"/>
    </row>
    <row r="5" spans="1:7" s="2" customFormat="1" x14ac:dyDescent="0.3">
      <c r="A5"/>
      <c r="B5" s="1" t="s">
        <v>2</v>
      </c>
      <c r="C5"/>
      <c r="D5" s="3" t="s">
        <v>50</v>
      </c>
      <c r="E5"/>
      <c r="F5"/>
      <c r="G5"/>
    </row>
    <row r="6" spans="1:7" s="2" customFormat="1" x14ac:dyDescent="0.3">
      <c r="A6"/>
      <c r="B6" s="1" t="s">
        <v>4</v>
      </c>
      <c r="C6"/>
      <c r="D6" s="3" t="s">
        <v>51</v>
      </c>
      <c r="E6"/>
      <c r="F6"/>
      <c r="G6"/>
    </row>
    <row r="7" spans="1:7" x14ac:dyDescent="0.3">
      <c r="B7" s="1" t="s">
        <v>5</v>
      </c>
      <c r="D7" s="3" t="s">
        <v>52</v>
      </c>
    </row>
    <row r="8" spans="1:7" x14ac:dyDescent="0.3">
      <c r="B8" s="1" t="s">
        <v>11</v>
      </c>
      <c r="D8" s="3" t="s">
        <v>53</v>
      </c>
    </row>
    <row r="10" spans="1:7" x14ac:dyDescent="0.3">
      <c r="B10" s="31" t="s">
        <v>6</v>
      </c>
      <c r="C10" s="31"/>
      <c r="D10" s="31"/>
    </row>
    <row r="12" spans="1:7" s="2" customFormat="1" x14ac:dyDescent="0.3">
      <c r="A12"/>
      <c r="B12" s="1" t="s">
        <v>7</v>
      </c>
      <c r="C12"/>
      <c r="D12" s="3" t="s">
        <v>81</v>
      </c>
      <c r="E12"/>
      <c r="F12"/>
      <c r="G12"/>
    </row>
    <row r="13" spans="1:7" s="2" customFormat="1" x14ac:dyDescent="0.3">
      <c r="A13"/>
      <c r="B13" s="1" t="s">
        <v>8</v>
      </c>
      <c r="C13"/>
      <c r="D13" s="3" t="s">
        <v>82</v>
      </c>
      <c r="E13"/>
      <c r="F13"/>
      <c r="G13"/>
    </row>
    <row r="14" spans="1:7" x14ac:dyDescent="0.3">
      <c r="B14" s="1" t="s">
        <v>9</v>
      </c>
      <c r="D14" s="3" t="s">
        <v>83</v>
      </c>
    </row>
    <row r="15" spans="1:7" x14ac:dyDescent="0.3">
      <c r="B15" s="1" t="s">
        <v>10</v>
      </c>
      <c r="D15" s="3" t="s">
        <v>84</v>
      </c>
    </row>
    <row r="16" spans="1:7" x14ac:dyDescent="0.3">
      <c r="B16" s="1" t="s">
        <v>13</v>
      </c>
      <c r="D16" s="3" t="s">
        <v>85</v>
      </c>
    </row>
    <row r="17" spans="2:4" x14ac:dyDescent="0.3">
      <c r="B17" s="1" t="s">
        <v>14</v>
      </c>
      <c r="D17" s="3" t="s">
        <v>61</v>
      </c>
    </row>
  </sheetData>
  <mergeCells count="3">
    <mergeCell ref="B1:F1"/>
    <mergeCell ref="B3:D3"/>
    <mergeCell ref="B10:D10"/>
  </mergeCells>
  <hyperlinks>
    <hyperlink ref="D12" location="'Tablica 1.'!A1" display="Wychowanie przedszkolne. Stan w dniu 30 września"/>
    <hyperlink ref="D13" location="'Tablica 2.'!A1" display="Działalność bibliotek publicznych w 2021 r."/>
    <hyperlink ref="D14" location="'Tablica 2.'!A1" display="Działalność bibliotek publicznych w 2021 r."/>
    <hyperlink ref="D15" location="'Tablica 2.'!A1" display="Działalność bibliotek publicznych w 2021 r."/>
    <hyperlink ref="D16" location="'Tablica 2.'!A1" display="Działalność bibliotek publicznych w 2021 r."/>
    <hyperlink ref="D17" location="'Tablica 2.'!A1" display="Działalność bibliotek publicznych w 2021 r."/>
    <hyperlink ref="D8" location="'Tablica 2.'!A1" display="Działalność bibliotek publicznych w 2021 r."/>
    <hyperlink ref="D7" location="'Tablica 2.'!A1" display="Działalność bibliotek publicznych w 2021 r."/>
    <hyperlink ref="D6" location="'Tablica 2.'!A1" display="Działalność bibliotek publicznych w 2021 r."/>
    <hyperlink ref="D5" location="'Tablica 1.'!A1" display="Wychowanie przedszkolne. Stan w dniu 30 wrześni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4" sqref="A14"/>
    </sheetView>
  </sheetViews>
  <sheetFormatPr defaultColWidth="9.109375" defaultRowHeight="11.4" x14ac:dyDescent="0.3"/>
  <cols>
    <col min="1" max="1" width="40.33203125" style="5" customWidth="1"/>
    <col min="2" max="2" width="10.6640625" style="5" customWidth="1"/>
    <col min="3" max="3" width="12.88671875" style="5" customWidth="1"/>
    <col min="4" max="4" width="21" style="5" customWidth="1"/>
    <col min="5" max="5" width="15.109375" style="5" customWidth="1"/>
    <col min="6" max="16384" width="9.109375" style="5"/>
  </cols>
  <sheetData>
    <row r="1" spans="1:4" ht="28.5" customHeight="1" x14ac:dyDescent="0.3">
      <c r="A1" s="4" t="s">
        <v>79</v>
      </c>
    </row>
    <row r="2" spans="1:4" ht="24.6" customHeight="1" x14ac:dyDescent="0.3">
      <c r="A2" s="24" t="s">
        <v>0</v>
      </c>
      <c r="B2" s="25" t="s">
        <v>25</v>
      </c>
      <c r="D2" s="6" t="s">
        <v>3</v>
      </c>
    </row>
    <row r="3" spans="1:4" ht="18" customHeight="1" x14ac:dyDescent="0.3">
      <c r="A3" s="14" t="s">
        <v>44</v>
      </c>
      <c r="B3" s="10">
        <v>2797</v>
      </c>
    </row>
    <row r="4" spans="1:4" ht="18" customHeight="1" x14ac:dyDescent="0.3">
      <c r="A4" s="14" t="s">
        <v>26</v>
      </c>
      <c r="B4" s="10">
        <v>1249</v>
      </c>
    </row>
    <row r="5" spans="1:4" ht="18" customHeight="1" x14ac:dyDescent="0.3">
      <c r="A5" s="14" t="s">
        <v>45</v>
      </c>
      <c r="B5" s="10">
        <v>1240</v>
      </c>
    </row>
    <row r="6" spans="1:4" ht="18" customHeight="1" x14ac:dyDescent="0.3">
      <c r="A6" s="14" t="s">
        <v>29</v>
      </c>
      <c r="B6" s="10">
        <v>857</v>
      </c>
    </row>
    <row r="7" spans="1:4" ht="18" customHeight="1" x14ac:dyDescent="0.3">
      <c r="A7" s="14" t="s">
        <v>30</v>
      </c>
      <c r="B7" s="10">
        <v>760</v>
      </c>
    </row>
    <row r="8" spans="1:4" s="7" customFormat="1" ht="18" customHeight="1" x14ac:dyDescent="0.3">
      <c r="A8" s="14" t="s">
        <v>28</v>
      </c>
      <c r="B8" s="10">
        <v>742</v>
      </c>
    </row>
    <row r="9" spans="1:4" s="7" customFormat="1" ht="18" customHeight="1" x14ac:dyDescent="0.3">
      <c r="A9" s="14" t="s">
        <v>27</v>
      </c>
      <c r="B9" s="10">
        <v>622</v>
      </c>
    </row>
    <row r="10" spans="1:4" s="7" customFormat="1" ht="18" customHeight="1" x14ac:dyDescent="0.3">
      <c r="A10" s="14" t="s">
        <v>34</v>
      </c>
      <c r="B10" s="10">
        <v>379</v>
      </c>
    </row>
    <row r="11" spans="1:4" ht="18" customHeight="1" x14ac:dyDescent="0.3">
      <c r="A11" s="14" t="s">
        <v>33</v>
      </c>
      <c r="B11" s="10">
        <v>179</v>
      </c>
    </row>
    <row r="12" spans="1:4" ht="18" customHeight="1" x14ac:dyDescent="0.3">
      <c r="A12" s="14" t="s">
        <v>32</v>
      </c>
      <c r="B12" s="10">
        <v>111</v>
      </c>
    </row>
    <row r="13" spans="1:4" ht="18" customHeight="1" x14ac:dyDescent="0.3">
      <c r="A13" s="14" t="s">
        <v>31</v>
      </c>
      <c r="B13" s="10">
        <v>82</v>
      </c>
    </row>
  </sheetData>
  <sortState ref="A17:D27">
    <sortCondition descending="1" ref="B17:B27"/>
  </sortState>
  <hyperlinks>
    <hyperlink ref="D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4" sqref="A14"/>
    </sheetView>
  </sheetViews>
  <sheetFormatPr defaultColWidth="9.109375" defaultRowHeight="11.4" x14ac:dyDescent="0.3"/>
  <cols>
    <col min="1" max="1" width="40.33203125" style="5" customWidth="1"/>
    <col min="2" max="2" width="10.6640625" style="5" customWidth="1"/>
    <col min="3" max="3" width="12.88671875" style="5" customWidth="1"/>
    <col min="4" max="4" width="21" style="5" customWidth="1"/>
    <col min="5" max="5" width="15.109375" style="5" customWidth="1"/>
    <col min="6" max="16384" width="9.109375" style="5"/>
  </cols>
  <sheetData>
    <row r="1" spans="1:4" ht="28.5" customHeight="1" x14ac:dyDescent="0.3">
      <c r="A1" s="4" t="s">
        <v>80</v>
      </c>
    </row>
    <row r="2" spans="1:4" ht="24.6" customHeight="1" x14ac:dyDescent="0.3">
      <c r="A2" s="24" t="s">
        <v>0</v>
      </c>
      <c r="B2" s="25" t="s">
        <v>25</v>
      </c>
      <c r="D2" s="6" t="s">
        <v>3</v>
      </c>
    </row>
    <row r="3" spans="1:4" ht="18" customHeight="1" x14ac:dyDescent="0.3">
      <c r="A3" s="14" t="s">
        <v>44</v>
      </c>
      <c r="B3" s="10">
        <v>1025</v>
      </c>
    </row>
    <row r="4" spans="1:4" ht="18" customHeight="1" x14ac:dyDescent="0.3">
      <c r="A4" s="14" t="s">
        <v>45</v>
      </c>
      <c r="B4" s="10">
        <v>268</v>
      </c>
    </row>
    <row r="5" spans="1:4" ht="18" customHeight="1" x14ac:dyDescent="0.3">
      <c r="A5" s="14" t="s">
        <v>26</v>
      </c>
      <c r="B5" s="10">
        <v>242</v>
      </c>
    </row>
    <row r="6" spans="1:4" ht="18" customHeight="1" x14ac:dyDescent="0.3">
      <c r="A6" s="14" t="s">
        <v>28</v>
      </c>
      <c r="B6" s="10">
        <v>204</v>
      </c>
    </row>
    <row r="7" spans="1:4" ht="18" customHeight="1" x14ac:dyDescent="0.3">
      <c r="A7" s="14" t="s">
        <v>29</v>
      </c>
      <c r="B7" s="10">
        <v>192</v>
      </c>
    </row>
    <row r="8" spans="1:4" s="7" customFormat="1" ht="18" customHeight="1" x14ac:dyDescent="0.3">
      <c r="A8" s="14" t="s">
        <v>27</v>
      </c>
      <c r="B8" s="10">
        <v>121</v>
      </c>
    </row>
    <row r="9" spans="1:4" s="7" customFormat="1" ht="18" customHeight="1" x14ac:dyDescent="0.3">
      <c r="A9" s="14" t="s">
        <v>30</v>
      </c>
      <c r="B9" s="10">
        <v>102</v>
      </c>
    </row>
    <row r="10" spans="1:4" s="7" customFormat="1" ht="18" customHeight="1" x14ac:dyDescent="0.3">
      <c r="A10" s="14" t="s">
        <v>33</v>
      </c>
      <c r="B10" s="10">
        <v>43</v>
      </c>
    </row>
    <row r="11" spans="1:4" ht="18" customHeight="1" x14ac:dyDescent="0.3">
      <c r="A11" s="14" t="s">
        <v>31</v>
      </c>
      <c r="B11" s="10">
        <v>25</v>
      </c>
    </row>
    <row r="12" spans="1:4" ht="18" customHeight="1" x14ac:dyDescent="0.3">
      <c r="A12" s="14" t="s">
        <v>32</v>
      </c>
      <c r="B12" s="10">
        <v>8</v>
      </c>
    </row>
    <row r="13" spans="1:4" ht="18" customHeight="1" x14ac:dyDescent="0.3">
      <c r="A13" s="14" t="s">
        <v>34</v>
      </c>
      <c r="B13" s="10">
        <v>8</v>
      </c>
    </row>
  </sheetData>
  <sortState ref="A18:D28">
    <sortCondition descending="1" ref="B18:B28"/>
  </sortState>
  <hyperlinks>
    <hyperlink ref="D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1" sqref="A11"/>
    </sheetView>
  </sheetViews>
  <sheetFormatPr defaultColWidth="9.109375" defaultRowHeight="11.4" x14ac:dyDescent="0.3"/>
  <cols>
    <col min="1" max="1" width="33.21875" style="5" customWidth="1"/>
    <col min="2" max="5" width="10.6640625" style="5" customWidth="1"/>
    <col min="6" max="6" width="12.88671875" style="5" customWidth="1"/>
    <col min="7" max="7" width="21" style="5" customWidth="1"/>
    <col min="8" max="8" width="15.109375" style="5" customWidth="1"/>
    <col min="9" max="16384" width="9.109375" style="5"/>
  </cols>
  <sheetData>
    <row r="1" spans="1:7" ht="28.5" customHeight="1" x14ac:dyDescent="0.3">
      <c r="A1" s="4" t="s">
        <v>46</v>
      </c>
    </row>
    <row r="2" spans="1:7" ht="19.2" customHeight="1" x14ac:dyDescent="0.3">
      <c r="A2" s="32" t="s">
        <v>0</v>
      </c>
      <c r="B2" s="9" t="s">
        <v>21</v>
      </c>
      <c r="C2" s="9" t="s">
        <v>54</v>
      </c>
      <c r="D2" s="33" t="s">
        <v>63</v>
      </c>
      <c r="E2" s="34"/>
      <c r="G2" s="6" t="s">
        <v>3</v>
      </c>
    </row>
    <row r="3" spans="1:7" s="7" customFormat="1" ht="24" customHeight="1" x14ac:dyDescent="0.3">
      <c r="A3" s="32"/>
      <c r="B3" s="33" t="s">
        <v>12</v>
      </c>
      <c r="C3" s="33"/>
      <c r="D3" s="33"/>
      <c r="E3" s="13" t="s">
        <v>64</v>
      </c>
    </row>
    <row r="4" spans="1:7" ht="18" customHeight="1" x14ac:dyDescent="0.3">
      <c r="A4" s="15" t="s">
        <v>15</v>
      </c>
      <c r="B4" s="17">
        <v>77562</v>
      </c>
      <c r="C4" s="17">
        <v>64547</v>
      </c>
      <c r="D4" s="17">
        <v>65384</v>
      </c>
      <c r="E4" s="26">
        <f>D4/C4*100</f>
        <v>101.29672951492709</v>
      </c>
    </row>
    <row r="5" spans="1:7" ht="18" customHeight="1" x14ac:dyDescent="0.3">
      <c r="A5" s="14" t="s">
        <v>16</v>
      </c>
      <c r="B5" s="18"/>
      <c r="C5" s="18"/>
      <c r="D5" s="18"/>
      <c r="E5" s="27"/>
    </row>
    <row r="6" spans="1:7" ht="18" customHeight="1" x14ac:dyDescent="0.3">
      <c r="A6" s="12" t="s">
        <v>24</v>
      </c>
      <c r="B6" s="18">
        <v>44004</v>
      </c>
      <c r="C6" s="18">
        <v>38807</v>
      </c>
      <c r="D6" s="18">
        <v>39365</v>
      </c>
      <c r="E6" s="27">
        <f t="shared" ref="E6:E10" si="0">D6/C6*100</f>
        <v>101.43788491766949</v>
      </c>
    </row>
    <row r="7" spans="1:7" ht="18" customHeight="1" x14ac:dyDescent="0.3">
      <c r="A7" s="16" t="s">
        <v>17</v>
      </c>
      <c r="B7" s="18">
        <v>18119</v>
      </c>
      <c r="C7" s="18">
        <v>13825</v>
      </c>
      <c r="D7" s="18">
        <v>13937</v>
      </c>
      <c r="E7" s="27">
        <f t="shared" si="0"/>
        <v>100.81012658227849</v>
      </c>
    </row>
    <row r="8" spans="1:7" ht="18" customHeight="1" x14ac:dyDescent="0.3">
      <c r="A8" s="16" t="s">
        <v>18</v>
      </c>
      <c r="B8" s="18">
        <v>28885</v>
      </c>
      <c r="C8" s="18">
        <v>24926</v>
      </c>
      <c r="D8" s="18">
        <v>25374</v>
      </c>
      <c r="E8" s="27">
        <f t="shared" si="0"/>
        <v>101.7973200673995</v>
      </c>
    </row>
    <row r="9" spans="1:7" s="7" customFormat="1" ht="18" customHeight="1" x14ac:dyDescent="0.3">
      <c r="A9" s="12" t="s">
        <v>19</v>
      </c>
      <c r="B9" s="18">
        <v>12798</v>
      </c>
      <c r="C9" s="18">
        <v>14308</v>
      </c>
      <c r="D9" s="18">
        <v>15420</v>
      </c>
      <c r="E9" s="27">
        <f t="shared" si="0"/>
        <v>107.77187587363713</v>
      </c>
    </row>
    <row r="10" spans="1:7" s="7" customFormat="1" ht="24" customHeight="1" x14ac:dyDescent="0.3">
      <c r="A10" s="12" t="s">
        <v>20</v>
      </c>
      <c r="B10" s="18">
        <v>16391</v>
      </c>
      <c r="C10" s="18">
        <v>11432</v>
      </c>
      <c r="D10" s="18">
        <v>11599</v>
      </c>
      <c r="E10" s="27">
        <f t="shared" si="0"/>
        <v>101.46081175647306</v>
      </c>
    </row>
    <row r="11" spans="1:7" x14ac:dyDescent="0.3">
      <c r="B11" s="8"/>
    </row>
  </sheetData>
  <sortState ref="A4:H19">
    <sortCondition ref="A4:A19"/>
  </sortState>
  <mergeCells count="3">
    <mergeCell ref="A2:A3"/>
    <mergeCell ref="B3:D3"/>
    <mergeCell ref="D2:E2"/>
  </mergeCells>
  <hyperlinks>
    <hyperlink ref="G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1" sqref="A11"/>
    </sheetView>
  </sheetViews>
  <sheetFormatPr defaultColWidth="9.109375" defaultRowHeight="11.4" x14ac:dyDescent="0.3"/>
  <cols>
    <col min="1" max="1" width="33.21875" style="5" customWidth="1"/>
    <col min="2" max="5" width="10.6640625" style="5" customWidth="1"/>
    <col min="6" max="6" width="12.88671875" style="5" customWidth="1"/>
    <col min="7" max="7" width="21" style="5" customWidth="1"/>
    <col min="8" max="8" width="15.109375" style="5" customWidth="1"/>
    <col min="9" max="16384" width="9.109375" style="5"/>
  </cols>
  <sheetData>
    <row r="1" spans="1:7" ht="28.5" customHeight="1" x14ac:dyDescent="0.3">
      <c r="A1" s="4" t="s">
        <v>47</v>
      </c>
    </row>
    <row r="2" spans="1:7" ht="19.2" customHeight="1" x14ac:dyDescent="0.3">
      <c r="A2" s="32" t="s">
        <v>0</v>
      </c>
      <c r="B2" s="9" t="s">
        <v>21</v>
      </c>
      <c r="C2" s="9" t="s">
        <v>22</v>
      </c>
      <c r="D2" s="33" t="s">
        <v>54</v>
      </c>
      <c r="E2" s="34"/>
      <c r="G2" s="6" t="s">
        <v>3</v>
      </c>
    </row>
    <row r="3" spans="1:7" s="7" customFormat="1" ht="24" customHeight="1" x14ac:dyDescent="0.3">
      <c r="A3" s="35"/>
      <c r="B3" s="36" t="s">
        <v>12</v>
      </c>
      <c r="C3" s="36"/>
      <c r="D3" s="33"/>
      <c r="E3" s="13" t="s">
        <v>55</v>
      </c>
    </row>
    <row r="4" spans="1:7" ht="18" customHeight="1" x14ac:dyDescent="0.3">
      <c r="A4" s="15" t="s">
        <v>23</v>
      </c>
      <c r="B4" s="17">
        <v>22521</v>
      </c>
      <c r="C4" s="17">
        <v>16835</v>
      </c>
      <c r="D4" s="17">
        <v>16887</v>
      </c>
      <c r="E4" s="26">
        <f>D4/C4*100</f>
        <v>100.3088803088803</v>
      </c>
    </row>
    <row r="5" spans="1:7" ht="18" customHeight="1" x14ac:dyDescent="0.3">
      <c r="A5" s="14" t="s">
        <v>16</v>
      </c>
      <c r="B5" s="18"/>
      <c r="C5" s="18"/>
      <c r="D5" s="18"/>
      <c r="E5" s="11"/>
    </row>
    <row r="6" spans="1:7" ht="18" customHeight="1" x14ac:dyDescent="0.3">
      <c r="A6" s="12" t="s">
        <v>24</v>
      </c>
      <c r="B6" s="18">
        <v>11878</v>
      </c>
      <c r="C6" s="18">
        <v>9119</v>
      </c>
      <c r="D6" s="18">
        <v>9250</v>
      </c>
      <c r="E6" s="27">
        <f t="shared" ref="E6:E10" si="0">D6/C6*100</f>
        <v>101.43656102642834</v>
      </c>
    </row>
    <row r="7" spans="1:7" ht="18" customHeight="1" x14ac:dyDescent="0.3">
      <c r="A7" s="16" t="s">
        <v>17</v>
      </c>
      <c r="B7" s="18">
        <v>3693</v>
      </c>
      <c r="C7" s="18">
        <v>2819</v>
      </c>
      <c r="D7" s="18">
        <v>2687</v>
      </c>
      <c r="E7" s="27">
        <f t="shared" si="0"/>
        <v>95.317488471089035</v>
      </c>
    </row>
    <row r="8" spans="1:7" ht="18" customHeight="1" x14ac:dyDescent="0.3">
      <c r="A8" s="16" t="s">
        <v>18</v>
      </c>
      <c r="B8" s="18">
        <v>8185</v>
      </c>
      <c r="C8" s="18">
        <v>6300</v>
      </c>
      <c r="D8" s="18">
        <v>6563</v>
      </c>
      <c r="E8" s="27">
        <f t="shared" si="0"/>
        <v>104.17460317460316</v>
      </c>
    </row>
    <row r="9" spans="1:7" s="7" customFormat="1" ht="18" customHeight="1" x14ac:dyDescent="0.3">
      <c r="A9" s="12" t="s">
        <v>19</v>
      </c>
      <c r="B9" s="18">
        <v>2141</v>
      </c>
      <c r="C9" s="18">
        <v>2177</v>
      </c>
      <c r="D9" s="18">
        <v>2262</v>
      </c>
      <c r="E9" s="27">
        <f t="shared" si="0"/>
        <v>103.90445567294442</v>
      </c>
    </row>
    <row r="10" spans="1:7" s="7" customFormat="1" ht="24" customHeight="1" x14ac:dyDescent="0.3">
      <c r="A10" s="12" t="s">
        <v>20</v>
      </c>
      <c r="B10" s="18">
        <v>8502</v>
      </c>
      <c r="C10" s="18">
        <v>5539</v>
      </c>
      <c r="D10" s="18">
        <v>5375</v>
      </c>
      <c r="E10" s="27">
        <f t="shared" si="0"/>
        <v>97.039176746705181</v>
      </c>
    </row>
    <row r="11" spans="1:7" x14ac:dyDescent="0.3">
      <c r="B11" s="8"/>
    </row>
  </sheetData>
  <mergeCells count="3">
    <mergeCell ref="A2:A3"/>
    <mergeCell ref="D2:E2"/>
    <mergeCell ref="B3:D3"/>
  </mergeCells>
  <hyperlinks>
    <hyperlink ref="G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1" sqref="A11"/>
    </sheetView>
  </sheetViews>
  <sheetFormatPr defaultColWidth="9.109375" defaultRowHeight="11.4" x14ac:dyDescent="0.3"/>
  <cols>
    <col min="1" max="1" width="33.21875" style="5" customWidth="1"/>
    <col min="2" max="5" width="10.6640625" style="5" customWidth="1"/>
    <col min="6" max="6" width="12.88671875" style="5" customWidth="1"/>
    <col min="7" max="7" width="21" style="5" customWidth="1"/>
    <col min="8" max="8" width="15.109375" style="5" customWidth="1"/>
    <col min="9" max="16384" width="9.109375" style="5"/>
  </cols>
  <sheetData>
    <row r="1" spans="1:7" ht="28.5" customHeight="1" x14ac:dyDescent="0.3">
      <c r="A1" s="4" t="s">
        <v>48</v>
      </c>
    </row>
    <row r="2" spans="1:7" ht="19.2" customHeight="1" x14ac:dyDescent="0.3">
      <c r="A2" s="32" t="s">
        <v>0</v>
      </c>
      <c r="B2" s="9" t="s">
        <v>21</v>
      </c>
      <c r="C2" s="9" t="s">
        <v>54</v>
      </c>
      <c r="D2" s="33" t="s">
        <v>63</v>
      </c>
      <c r="E2" s="34"/>
      <c r="G2" s="6" t="s">
        <v>3</v>
      </c>
    </row>
    <row r="3" spans="1:7" s="7" customFormat="1" ht="24" customHeight="1" x14ac:dyDescent="0.3">
      <c r="A3" s="32"/>
      <c r="B3" s="36" t="s">
        <v>12</v>
      </c>
      <c r="C3" s="36"/>
      <c r="D3" s="33"/>
      <c r="E3" s="13" t="s">
        <v>64</v>
      </c>
    </row>
    <row r="4" spans="1:7" ht="18" customHeight="1" x14ac:dyDescent="0.3">
      <c r="A4" s="15" t="s">
        <v>15</v>
      </c>
      <c r="B4" s="17">
        <v>6552</v>
      </c>
      <c r="C4" s="17">
        <v>9461</v>
      </c>
      <c r="D4" s="17">
        <v>9018</v>
      </c>
      <c r="E4" s="26">
        <f>D4/C4*100</f>
        <v>95.317619701934248</v>
      </c>
    </row>
    <row r="5" spans="1:7" ht="18" customHeight="1" x14ac:dyDescent="0.3">
      <c r="A5" s="14" t="s">
        <v>16</v>
      </c>
      <c r="B5" s="18"/>
      <c r="C5" s="10"/>
      <c r="D5" s="10"/>
      <c r="E5" s="27"/>
    </row>
    <row r="6" spans="1:7" ht="18" customHeight="1" x14ac:dyDescent="0.3">
      <c r="A6" s="12" t="s">
        <v>24</v>
      </c>
      <c r="B6" s="18">
        <v>4143</v>
      </c>
      <c r="C6" s="18">
        <v>6864</v>
      </c>
      <c r="D6" s="18">
        <v>6598</v>
      </c>
      <c r="E6" s="27">
        <f t="shared" ref="E6:E10" si="0">D6/C6*100</f>
        <v>96.124708624708617</v>
      </c>
    </row>
    <row r="7" spans="1:7" ht="18" customHeight="1" x14ac:dyDescent="0.3">
      <c r="A7" s="16" t="s">
        <v>17</v>
      </c>
      <c r="B7" s="18">
        <v>986</v>
      </c>
      <c r="C7" s="18">
        <v>1881</v>
      </c>
      <c r="D7" s="18">
        <v>1955</v>
      </c>
      <c r="E7" s="27">
        <f t="shared" si="0"/>
        <v>103.93407761828814</v>
      </c>
    </row>
    <row r="8" spans="1:7" ht="18" customHeight="1" x14ac:dyDescent="0.3">
      <c r="A8" s="16" t="s">
        <v>18</v>
      </c>
      <c r="B8" s="18">
        <v>3157</v>
      </c>
      <c r="C8" s="18">
        <v>4983</v>
      </c>
      <c r="D8" s="18">
        <v>4641</v>
      </c>
      <c r="E8" s="27">
        <f t="shared" si="0"/>
        <v>93.136664659843476</v>
      </c>
    </row>
    <row r="9" spans="1:7" s="7" customFormat="1" ht="18" customHeight="1" x14ac:dyDescent="0.3">
      <c r="A9" s="12" t="s">
        <v>19</v>
      </c>
      <c r="B9" s="18">
        <v>1512</v>
      </c>
      <c r="C9" s="18">
        <v>1624</v>
      </c>
      <c r="D9" s="18">
        <v>1517</v>
      </c>
      <c r="E9" s="27">
        <f t="shared" si="0"/>
        <v>93.411330049261082</v>
      </c>
    </row>
    <row r="10" spans="1:7" s="7" customFormat="1" ht="24" customHeight="1" x14ac:dyDescent="0.3">
      <c r="A10" s="12" t="s">
        <v>20</v>
      </c>
      <c r="B10" s="18">
        <v>783</v>
      </c>
      <c r="C10" s="18">
        <v>973</v>
      </c>
      <c r="D10" s="18">
        <v>903</v>
      </c>
      <c r="E10" s="27">
        <f t="shared" si="0"/>
        <v>92.805755395683448</v>
      </c>
    </row>
    <row r="11" spans="1:7" x14ac:dyDescent="0.3">
      <c r="B11" s="8"/>
    </row>
  </sheetData>
  <mergeCells count="3">
    <mergeCell ref="A2:A3"/>
    <mergeCell ref="D2:E2"/>
    <mergeCell ref="B3:D3"/>
  </mergeCells>
  <hyperlinks>
    <hyperlink ref="G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1" sqref="A11"/>
    </sheetView>
  </sheetViews>
  <sheetFormatPr defaultColWidth="9.109375" defaultRowHeight="11.4" x14ac:dyDescent="0.3"/>
  <cols>
    <col min="1" max="1" width="33.21875" style="5" customWidth="1"/>
    <col min="2" max="5" width="10.6640625" style="5" customWidth="1"/>
    <col min="6" max="6" width="12.88671875" style="5" customWidth="1"/>
    <col min="7" max="7" width="21" style="5" customWidth="1"/>
    <col min="8" max="8" width="15.109375" style="5" customWidth="1"/>
    <col min="9" max="16384" width="9.109375" style="5"/>
  </cols>
  <sheetData>
    <row r="1" spans="1:7" ht="28.5" customHeight="1" x14ac:dyDescent="0.3">
      <c r="A1" s="4" t="s">
        <v>49</v>
      </c>
    </row>
    <row r="2" spans="1:7" ht="19.2" customHeight="1" x14ac:dyDescent="0.3">
      <c r="A2" s="32" t="s">
        <v>0</v>
      </c>
      <c r="B2" s="9" t="s">
        <v>21</v>
      </c>
      <c r="C2" s="9" t="s">
        <v>22</v>
      </c>
      <c r="D2" s="33" t="s">
        <v>54</v>
      </c>
      <c r="E2" s="34"/>
      <c r="G2" s="6" t="s">
        <v>3</v>
      </c>
    </row>
    <row r="3" spans="1:7" s="7" customFormat="1" ht="24" customHeight="1" x14ac:dyDescent="0.3">
      <c r="A3" s="35"/>
      <c r="B3" s="36" t="s">
        <v>12</v>
      </c>
      <c r="C3" s="36"/>
      <c r="D3" s="33"/>
      <c r="E3" s="13" t="s">
        <v>55</v>
      </c>
    </row>
    <row r="4" spans="1:7" ht="18" customHeight="1" x14ac:dyDescent="0.3">
      <c r="A4" s="15" t="s">
        <v>23</v>
      </c>
      <c r="B4" s="17">
        <v>1050</v>
      </c>
      <c r="C4" s="17">
        <v>1612</v>
      </c>
      <c r="D4" s="17">
        <v>2238</v>
      </c>
      <c r="E4" s="26">
        <f>D4/C4*100</f>
        <v>138.83374689826303</v>
      </c>
    </row>
    <row r="5" spans="1:7" ht="18" customHeight="1" x14ac:dyDescent="0.3">
      <c r="A5" s="14" t="s">
        <v>16</v>
      </c>
      <c r="B5" s="18"/>
      <c r="C5" s="18"/>
      <c r="D5" s="18"/>
      <c r="E5" s="27"/>
    </row>
    <row r="6" spans="1:7" ht="18" customHeight="1" x14ac:dyDescent="0.3">
      <c r="A6" s="12" t="s">
        <v>24</v>
      </c>
      <c r="B6" s="18">
        <v>552</v>
      </c>
      <c r="C6" s="18">
        <v>1106</v>
      </c>
      <c r="D6" s="18">
        <v>1581</v>
      </c>
      <c r="E6" s="27">
        <f t="shared" ref="E6:E10" si="0">D6/C6*100</f>
        <v>142.94755877034356</v>
      </c>
    </row>
    <row r="7" spans="1:7" ht="18" customHeight="1" x14ac:dyDescent="0.3">
      <c r="A7" s="16" t="s">
        <v>17</v>
      </c>
      <c r="B7" s="18">
        <v>43</v>
      </c>
      <c r="C7" s="18">
        <v>167</v>
      </c>
      <c r="D7" s="18">
        <v>211</v>
      </c>
      <c r="E7" s="27">
        <f t="shared" si="0"/>
        <v>126.34730538922156</v>
      </c>
    </row>
    <row r="8" spans="1:7" ht="18" customHeight="1" x14ac:dyDescent="0.3">
      <c r="A8" s="16" t="s">
        <v>18</v>
      </c>
      <c r="B8" s="18">
        <v>509</v>
      </c>
      <c r="C8" s="18">
        <v>939</v>
      </c>
      <c r="D8" s="18">
        <v>1370</v>
      </c>
      <c r="E8" s="27">
        <f t="shared" si="0"/>
        <v>145.89989350372736</v>
      </c>
    </row>
    <row r="9" spans="1:7" s="7" customFormat="1" ht="18" customHeight="1" x14ac:dyDescent="0.3">
      <c r="A9" s="12" t="s">
        <v>19</v>
      </c>
      <c r="B9" s="18">
        <v>235</v>
      </c>
      <c r="C9" s="18">
        <v>239</v>
      </c>
      <c r="D9" s="18">
        <v>296</v>
      </c>
      <c r="E9" s="27">
        <f t="shared" si="0"/>
        <v>123.84937238493723</v>
      </c>
    </row>
    <row r="10" spans="1:7" s="7" customFormat="1" ht="24" customHeight="1" x14ac:dyDescent="0.3">
      <c r="A10" s="12" t="s">
        <v>20</v>
      </c>
      <c r="B10" s="18">
        <v>263</v>
      </c>
      <c r="C10" s="18">
        <v>267</v>
      </c>
      <c r="D10" s="18">
        <v>361</v>
      </c>
      <c r="E10" s="27">
        <f t="shared" si="0"/>
        <v>135.20599250936328</v>
      </c>
    </row>
    <row r="11" spans="1:7" x14ac:dyDescent="0.3">
      <c r="B11" s="8"/>
    </row>
  </sheetData>
  <mergeCells count="3">
    <mergeCell ref="A2:A3"/>
    <mergeCell ref="D2:E2"/>
    <mergeCell ref="B3:D3"/>
  </mergeCells>
  <hyperlinks>
    <hyperlink ref="G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4" sqref="A14"/>
    </sheetView>
  </sheetViews>
  <sheetFormatPr defaultColWidth="9.109375" defaultRowHeight="12" x14ac:dyDescent="0.3"/>
  <cols>
    <col min="1" max="1" width="40.33203125" style="20" customWidth="1"/>
    <col min="2" max="2" width="10.6640625" style="20" customWidth="1"/>
    <col min="3" max="3" width="12.88671875" style="20" customWidth="1"/>
    <col min="4" max="4" width="21" style="20" customWidth="1"/>
    <col min="5" max="5" width="15.109375" style="20" customWidth="1"/>
    <col min="6" max="16384" width="9.109375" style="20"/>
  </cols>
  <sheetData>
    <row r="1" spans="1:4" ht="28.5" customHeight="1" x14ac:dyDescent="0.3">
      <c r="A1" s="19" t="s">
        <v>73</v>
      </c>
    </row>
    <row r="2" spans="1:4" ht="24.6" customHeight="1" x14ac:dyDescent="0.3">
      <c r="A2" s="24" t="s">
        <v>0</v>
      </c>
      <c r="B2" s="25" t="s">
        <v>25</v>
      </c>
      <c r="D2" s="21" t="s">
        <v>3</v>
      </c>
    </row>
    <row r="3" spans="1:4" ht="18" customHeight="1" x14ac:dyDescent="0.3">
      <c r="A3" s="14" t="s">
        <v>65</v>
      </c>
      <c r="B3" s="10">
        <v>16379</v>
      </c>
    </row>
    <row r="4" spans="1:4" ht="18" customHeight="1" x14ac:dyDescent="0.3">
      <c r="A4" s="14" t="s">
        <v>66</v>
      </c>
      <c r="B4" s="10">
        <v>8659</v>
      </c>
    </row>
    <row r="5" spans="1:4" ht="18" customHeight="1" x14ac:dyDescent="0.3">
      <c r="A5" s="14" t="s">
        <v>67</v>
      </c>
      <c r="B5" s="10">
        <v>7540</v>
      </c>
      <c r="C5" s="22"/>
      <c r="D5" s="22"/>
    </row>
    <row r="6" spans="1:4" ht="18" customHeight="1" x14ac:dyDescent="0.3">
      <c r="A6" s="14" t="s">
        <v>68</v>
      </c>
      <c r="B6" s="10">
        <v>6924</v>
      </c>
    </row>
    <row r="7" spans="1:4" s="22" customFormat="1" ht="18" customHeight="1" x14ac:dyDescent="0.3">
      <c r="A7" s="14" t="s">
        <v>56</v>
      </c>
      <c r="B7" s="10">
        <v>6653</v>
      </c>
      <c r="C7" s="20"/>
      <c r="D7" s="20"/>
    </row>
    <row r="8" spans="1:4" s="22" customFormat="1" ht="18" customHeight="1" x14ac:dyDescent="0.3">
      <c r="A8" s="14" t="s">
        <v>57</v>
      </c>
      <c r="B8" s="10">
        <v>6208</v>
      </c>
      <c r="C8" s="20"/>
      <c r="D8" s="20"/>
    </row>
    <row r="9" spans="1:4" ht="25.2" x14ac:dyDescent="0.3">
      <c r="A9" s="14" t="s">
        <v>58</v>
      </c>
      <c r="B9" s="10">
        <v>2844</v>
      </c>
    </row>
    <row r="10" spans="1:4" ht="25.2" x14ac:dyDescent="0.3">
      <c r="A10" s="14" t="s">
        <v>69</v>
      </c>
      <c r="B10" s="10">
        <v>2250</v>
      </c>
    </row>
    <row r="11" spans="1:4" ht="25.2" x14ac:dyDescent="0.3">
      <c r="A11" s="14" t="s">
        <v>59</v>
      </c>
      <c r="B11" s="10">
        <v>1152</v>
      </c>
    </row>
    <row r="12" spans="1:4" ht="25.2" x14ac:dyDescent="0.3">
      <c r="A12" s="14" t="s">
        <v>70</v>
      </c>
      <c r="B12" s="10">
        <v>176</v>
      </c>
      <c r="C12" s="22"/>
      <c r="D12" s="22"/>
    </row>
    <row r="13" spans="1:4" ht="37.799999999999997" x14ac:dyDescent="0.3">
      <c r="A13" s="14" t="s">
        <v>60</v>
      </c>
      <c r="B13" s="10">
        <v>6</v>
      </c>
      <c r="C13" s="22"/>
      <c r="D13" s="22"/>
    </row>
    <row r="14" spans="1:4" x14ac:dyDescent="0.3">
      <c r="A14" s="23" t="s">
        <v>43</v>
      </c>
    </row>
  </sheetData>
  <sortState ref="A3:D13">
    <sortCondition descending="1" ref="B3:B13"/>
  </sortState>
  <hyperlinks>
    <hyperlink ref="D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4" sqref="A14"/>
    </sheetView>
  </sheetViews>
  <sheetFormatPr defaultColWidth="9.109375" defaultRowHeight="11.4" x14ac:dyDescent="0.3"/>
  <cols>
    <col min="1" max="1" width="40.33203125" style="5" customWidth="1"/>
    <col min="2" max="2" width="10.6640625" style="5" customWidth="1"/>
    <col min="3" max="3" width="12.88671875" style="5" customWidth="1"/>
    <col min="4" max="4" width="21" style="5" customWidth="1"/>
    <col min="5" max="5" width="15.109375" style="5" customWidth="1"/>
    <col min="6" max="16384" width="9.109375" style="5"/>
  </cols>
  <sheetData>
    <row r="1" spans="1:4" ht="28.5" customHeight="1" x14ac:dyDescent="0.3">
      <c r="A1" s="4" t="s">
        <v>72</v>
      </c>
    </row>
    <row r="2" spans="1:4" ht="24.6" customHeight="1" x14ac:dyDescent="0.3">
      <c r="A2" s="24" t="s">
        <v>0</v>
      </c>
      <c r="B2" s="25" t="s">
        <v>25</v>
      </c>
      <c r="D2" s="6" t="s">
        <v>3</v>
      </c>
    </row>
    <row r="3" spans="1:4" ht="18" customHeight="1" x14ac:dyDescent="0.3">
      <c r="A3" s="14" t="s">
        <v>44</v>
      </c>
      <c r="B3" s="10">
        <v>13826</v>
      </c>
    </row>
    <row r="4" spans="1:4" ht="18" customHeight="1" x14ac:dyDescent="0.3">
      <c r="A4" s="14" t="s">
        <v>26</v>
      </c>
      <c r="B4" s="10">
        <v>11148</v>
      </c>
    </row>
    <row r="5" spans="1:4" ht="18" customHeight="1" x14ac:dyDescent="0.3">
      <c r="A5" s="14" t="s">
        <v>27</v>
      </c>
      <c r="B5" s="10">
        <v>7696</v>
      </c>
    </row>
    <row r="6" spans="1:4" ht="18" customHeight="1" x14ac:dyDescent="0.3">
      <c r="A6" s="14" t="s">
        <v>45</v>
      </c>
      <c r="B6" s="10">
        <v>7545</v>
      </c>
    </row>
    <row r="7" spans="1:4" s="7" customFormat="1" ht="18" customHeight="1" x14ac:dyDescent="0.3">
      <c r="A7" s="14" t="s">
        <v>28</v>
      </c>
      <c r="B7" s="10">
        <v>6199</v>
      </c>
    </row>
    <row r="8" spans="1:4" s="7" customFormat="1" ht="18" customHeight="1" x14ac:dyDescent="0.3">
      <c r="A8" s="14" t="s">
        <v>29</v>
      </c>
      <c r="B8" s="10">
        <v>6148</v>
      </c>
    </row>
    <row r="9" spans="1:4" ht="18" customHeight="1" x14ac:dyDescent="0.3">
      <c r="A9" s="14" t="s">
        <v>30</v>
      </c>
      <c r="B9" s="10">
        <v>3834</v>
      </c>
    </row>
    <row r="10" spans="1:4" ht="18" customHeight="1" x14ac:dyDescent="0.3">
      <c r="A10" s="14" t="s">
        <v>31</v>
      </c>
      <c r="B10" s="10">
        <v>2964</v>
      </c>
    </row>
    <row r="11" spans="1:4" ht="18" customHeight="1" x14ac:dyDescent="0.3">
      <c r="A11" s="14" t="s">
        <v>32</v>
      </c>
      <c r="B11" s="10">
        <v>2703</v>
      </c>
    </row>
    <row r="12" spans="1:4" ht="18" customHeight="1" x14ac:dyDescent="0.3">
      <c r="A12" s="14" t="s">
        <v>34</v>
      </c>
      <c r="B12" s="10">
        <v>2463</v>
      </c>
    </row>
    <row r="13" spans="1:4" ht="18" customHeight="1" x14ac:dyDescent="0.3">
      <c r="A13" s="14" t="s">
        <v>33</v>
      </c>
      <c r="B13" s="10">
        <v>1858</v>
      </c>
    </row>
    <row r="14" spans="1:4" x14ac:dyDescent="0.3">
      <c r="A14" s="23" t="s">
        <v>71</v>
      </c>
    </row>
  </sheetData>
  <sortState ref="A17:D27">
    <sortCondition descending="1" ref="B17:B27"/>
  </sortState>
  <hyperlinks>
    <hyperlink ref="D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4" sqref="A14"/>
    </sheetView>
  </sheetViews>
  <sheetFormatPr defaultColWidth="9.109375" defaultRowHeight="11.4" x14ac:dyDescent="0.3"/>
  <cols>
    <col min="1" max="1" width="40.33203125" style="5" customWidth="1"/>
    <col min="2" max="2" width="10.6640625" style="5" customWidth="1"/>
    <col min="3" max="3" width="12.88671875" style="5" customWidth="1"/>
    <col min="4" max="4" width="21" style="5" customWidth="1"/>
    <col min="5" max="5" width="15.109375" style="5" customWidth="1"/>
    <col min="6" max="16384" width="9.109375" style="5"/>
  </cols>
  <sheetData>
    <row r="1" spans="1:4" ht="28.5" customHeight="1" x14ac:dyDescent="0.3">
      <c r="A1" s="4" t="s">
        <v>75</v>
      </c>
    </row>
    <row r="2" spans="1:4" ht="24.6" customHeight="1" x14ac:dyDescent="0.3">
      <c r="A2" s="24" t="s">
        <v>0</v>
      </c>
      <c r="B2" s="25" t="s">
        <v>25</v>
      </c>
      <c r="D2" s="6" t="s">
        <v>3</v>
      </c>
    </row>
    <row r="3" spans="1:4" ht="18" customHeight="1" x14ac:dyDescent="0.3">
      <c r="A3" s="14" t="s">
        <v>44</v>
      </c>
      <c r="B3" s="10">
        <v>3843</v>
      </c>
    </row>
    <row r="4" spans="1:4" ht="18" customHeight="1" x14ac:dyDescent="0.3">
      <c r="A4" s="14" t="s">
        <v>26</v>
      </c>
      <c r="B4" s="10">
        <v>2996</v>
      </c>
    </row>
    <row r="5" spans="1:4" ht="18" customHeight="1" x14ac:dyDescent="0.3">
      <c r="A5" s="14" t="s">
        <v>27</v>
      </c>
      <c r="B5" s="10">
        <v>2092</v>
      </c>
    </row>
    <row r="6" spans="1:4" ht="18" customHeight="1" x14ac:dyDescent="0.3">
      <c r="A6" s="14" t="s">
        <v>28</v>
      </c>
      <c r="B6" s="10">
        <v>1873</v>
      </c>
    </row>
    <row r="7" spans="1:4" s="7" customFormat="1" ht="18" customHeight="1" x14ac:dyDescent="0.3">
      <c r="A7" s="14" t="s">
        <v>45</v>
      </c>
      <c r="B7" s="10">
        <v>1582</v>
      </c>
      <c r="C7" s="5"/>
    </row>
    <row r="8" spans="1:4" s="7" customFormat="1" ht="18" customHeight="1" x14ac:dyDescent="0.3">
      <c r="A8" s="14" t="s">
        <v>29</v>
      </c>
      <c r="B8" s="10">
        <v>1461</v>
      </c>
      <c r="C8" s="5"/>
    </row>
    <row r="9" spans="1:4" s="7" customFormat="1" ht="18" customHeight="1" x14ac:dyDescent="0.3">
      <c r="A9" s="14" t="s">
        <v>30</v>
      </c>
      <c r="B9" s="10">
        <v>828</v>
      </c>
      <c r="C9" s="5"/>
    </row>
    <row r="10" spans="1:4" ht="18" customHeight="1" x14ac:dyDescent="0.3">
      <c r="A10" s="14" t="s">
        <v>31</v>
      </c>
      <c r="B10" s="10">
        <v>665</v>
      </c>
    </row>
    <row r="11" spans="1:4" ht="18" customHeight="1" x14ac:dyDescent="0.3">
      <c r="A11" s="14" t="s">
        <v>33</v>
      </c>
      <c r="B11" s="10">
        <v>619</v>
      </c>
    </row>
    <row r="12" spans="1:4" ht="18" customHeight="1" x14ac:dyDescent="0.3">
      <c r="A12" s="14" t="s">
        <v>32</v>
      </c>
      <c r="B12" s="10">
        <v>547</v>
      </c>
    </row>
    <row r="13" spans="1:4" ht="18" customHeight="1" x14ac:dyDescent="0.3">
      <c r="A13" s="14" t="s">
        <v>34</v>
      </c>
      <c r="B13" s="10">
        <v>381</v>
      </c>
    </row>
    <row r="14" spans="1:4" x14ac:dyDescent="0.3">
      <c r="A14" s="23" t="s">
        <v>74</v>
      </c>
    </row>
  </sheetData>
  <sortState ref="A16:B26">
    <sortCondition descending="1" ref="B16:B26"/>
  </sortState>
  <hyperlinks>
    <hyperlink ref="D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3" sqref="A13"/>
    </sheetView>
  </sheetViews>
  <sheetFormatPr defaultColWidth="9.109375" defaultRowHeight="11.4" x14ac:dyDescent="0.3"/>
  <cols>
    <col min="1" max="1" width="40.33203125" style="5" customWidth="1"/>
    <col min="2" max="2" width="10.6640625" style="5" customWidth="1"/>
    <col min="3" max="3" width="12.88671875" style="5" customWidth="1"/>
    <col min="4" max="4" width="21" style="5" customWidth="1"/>
    <col min="5" max="5" width="15.109375" style="5" customWidth="1"/>
    <col min="6" max="16384" width="9.109375" style="5"/>
  </cols>
  <sheetData>
    <row r="1" spans="1:4" ht="28.5" customHeight="1" x14ac:dyDescent="0.3">
      <c r="A1" s="4" t="s">
        <v>76</v>
      </c>
    </row>
    <row r="2" spans="1:4" ht="24.6" customHeight="1" x14ac:dyDescent="0.3">
      <c r="A2" s="24" t="s">
        <v>0</v>
      </c>
      <c r="B2" s="25" t="s">
        <v>25</v>
      </c>
      <c r="D2" s="6" t="s">
        <v>3</v>
      </c>
    </row>
    <row r="3" spans="1:4" ht="18" customHeight="1" x14ac:dyDescent="0.3">
      <c r="A3" s="14" t="s">
        <v>42</v>
      </c>
      <c r="B3" s="28">
        <v>4259</v>
      </c>
    </row>
    <row r="4" spans="1:4" ht="18" customHeight="1" x14ac:dyDescent="0.3">
      <c r="A4" s="14" t="s">
        <v>35</v>
      </c>
      <c r="B4" s="28">
        <v>1562</v>
      </c>
    </row>
    <row r="5" spans="1:4" ht="18" customHeight="1" x14ac:dyDescent="0.3">
      <c r="A5" s="14" t="s">
        <v>36</v>
      </c>
      <c r="B5" s="28">
        <v>1069</v>
      </c>
    </row>
    <row r="6" spans="1:4" ht="18" customHeight="1" x14ac:dyDescent="0.3">
      <c r="A6" s="14" t="s">
        <v>37</v>
      </c>
      <c r="B6" s="28">
        <v>242</v>
      </c>
    </row>
    <row r="7" spans="1:4" s="7" customFormat="1" ht="18" customHeight="1" x14ac:dyDescent="0.3">
      <c r="A7" s="14" t="s">
        <v>40</v>
      </c>
      <c r="B7" s="28">
        <v>213</v>
      </c>
    </row>
    <row r="8" spans="1:4" s="7" customFormat="1" ht="18" customHeight="1" x14ac:dyDescent="0.3">
      <c r="A8" s="14" t="s">
        <v>38</v>
      </c>
      <c r="B8" s="28">
        <v>204</v>
      </c>
    </row>
    <row r="9" spans="1:4" s="7" customFormat="1" ht="18" customHeight="1" x14ac:dyDescent="0.3">
      <c r="A9" s="14" t="s">
        <v>39</v>
      </c>
      <c r="B9" s="28">
        <v>131</v>
      </c>
    </row>
    <row r="10" spans="1:4" ht="18" customHeight="1" x14ac:dyDescent="0.3">
      <c r="A10" s="14" t="s">
        <v>77</v>
      </c>
      <c r="B10" s="28">
        <v>120</v>
      </c>
    </row>
    <row r="11" spans="1:4" ht="18" customHeight="1" x14ac:dyDescent="0.3">
      <c r="A11" s="14" t="s">
        <v>78</v>
      </c>
      <c r="B11" s="28">
        <v>93</v>
      </c>
    </row>
    <row r="12" spans="1:4" ht="18" customHeight="1" x14ac:dyDescent="0.3">
      <c r="A12" s="14" t="s">
        <v>41</v>
      </c>
      <c r="B12" s="28">
        <v>1131</v>
      </c>
    </row>
  </sheetData>
  <hyperlinks>
    <hyperlink ref="D2" location="'Spis treści'!B3" display="Powrót do spisu tablic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 xsi:nil="true"/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Magdalena Ściborek-Rycyk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49B82E-09F1-4677-84B4-C8EA6A2F6C9C}">
  <ds:schemaRefs>
    <ds:schemaRef ds:uri="http://schemas.microsoft.com/office/infopath/2007/PartnerControl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8C029B3F-2CC4-4A59-AF0D-A90575FA3373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80E805-28C3-4A4C-A335-FDDE622A7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 treści</vt:lpstr>
      <vt:lpstr>Tablica 1.</vt:lpstr>
      <vt:lpstr>Tablica 2.</vt:lpstr>
      <vt:lpstr>Tablica 3.</vt:lpstr>
      <vt:lpstr>Tablica 4.</vt:lpstr>
      <vt:lpstr>Wykres 1.</vt:lpstr>
      <vt:lpstr>Wykres 2.</vt:lpstr>
      <vt:lpstr>Wykres 3.</vt:lpstr>
      <vt:lpstr>Wykres 4.</vt:lpstr>
      <vt:lpstr>Wykres 5.</vt:lpstr>
      <vt:lpstr>Wykres 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Szkolnictwo wyższe w województwie lubelskim w roku akademickim 2023/24</dc:title>
  <dc:creator/>
  <cp:lastModifiedBy/>
  <dcterms:created xsi:type="dcterms:W3CDTF">2006-09-16T00:00:00Z</dcterms:created>
  <dcterms:modified xsi:type="dcterms:W3CDTF">2025-06-30T05:57:04Z</dcterms:modified>
</cp:coreProperties>
</file>