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/>
  <xr:revisionPtr revIDLastSave="0" documentId="8_{67055CA8-562A-45E4-93BE-148DAED38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s_wykresow" sheetId="1" r:id="rId1"/>
    <sheet name="wykres_1" sheetId="2" r:id="rId2"/>
    <sheet name="wykres_2" sheetId="3" r:id="rId3"/>
    <sheet name="wykres_3" sheetId="9" r:id="rId4"/>
    <sheet name="wykres_4" sheetId="4" r:id="rId5"/>
    <sheet name="wykres_5" sheetId="5" r:id="rId6"/>
    <sheet name="wykres_6" sheetId="6" r:id="rId7"/>
    <sheet name="wykres_7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9" l="1"/>
  <c r="B11" i="3"/>
  <c r="C11" i="3"/>
  <c r="D11" i="3"/>
  <c r="E11" i="3"/>
</calcChain>
</file>

<file path=xl/sharedStrings.xml><?xml version="1.0" encoding="utf-8"?>
<sst xmlns="http://schemas.openxmlformats.org/spreadsheetml/2006/main" count="185" uniqueCount="72">
  <si>
    <t>Spis wykresów</t>
  </si>
  <si>
    <t>OGÓŁEM</t>
  </si>
  <si>
    <t>Hotele</t>
  </si>
  <si>
    <t>Motele, pensjonaty</t>
  </si>
  <si>
    <t>Inne obiekty hotelowe</t>
  </si>
  <si>
    <t>Ośrodki wczasowe, kolonijne, szkoleniowo-wypoczynkowe</t>
  </si>
  <si>
    <t>Zespoły domków turystycznych, kempingi, pola biwakowe</t>
  </si>
  <si>
    <t>Zakłady uzdrowiskowe</t>
  </si>
  <si>
    <t>Pokoje gościnne, kwatery agroturystyczne</t>
  </si>
  <si>
    <t>Pozostałe</t>
  </si>
  <si>
    <t>w tym turyści zagraniczni</t>
  </si>
  <si>
    <t>udzielone noclegi</t>
  </si>
  <si>
    <t>korzystający</t>
  </si>
  <si>
    <t xml:space="preserve">Hotele </t>
  </si>
  <si>
    <t xml:space="preserve">Motele </t>
  </si>
  <si>
    <t xml:space="preserve">Pensjonaty </t>
  </si>
  <si>
    <t xml:space="preserve">Inne obiekty hotelowe </t>
  </si>
  <si>
    <t xml:space="preserve">Ośrodki wczasowe </t>
  </si>
  <si>
    <t>Ośrodki kolonijne</t>
  </si>
  <si>
    <t>Ośrodki szkoleniowo-wypoczynkowe</t>
  </si>
  <si>
    <t>Zespoły domków turystycznych</t>
  </si>
  <si>
    <t xml:space="preserve">Kempingi  </t>
  </si>
  <si>
    <t xml:space="preserve">Pola biwakowe  </t>
  </si>
  <si>
    <t>Hostele</t>
  </si>
  <si>
    <t xml:space="preserve">Zakłady uzdrowiskowe  </t>
  </si>
  <si>
    <t>Pokoje gościnne</t>
  </si>
  <si>
    <t>Kwatery agroturystyczne</t>
  </si>
  <si>
    <t>Turyści krajowi</t>
  </si>
  <si>
    <t>Turyści zagraniczni</t>
  </si>
  <si>
    <t>Miejsca noclegowe</t>
  </si>
  <si>
    <t>Pokoje hotelowe</t>
  </si>
  <si>
    <t>Rodzaje obiektów</t>
  </si>
  <si>
    <t>Ogółem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</si>
  <si>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</si>
  <si>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</si>
  <si>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</si>
  <si>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</si>
  <si>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</si>
  <si>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</si>
  <si>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</si>
  <si>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</si>
  <si>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</si>
  <si>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Listopad</t>
  </si>
  <si>
    <t>Grudzień</t>
  </si>
  <si>
    <t>Miesiące</t>
  </si>
  <si>
    <t>Październik</t>
  </si>
  <si>
    <t>Schroniska (w tym młodzieżowe i szkolne młodzieżowe)</t>
  </si>
  <si>
    <t>Obiekty</t>
  </si>
  <si>
    <t>W tym turyści zagraniczni</t>
  </si>
  <si>
    <t xml:space="preserve">Ogółem </t>
  </si>
  <si>
    <t>Turyści</t>
  </si>
  <si>
    <t xml:space="preserve">                Stan w dniu 31 lipca</t>
  </si>
  <si>
    <t>Punkty gastronomiczne</t>
  </si>
  <si>
    <t>Stołówki</t>
  </si>
  <si>
    <t>Bary (w tym kawiarnie)</t>
  </si>
  <si>
    <t>Restauracje</t>
  </si>
  <si>
    <t>Pensjonaty</t>
  </si>
  <si>
    <t>Ośrodki wczasowe</t>
  </si>
  <si>
    <t xml:space="preserve">Pozostałe </t>
  </si>
  <si>
    <t xml:space="preserve">               Stan w dniu 31 lipca</t>
  </si>
  <si>
    <t>Wykres 1. Turystyczne obiekty noclegowe w 2025 r.</t>
  </si>
  <si>
    <t>Wykres 2. Placówki gastronomiczne w turystycznych obiektach noclegowych w 2025 r.</t>
  </si>
  <si>
    <t xml:space="preserve">Wykres 3 Sale konferencyjne według rodzajów obiektów </t>
  </si>
  <si>
    <t>Wykres 6. Średni czas pobytu w turystycznych obiektach noclegowych w 2025 r.</t>
  </si>
  <si>
    <t>Wykres 7. Stopień wykorzystania miejsc noclegowych i pokoi w obiektach hotelowych według miesięcy w 2025 r.</t>
  </si>
  <si>
    <t>Ośrodki  szkoleniowo-wypoczynkowe</t>
  </si>
  <si>
    <t xml:space="preserve">Wykres 3. Sale konferencyjne według rodzajów obiektów </t>
  </si>
  <si>
    <t>w %</t>
  </si>
  <si>
    <t>w tys.</t>
  </si>
  <si>
    <t>w noclegach</t>
  </si>
  <si>
    <t>Wykres 5. Turyści korzystający z noclegów w turystycznych obiektach noclegowych według miesięcy w 2025 r.</t>
  </si>
  <si>
    <t>Wykres 4. Turyści w turystycznych obiektach noclegowych w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</si>
</sst>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0"/>
      <color rgb="FF001D77"/>
      <name val="Arial"/>
      <family val="2"/>
      <charset val="238"/>
    </font>
    <font>
      <sz val="10"/>
      <color rgb="FF001D77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5">
    <xf numFmtId="0" fontId="0" fillId="0" borderId="0" xfId="0"/>
    <xf numFmtId="0" fontId="2" fillId="0" borderId="0" xfId="0" applyFont="1" applyBorder="1"/>
    <xf numFmtId="0" fontId="3" fillId="0" borderId="0" xfId="0" applyFont="1" applyFill="1" applyProtection="1"/>
    <xf numFmtId="0" fontId="2" fillId="0" borderId="0" xfId="0" applyFont="1"/>
    <xf numFmtId="0" fontId="2" fillId="0" borderId="3" xfId="0" applyFont="1" applyBorder="1"/>
    <xf numFmtId="0" fontId="2" fillId="0" borderId="3" xfId="0" applyFont="1" applyFill="1" applyBorder="1" applyProtection="1"/>
    <xf numFmtId="0" fontId="2" fillId="0" borderId="11" xfId="0" applyFont="1" applyBorder="1" applyAlignment="1">
      <alignment horizontal="center" vertical="center"/>
    </xf>
    <xf numFmtId="0" fontId="2" fillId="0" borderId="2" xfId="0" applyFont="1" applyFill="1" applyBorder="1" applyProtection="1"/>
    <xf numFmtId="0" fontId="7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21" xfId="0" applyFont="1" applyFill="1" applyBorder="1" applyAlignment="1">
      <alignment wrapText="1"/>
    </xf>
    <xf numFmtId="0" fontId="2" fillId="0" borderId="22" xfId="0" applyFont="1" applyFill="1" applyBorder="1" applyAlignment="1">
      <alignment wrapText="1"/>
    </xf>
    <xf numFmtId="164" fontId="2" fillId="0" borderId="6" xfId="0" applyNumberFormat="1" applyFont="1" applyBorder="1" applyAlignment="1"/>
    <xf numFmtId="164" fontId="2" fillId="0" borderId="19" xfId="0" applyNumberFormat="1" applyFont="1" applyBorder="1" applyAlignment="1"/>
    <xf numFmtId="164" fontId="2" fillId="0" borderId="3" xfId="0" applyNumberFormat="1" applyFont="1" applyBorder="1"/>
    <xf numFmtId="3" fontId="2" fillId="0" borderId="3" xfId="0" applyNumberFormat="1" applyFont="1" applyBorder="1"/>
    <xf numFmtId="1" fontId="2" fillId="0" borderId="3" xfId="0" applyNumberFormat="1" applyFont="1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0" xfId="0" applyNumberFormat="1" applyFont="1" applyBorder="1"/>
    <xf numFmtId="164" fontId="2" fillId="0" borderId="5" xfId="0" applyNumberFormat="1" applyFont="1" applyBorder="1"/>
    <xf numFmtId="0" fontId="2" fillId="0" borderId="4" xfId="0" applyFont="1" applyBorder="1"/>
    <xf numFmtId="164" fontId="2" fillId="0" borderId="4" xfId="0" applyNumberFormat="1" applyFont="1" applyBorder="1"/>
    <xf numFmtId="0" fontId="2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1" fillId="0" borderId="2" xfId="0" applyFont="1" applyFill="1" applyBorder="1" applyAlignment="1" applyProtection="1"/>
    <xf numFmtId="0" fontId="2" fillId="0" borderId="3" xfId="0" applyFont="1" applyBorder="1" applyAlignment="1">
      <alignment horizontal="left" wrapText="1" indent="1"/>
    </xf>
    <xf numFmtId="0" fontId="7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1" fillId="0" borderId="24" xfId="0" applyFont="1" applyBorder="1" applyAlignment="1"/>
    <xf numFmtId="0" fontId="7" fillId="0" borderId="25" xfId="0" applyFont="1" applyBorder="1" applyAlignment="1"/>
    <xf numFmtId="0" fontId="3" fillId="0" borderId="0" xfId="0" applyNumberFormat="1" applyFont="1" applyFill="1" applyBorder="1"/>
    <xf numFmtId="0" fontId="4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15" xfId="0" applyFont="1" applyBorder="1"/>
    <xf numFmtId="0" fontId="2" fillId="0" borderId="0" xfId="0" applyFont="1" applyBorder="1" applyAlignment="1">
      <alignment vertical="center" wrapText="1"/>
    </xf>
    <xf numFmtId="0" fontId="5" fillId="0" borderId="0" xfId="0" applyNumberFormat="1" applyFont="1" applyFill="1" applyBorder="1"/>
    <xf numFmtId="0" fontId="1" fillId="0" borderId="0" xfId="0" applyFont="1" applyBorder="1"/>
    <xf numFmtId="3" fontId="2" fillId="0" borderId="5" xfId="0" applyNumberFormat="1" applyFont="1" applyBorder="1"/>
    <xf numFmtId="0" fontId="8" fillId="0" borderId="0" xfId="1" applyFont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" fontId="2" fillId="0" borderId="0" xfId="0" applyNumberFormat="1" applyFont="1"/>
    <xf numFmtId="0" fontId="2" fillId="0" borderId="8" xfId="0" applyFont="1" applyBorder="1" applyAlignment="1">
      <alignment horizontal="center" vertical="center"/>
    </xf>
    <xf numFmtId="3" fontId="3" fillId="0" borderId="5" xfId="0" applyNumberFormat="1" applyFont="1" applyBorder="1"/>
    <xf numFmtId="1" fontId="5" fillId="0" borderId="28" xfId="0" applyNumberFormat="1" applyFont="1" applyBorder="1"/>
    <xf numFmtId="1" fontId="5" fillId="0" borderId="26" xfId="0" applyNumberFormat="1" applyFont="1" applyBorder="1"/>
    <xf numFmtId="1" fontId="2" fillId="0" borderId="29" xfId="0" applyNumberFormat="1" applyFont="1" applyBorder="1"/>
    <xf numFmtId="1" fontId="2" fillId="0" borderId="6" xfId="0" applyNumberFormat="1" applyFont="1" applyBorder="1"/>
    <xf numFmtId="1" fontId="2" fillId="0" borderId="27" xfId="0" applyNumberFormat="1" applyFont="1" applyBorder="1"/>
    <xf numFmtId="1" fontId="5" fillId="0" borderId="30" xfId="0" applyNumberFormat="1" applyFont="1" applyBorder="1"/>
    <xf numFmtId="1" fontId="2" fillId="0" borderId="19" xfId="0" applyNumberFormat="1" applyFont="1" applyBorder="1"/>
    <xf numFmtId="1" fontId="2" fillId="0" borderId="31" xfId="0" applyNumberFormat="1" applyFont="1" applyBorder="1"/>
    <xf numFmtId="1" fontId="2" fillId="0" borderId="5" xfId="0" applyNumberFormat="1" applyFont="1" applyBorder="1"/>
    <xf numFmtId="3" fontId="1" fillId="0" borderId="2" xfId="0" applyNumberFormat="1" applyFont="1" applyBorder="1"/>
    <xf numFmtId="3" fontId="5" fillId="0" borderId="10" xfId="0" applyNumberFormat="1" applyFont="1" applyBorder="1"/>
    <xf numFmtId="0" fontId="1" fillId="0" borderId="15" xfId="0" applyFont="1" applyBorder="1" applyAlignment="1"/>
    <xf numFmtId="0" fontId="7" fillId="0" borderId="4" xfId="0" applyFont="1" applyBorder="1" applyAlignment="1"/>
    <xf numFmtId="164" fontId="5" fillId="0" borderId="2" xfId="0" applyNumberFormat="1" applyFont="1" applyBorder="1"/>
    <xf numFmtId="164" fontId="5" fillId="0" borderId="32" xfId="0" applyNumberFormat="1" applyFont="1" applyBorder="1"/>
    <xf numFmtId="164" fontId="5" fillId="0" borderId="33" xfId="0" applyNumberFormat="1" applyFont="1" applyBorder="1"/>
    <xf numFmtId="164" fontId="2" fillId="0" borderId="1" xfId="0" applyNumberFormat="1" applyFont="1" applyBorder="1"/>
    <xf numFmtId="164" fontId="3" fillId="0" borderId="2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165" fontId="2" fillId="0" borderId="2" xfId="0" applyNumberFormat="1" applyFont="1" applyBorder="1" applyAlignment="1">
      <alignment vertical="center" wrapText="1"/>
    </xf>
    <xf numFmtId="165" fontId="2" fillId="0" borderId="3" xfId="0" applyNumberFormat="1" applyFont="1" applyBorder="1" applyAlignment="1">
      <alignment vertical="center" wrapText="1"/>
    </xf>
    <xf numFmtId="164" fontId="1" fillId="0" borderId="9" xfId="0" applyNumberFormat="1" applyFont="1" applyBorder="1" applyAlignment="1"/>
    <xf numFmtId="164" fontId="1" fillId="0" borderId="20" xfId="0" applyNumberFormat="1" applyFont="1" applyBorder="1" applyAlignment="1"/>
    <xf numFmtId="3" fontId="5" fillId="0" borderId="2" xfId="0" applyNumberFormat="1" applyFont="1" applyBorder="1" applyAlignment="1">
      <alignment wrapText="1"/>
    </xf>
    <xf numFmtId="3" fontId="3" fillId="0" borderId="3" xfId="0" applyNumberFormat="1" applyFont="1" applyBorder="1"/>
    <xf numFmtId="0" fontId="2" fillId="0" borderId="14" xfId="0" applyFont="1" applyBorder="1"/>
    <xf numFmtId="164" fontId="1" fillId="0" borderId="15" xfId="0" applyNumberFormat="1" applyFont="1" applyBorder="1"/>
    <xf numFmtId="3" fontId="3" fillId="0" borderId="3" xfId="0" applyNumberFormat="1" applyFont="1" applyBorder="1" applyAlignment="1">
      <alignment wrapText="1"/>
    </xf>
    <xf numFmtId="3" fontId="3" fillId="0" borderId="5" xfId="0" applyNumberFormat="1" applyFont="1" applyBorder="1" applyAlignment="1">
      <alignment wrapText="1"/>
    </xf>
    <xf numFmtId="3" fontId="5" fillId="0" borderId="10" xfId="0" applyNumberFormat="1" applyFont="1" applyBorder="1" applyAlignment="1">
      <alignment wrapText="1"/>
    </xf>
    <xf numFmtId="0" fontId="1" fillId="0" borderId="0" xfId="0" applyFont="1" applyAlignment="1">
      <alignment horizontal="left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0" fillId="0" borderId="0" xfId="0" applyFont="1"/>
    <xf numFmtId="0" fontId="9" fillId="0" borderId="0" xfId="1" applyFont="1" applyAlignment="1">
      <alignment horizontal="left"/>
    </xf>
    <xf numFmtId="0" fontId="9" fillId="0" borderId="0" xfId="1" applyFont="1" applyAlignment="1"/>
    <xf numFmtId="0" fontId="0" fillId="0" borderId="0" xfId="0" applyFill="1"/>
    <xf numFmtId="0" fontId="9" fillId="0" borderId="0" xfId="1" applyFont="1" applyFill="1"/>
    <xf numFmtId="0" fontId="8" fillId="0" borderId="0" xfId="1" applyFont="1" applyFill="1"/>
    <xf numFmtId="0" fontId="2" fillId="0" borderId="11" xfId="0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9" fillId="0" borderId="0" xfId="1" applyFont="1" applyFill="1"/>
    <xf numFmtId="0" fontId="1" fillId="0" borderId="0" xfId="0" applyFont="1" applyAlignment="1">
      <alignment horizontal="left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3" fontId="3" fillId="0" borderId="17" xfId="0" applyNumberFormat="1" applyFont="1" applyFill="1" applyBorder="1" applyAlignment="1" applyProtection="1">
      <alignment horizontal="center" vertical="center"/>
    </xf>
    <xf numFmtId="3" fontId="3" fillId="0" borderId="18" xfId="0" applyNumberFormat="1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3" fillId="0" borderId="11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001D77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10" sqref="B10:M10"/>
    </sheetView>
  </sheetViews>
  <sheetFormatPr defaultRowHeight="12.75" x14ac:dyDescent="0.2"/>
  <cols>
    <col min="1" max="16384" width="9.140625" style="3"/>
  </cols>
  <sheetData>
    <row r="1" spans="1:13" x14ac:dyDescent="0.2">
      <c r="B1" s="102" t="s">
        <v>0</v>
      </c>
      <c r="C1" s="102"/>
    </row>
    <row r="4" spans="1:13" x14ac:dyDescent="0.2">
      <c r="B4" s="100" t="s">
        <v>60</v>
      </c>
      <c r="C4" s="100"/>
      <c r="D4" s="100"/>
      <c r="E4" s="100"/>
      <c r="F4" s="100"/>
      <c r="G4" s="100"/>
      <c r="H4" s="100"/>
    </row>
    <row r="5" spans="1:13" x14ac:dyDescent="0.2">
      <c r="A5" s="93"/>
      <c r="B5" s="100" t="s">
        <v>61</v>
      </c>
      <c r="C5" s="100"/>
      <c r="D5" s="100"/>
      <c r="E5" s="100"/>
      <c r="F5" s="100"/>
      <c r="G5" s="100"/>
      <c r="H5" s="100"/>
      <c r="I5" s="100"/>
      <c r="J5" s="100"/>
      <c r="K5" s="100"/>
      <c r="L5" s="93"/>
      <c r="M5" s="93"/>
    </row>
    <row r="6" spans="1:13" x14ac:dyDescent="0.2">
      <c r="A6" s="93"/>
      <c r="B6" s="100" t="s">
        <v>66</v>
      </c>
      <c r="C6" s="100"/>
      <c r="D6" s="100"/>
      <c r="E6" s="100"/>
      <c r="F6" s="100"/>
      <c r="G6" s="100"/>
      <c r="H6" s="94"/>
      <c r="I6" s="94"/>
      <c r="J6" s="94"/>
      <c r="K6" s="94"/>
      <c r="L6" s="93"/>
      <c r="M6" s="93"/>
    </row>
    <row r="7" spans="1:13" x14ac:dyDescent="0.2">
      <c r="A7" s="93"/>
      <c r="B7" s="100" t="s">
        <v>71</v>
      </c>
      <c r="C7" s="100"/>
      <c r="D7" s="100"/>
      <c r="E7" s="100"/>
      <c r="F7" s="100"/>
      <c r="G7" s="100"/>
      <c r="H7" s="100"/>
      <c r="I7" s="100"/>
      <c r="J7" s="93"/>
      <c r="K7" s="93"/>
      <c r="L7" s="93"/>
      <c r="M7" s="93"/>
    </row>
    <row r="8" spans="1:13" x14ac:dyDescent="0.2">
      <c r="A8" s="93"/>
      <c r="B8" s="101" t="s">
        <v>70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1:13" x14ac:dyDescent="0.2">
      <c r="A9" s="93"/>
      <c r="B9" s="101" t="s">
        <v>63</v>
      </c>
      <c r="C9" s="101"/>
      <c r="D9" s="101"/>
      <c r="E9" s="101"/>
      <c r="F9" s="101"/>
      <c r="G9" s="101"/>
      <c r="H9" s="101"/>
      <c r="I9" s="101"/>
      <c r="J9" s="101"/>
      <c r="K9" s="93"/>
      <c r="L9" s="93"/>
      <c r="M9" s="93"/>
    </row>
    <row r="10" spans="1:13" x14ac:dyDescent="0.2">
      <c r="A10" s="93"/>
      <c r="B10" s="101" t="s">
        <v>64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</row>
  </sheetData>
  <mergeCells count="8">
    <mergeCell ref="B7:I7"/>
    <mergeCell ref="B8:M8"/>
    <mergeCell ref="B10:M10"/>
    <mergeCell ref="B1:C1"/>
    <mergeCell ref="B4:H4"/>
    <mergeCell ref="B5:K5"/>
    <mergeCell ref="B9:J9"/>
    <mergeCell ref="B6:G6"/>
  </mergeCells>
  <hyperlinks>
    <hyperlink ref="B4:H4" location="wykres_1!A1" display="Wykres 1. Turystyczne obiekty noclegowe w 2024 r." xr:uid="{00000000-0004-0000-0000-000000000000}"/>
    <hyperlink ref="B5:K5" location="wykres_2!A1" display="Wykres 2. Placówki gastronomiczne w turystycznych obiektach noclegowych w 2024 r." xr:uid="{00000000-0004-0000-0000-000001000000}"/>
    <hyperlink ref="B6:G6" location="wykres_3!A1" display="Wykres 3. Sale konferencyjne według rodzajów obiektów " xr:uid="{798E0201-6B11-4FED-AA91-EC9D521E61FD}"/>
    <hyperlink ref="B7:I7" location="wykres_4!A1" display="Wykres 4. Turyści w turystycznych obiektach noclegowych w 2024 r." xr:uid="{E1A4B99F-5107-4EAD-A37C-B59A895890D8}"/>
    <hyperlink ref="B8:M8" location="wykres_5!A1" display="Wykres 5. Turyści korzystający z noclegów w turystycznych obiektach noclegowych według miesięcy w 2025 r." xr:uid="{E4F9C5AA-4E53-4873-9F71-C4AE4087A844}"/>
    <hyperlink ref="B9:J9" location="wykres_6!A1" display="Wykres 6. Średni czas pobytu w turystycznych obiektach noclegowych w 2025 r." xr:uid="{C3C49F65-640C-42D6-8616-BB54A3BDE99A}"/>
    <hyperlink ref="B10:M10" location="wykres_7!A1" display="Wykres 7. Stopień wykorzystania miejsc noclegowych i pokoi w obiektach hotelowych według miesięcy w 2025 r." xr:uid="{51EEB1FC-051F-4770-A69C-60C76AC7BF7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5"/>
  <sheetViews>
    <sheetView workbookViewId="0">
      <selection activeCell="H26" sqref="H26:H27"/>
    </sheetView>
  </sheetViews>
  <sheetFormatPr defaultRowHeight="12.75" x14ac:dyDescent="0.2"/>
  <cols>
    <col min="1" max="1" width="52" style="3" customWidth="1"/>
    <col min="2" max="2" width="11.7109375" style="3" customWidth="1"/>
    <col min="3" max="3" width="13.7109375" style="3" customWidth="1"/>
    <col min="4" max="4" width="9.140625" style="3"/>
    <col min="5" max="5" width="14.85546875" style="3" customWidth="1"/>
    <col min="6" max="7" width="9.140625" style="3"/>
    <col min="8" max="8" width="51.85546875" style="3" customWidth="1"/>
    <col min="9" max="9" width="12" style="3" customWidth="1"/>
    <col min="10" max="10" width="13.42578125" style="3" customWidth="1"/>
    <col min="11" max="16384" width="9.140625" style="3"/>
  </cols>
  <sheetData>
    <row r="1" spans="1:10" x14ac:dyDescent="0.2">
      <c r="A1" s="89" t="s">
        <v>60</v>
      </c>
      <c r="B1" s="89"/>
      <c r="C1" s="89"/>
      <c r="D1" s="89"/>
      <c r="E1" s="89"/>
      <c r="F1" s="89"/>
    </row>
    <row r="2" spans="1:10" x14ac:dyDescent="0.2">
      <c r="A2" s="90" t="s">
        <v>59</v>
      </c>
      <c r="B2" s="90"/>
      <c r="C2" s="90"/>
    </row>
    <row r="3" spans="1:10" ht="15" x14ac:dyDescent="0.25">
      <c r="E3" s="97" t="s">
        <v>0</v>
      </c>
      <c r="F3" s="96"/>
    </row>
    <row r="4" spans="1:10" ht="27" customHeight="1" thickBot="1" x14ac:dyDescent="0.25">
      <c r="A4" s="49" t="s">
        <v>47</v>
      </c>
      <c r="B4" s="6" t="s">
        <v>47</v>
      </c>
      <c r="C4" s="25" t="s">
        <v>29</v>
      </c>
      <c r="D4" s="43"/>
      <c r="E4" s="43"/>
      <c r="F4" s="39"/>
      <c r="G4" s="1"/>
      <c r="H4" s="103" t="s">
        <v>47</v>
      </c>
      <c r="I4" s="9" t="s">
        <v>47</v>
      </c>
      <c r="J4" s="25" t="s">
        <v>29</v>
      </c>
    </row>
    <row r="5" spans="1:10" ht="15" customHeight="1" thickBot="1" x14ac:dyDescent="0.25">
      <c r="A5" s="19" t="s">
        <v>1</v>
      </c>
      <c r="B5" s="62">
        <v>1505</v>
      </c>
      <c r="C5" s="63">
        <v>159410</v>
      </c>
      <c r="D5" s="44"/>
      <c r="E5" s="45"/>
      <c r="F5" s="38"/>
      <c r="G5" s="1"/>
      <c r="H5" s="104"/>
      <c r="I5" s="105" t="s">
        <v>67</v>
      </c>
      <c r="J5" s="106"/>
    </row>
    <row r="6" spans="1:10" ht="15" customHeight="1" x14ac:dyDescent="0.2">
      <c r="A6" s="4" t="s">
        <v>2</v>
      </c>
      <c r="B6" s="15">
        <v>144</v>
      </c>
      <c r="C6" s="52">
        <v>26577</v>
      </c>
      <c r="D6" s="38"/>
      <c r="E6" s="1"/>
      <c r="F6" s="38"/>
      <c r="G6" s="1"/>
      <c r="H6" s="42" t="s">
        <v>1</v>
      </c>
      <c r="I6" s="20">
        <v>100</v>
      </c>
      <c r="J6" s="21">
        <v>100</v>
      </c>
    </row>
    <row r="7" spans="1:10" ht="15" customHeight="1" x14ac:dyDescent="0.2">
      <c r="A7" s="4" t="s">
        <v>3</v>
      </c>
      <c r="B7" s="15">
        <v>53</v>
      </c>
      <c r="C7" s="46">
        <v>2573</v>
      </c>
      <c r="D7" s="1"/>
      <c r="E7" s="1"/>
      <c r="F7" s="1"/>
      <c r="G7" s="1"/>
      <c r="H7" s="23" t="s">
        <v>2</v>
      </c>
      <c r="I7" s="14">
        <v>9.6</v>
      </c>
      <c r="J7" s="22">
        <v>16.7</v>
      </c>
    </row>
    <row r="8" spans="1:10" ht="15" customHeight="1" x14ac:dyDescent="0.2">
      <c r="A8" s="17" t="s">
        <v>4</v>
      </c>
      <c r="B8" s="15">
        <v>114</v>
      </c>
      <c r="C8" s="52">
        <v>11256</v>
      </c>
      <c r="D8" s="38"/>
      <c r="E8" s="1"/>
      <c r="F8" s="38"/>
      <c r="G8" s="1"/>
      <c r="H8" s="23" t="s">
        <v>3</v>
      </c>
      <c r="I8" s="14">
        <v>3.6</v>
      </c>
      <c r="J8" s="22">
        <v>1.6</v>
      </c>
    </row>
    <row r="9" spans="1:10" ht="15" customHeight="1" x14ac:dyDescent="0.2">
      <c r="A9" s="17" t="s">
        <v>5</v>
      </c>
      <c r="B9" s="15">
        <v>348</v>
      </c>
      <c r="C9" s="52">
        <v>64445</v>
      </c>
      <c r="D9" s="1"/>
      <c r="E9" s="1"/>
      <c r="F9" s="1"/>
      <c r="G9" s="1"/>
      <c r="H9" s="40" t="s">
        <v>4</v>
      </c>
      <c r="I9" s="14">
        <v>7.6</v>
      </c>
      <c r="J9" s="22">
        <v>7.1</v>
      </c>
    </row>
    <row r="10" spans="1:10" ht="15" customHeight="1" x14ac:dyDescent="0.2">
      <c r="A10" s="17" t="s">
        <v>6</v>
      </c>
      <c r="B10" s="15">
        <v>224</v>
      </c>
      <c r="C10" s="46">
        <v>16341</v>
      </c>
      <c r="D10" s="1"/>
      <c r="E10" s="1"/>
      <c r="F10" s="1"/>
      <c r="G10" s="1"/>
      <c r="H10" s="40" t="s">
        <v>5</v>
      </c>
      <c r="I10" s="14">
        <v>23.1</v>
      </c>
      <c r="J10" s="22">
        <v>40.4</v>
      </c>
    </row>
    <row r="11" spans="1:10" ht="15" customHeight="1" x14ac:dyDescent="0.2">
      <c r="A11" s="17" t="s">
        <v>7</v>
      </c>
      <c r="B11" s="15">
        <v>45</v>
      </c>
      <c r="C11" s="52">
        <v>10454</v>
      </c>
      <c r="D11" s="38"/>
      <c r="E11" s="1"/>
      <c r="F11" s="38"/>
      <c r="G11" s="1"/>
      <c r="H11" s="40" t="s">
        <v>6</v>
      </c>
      <c r="I11" s="14">
        <v>14.9</v>
      </c>
      <c r="J11" s="22">
        <v>10.199999999999999</v>
      </c>
    </row>
    <row r="12" spans="1:10" ht="15" customHeight="1" x14ac:dyDescent="0.2">
      <c r="A12" s="18" t="s">
        <v>8</v>
      </c>
      <c r="B12" s="15">
        <v>506</v>
      </c>
      <c r="C12" s="46">
        <v>17457</v>
      </c>
      <c r="D12" s="1"/>
      <c r="E12" s="1"/>
      <c r="F12" s="1"/>
      <c r="G12" s="1"/>
      <c r="H12" s="40" t="s">
        <v>7</v>
      </c>
      <c r="I12" s="14">
        <v>3</v>
      </c>
      <c r="J12" s="22">
        <v>6.6</v>
      </c>
    </row>
    <row r="13" spans="1:10" ht="15" customHeight="1" x14ac:dyDescent="0.2">
      <c r="A13" s="17" t="s">
        <v>9</v>
      </c>
      <c r="B13" s="15">
        <v>71</v>
      </c>
      <c r="C13" s="52">
        <v>10307</v>
      </c>
      <c r="D13" s="38"/>
      <c r="E13" s="1"/>
      <c r="F13" s="38"/>
      <c r="G13" s="1"/>
      <c r="H13" s="41" t="s">
        <v>8</v>
      </c>
      <c r="I13" s="14">
        <v>33.6</v>
      </c>
      <c r="J13" s="22">
        <v>10.9</v>
      </c>
    </row>
    <row r="14" spans="1:10" x14ac:dyDescent="0.2">
      <c r="F14" s="38"/>
      <c r="H14" s="40" t="s">
        <v>9</v>
      </c>
      <c r="I14" s="14">
        <v>4.7</v>
      </c>
      <c r="J14" s="22">
        <v>6.5</v>
      </c>
    </row>
    <row r="15" spans="1:10" x14ac:dyDescent="0.2">
      <c r="F15" s="2"/>
    </row>
  </sheetData>
  <mergeCells count="2">
    <mergeCell ref="H4:H5"/>
    <mergeCell ref="I5:J5"/>
  </mergeCells>
  <hyperlinks>
    <hyperlink ref="E3" location="Spis_wykresow!A1" display="Spis wykresów" xr:uid="{C57C5434-55D1-4E46-B3AB-785F5065FB6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2"/>
  <sheetViews>
    <sheetView workbookViewId="0">
      <selection activeCell="J27" sqref="J27"/>
    </sheetView>
  </sheetViews>
  <sheetFormatPr defaultRowHeight="12.75" x14ac:dyDescent="0.2"/>
  <cols>
    <col min="1" max="1" width="30.140625" style="3" customWidth="1"/>
    <col min="2" max="5" width="14.7109375" style="3" customWidth="1"/>
    <col min="6" max="6" width="9.140625" style="3"/>
    <col min="7" max="7" width="13.85546875" style="3" customWidth="1"/>
    <col min="8" max="9" width="9.140625" style="3"/>
    <col min="10" max="10" width="26.5703125" style="3" customWidth="1"/>
    <col min="11" max="14" width="14.7109375" style="3" customWidth="1"/>
    <col min="15" max="16384" width="9.140625" style="3"/>
  </cols>
  <sheetData>
    <row r="1" spans="1:14" x14ac:dyDescent="0.2">
      <c r="A1" s="102" t="s">
        <v>61</v>
      </c>
      <c r="B1" s="102"/>
      <c r="C1" s="102"/>
      <c r="D1" s="102"/>
      <c r="E1" s="102"/>
      <c r="F1" s="89"/>
      <c r="G1" s="89"/>
      <c r="H1" s="89"/>
    </row>
    <row r="2" spans="1:14" x14ac:dyDescent="0.2">
      <c r="A2" s="90" t="s">
        <v>51</v>
      </c>
      <c r="B2" s="90"/>
    </row>
    <row r="3" spans="1:14" x14ac:dyDescent="0.2">
      <c r="G3" s="95" t="s">
        <v>0</v>
      </c>
      <c r="H3" s="47"/>
    </row>
    <row r="4" spans="1:14" ht="26.25" thickBot="1" x14ac:dyDescent="0.25">
      <c r="A4" s="35" t="s">
        <v>47</v>
      </c>
      <c r="B4" s="33" t="s">
        <v>52</v>
      </c>
      <c r="C4" s="33" t="s">
        <v>53</v>
      </c>
      <c r="D4" s="34" t="s">
        <v>54</v>
      </c>
      <c r="E4" s="32" t="s">
        <v>55</v>
      </c>
      <c r="J4" s="103" t="s">
        <v>47</v>
      </c>
      <c r="K4" s="25" t="s">
        <v>52</v>
      </c>
      <c r="L4" s="25" t="s">
        <v>53</v>
      </c>
      <c r="M4" s="91" t="s">
        <v>54</v>
      </c>
      <c r="N4" s="92" t="s">
        <v>55</v>
      </c>
    </row>
    <row r="5" spans="1:14" ht="15" customHeight="1" thickBot="1" x14ac:dyDescent="0.25">
      <c r="A5" s="36" t="s">
        <v>32</v>
      </c>
      <c r="B5" s="53">
        <v>80</v>
      </c>
      <c r="C5" s="54">
        <v>295</v>
      </c>
      <c r="D5" s="54">
        <v>281</v>
      </c>
      <c r="E5" s="58">
        <v>235</v>
      </c>
      <c r="J5" s="104"/>
      <c r="K5" s="107" t="s">
        <v>67</v>
      </c>
      <c r="L5" s="108"/>
      <c r="M5" s="108"/>
      <c r="N5" s="108"/>
    </row>
    <row r="6" spans="1:14" ht="15" customHeight="1" x14ac:dyDescent="0.2">
      <c r="A6" s="37" t="s">
        <v>13</v>
      </c>
      <c r="B6" s="55">
        <v>39</v>
      </c>
      <c r="C6" s="56">
        <v>18</v>
      </c>
      <c r="D6" s="56">
        <v>109</v>
      </c>
      <c r="E6" s="59">
        <v>128</v>
      </c>
      <c r="J6" s="64" t="s">
        <v>32</v>
      </c>
      <c r="K6" s="66">
        <v>100</v>
      </c>
      <c r="L6" s="67">
        <v>100</v>
      </c>
      <c r="M6" s="67">
        <v>100</v>
      </c>
      <c r="N6" s="68">
        <v>100</v>
      </c>
    </row>
    <row r="7" spans="1:14" ht="15" customHeight="1" x14ac:dyDescent="0.2">
      <c r="A7" s="37" t="s">
        <v>56</v>
      </c>
      <c r="B7" s="55">
        <v>1</v>
      </c>
      <c r="C7" s="56">
        <v>9</v>
      </c>
      <c r="D7" s="56">
        <v>4</v>
      </c>
      <c r="E7" s="59">
        <v>9</v>
      </c>
      <c r="J7" s="65" t="s">
        <v>13</v>
      </c>
      <c r="K7" s="22">
        <v>48.8</v>
      </c>
      <c r="L7" s="14">
        <v>6.1</v>
      </c>
      <c r="M7" s="14">
        <v>38.799999999999997</v>
      </c>
      <c r="N7" s="69">
        <v>54.5</v>
      </c>
    </row>
    <row r="8" spans="1:14" ht="15" customHeight="1" x14ac:dyDescent="0.2">
      <c r="A8" s="37" t="s">
        <v>4</v>
      </c>
      <c r="B8" s="55">
        <v>15</v>
      </c>
      <c r="C8" s="56">
        <v>27</v>
      </c>
      <c r="D8" s="56">
        <v>33</v>
      </c>
      <c r="E8" s="59">
        <v>35</v>
      </c>
      <c r="J8" s="65" t="s">
        <v>56</v>
      </c>
      <c r="K8" s="22">
        <v>1.3</v>
      </c>
      <c r="L8" s="14">
        <v>3.1</v>
      </c>
      <c r="M8" s="14">
        <v>1.4</v>
      </c>
      <c r="N8" s="69">
        <v>3.8</v>
      </c>
    </row>
    <row r="9" spans="1:14" ht="15" customHeight="1" x14ac:dyDescent="0.2">
      <c r="A9" s="37" t="s">
        <v>57</v>
      </c>
      <c r="B9" s="55">
        <v>11</v>
      </c>
      <c r="C9" s="56">
        <v>129</v>
      </c>
      <c r="D9" s="56">
        <v>61</v>
      </c>
      <c r="E9" s="59">
        <v>23</v>
      </c>
      <c r="J9" s="65" t="s">
        <v>4</v>
      </c>
      <c r="K9" s="22">
        <v>18.8</v>
      </c>
      <c r="L9" s="14">
        <v>9.1999999999999993</v>
      </c>
      <c r="M9" s="14">
        <v>11.7</v>
      </c>
      <c r="N9" s="69">
        <v>14.9</v>
      </c>
    </row>
    <row r="10" spans="1:14" ht="15" customHeight="1" x14ac:dyDescent="0.2">
      <c r="A10" s="37" t="s">
        <v>7</v>
      </c>
      <c r="B10" s="50">
        <v>1</v>
      </c>
      <c r="C10" s="57">
        <v>37</v>
      </c>
      <c r="D10" s="57">
        <v>22</v>
      </c>
      <c r="E10" s="60">
        <v>3</v>
      </c>
      <c r="J10" s="65" t="s">
        <v>57</v>
      </c>
      <c r="K10" s="22">
        <v>13.8</v>
      </c>
      <c r="L10" s="14">
        <v>43.7</v>
      </c>
      <c r="M10" s="14">
        <v>21.7</v>
      </c>
      <c r="N10" s="69">
        <v>9.8000000000000007</v>
      </c>
    </row>
    <row r="11" spans="1:14" ht="15" customHeight="1" x14ac:dyDescent="0.2">
      <c r="A11" s="37" t="s">
        <v>58</v>
      </c>
      <c r="B11" s="16">
        <f t="shared" ref="B11" si="0">B5-B6-B7-B8-B9-B10</f>
        <v>13</v>
      </c>
      <c r="C11" s="16">
        <f t="shared" ref="C11" si="1">C5-C6-C7-C8-C9-C10</f>
        <v>75</v>
      </c>
      <c r="D11" s="16">
        <f t="shared" ref="D11" si="2">D5-D6-D7-D8-D9-D10</f>
        <v>52</v>
      </c>
      <c r="E11" s="61">
        <f>E5-E6-E7-E8-E9-E10</f>
        <v>37</v>
      </c>
      <c r="J11" s="65" t="s">
        <v>7</v>
      </c>
      <c r="K11" s="22">
        <v>1.3</v>
      </c>
      <c r="L11" s="14">
        <v>12.5</v>
      </c>
      <c r="M11" s="14">
        <v>7.8</v>
      </c>
      <c r="N11" s="69">
        <v>1.3</v>
      </c>
    </row>
    <row r="12" spans="1:14" x14ac:dyDescent="0.2">
      <c r="J12" s="65" t="s">
        <v>58</v>
      </c>
      <c r="K12" s="22">
        <v>16.3</v>
      </c>
      <c r="L12" s="14">
        <v>25.4</v>
      </c>
      <c r="M12" s="14">
        <v>18.5</v>
      </c>
      <c r="N12" s="69">
        <v>15.7</v>
      </c>
    </row>
  </sheetData>
  <mergeCells count="3">
    <mergeCell ref="A1:E1"/>
    <mergeCell ref="J4:J5"/>
    <mergeCell ref="K5:N5"/>
  </mergeCells>
  <hyperlinks>
    <hyperlink ref="G3" location="Spis_wykresow!A1" display="Spis wykresów" xr:uid="{A7053EC9-5116-452B-8DC3-81264D651C23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CC7E-B6B4-4E68-8C46-2408731E8437}">
  <dimension ref="A1:L14"/>
  <sheetViews>
    <sheetView workbookViewId="0">
      <selection activeCell="G16" sqref="G16"/>
    </sheetView>
  </sheetViews>
  <sheetFormatPr defaultRowHeight="12.75" x14ac:dyDescent="0.2"/>
  <cols>
    <col min="1" max="1" width="39.140625" style="3" customWidth="1"/>
    <col min="2" max="5" width="10.7109375" style="3" customWidth="1"/>
    <col min="6" max="6" width="9.140625" style="3"/>
    <col min="7" max="7" width="15.140625" style="3" customWidth="1"/>
    <col min="8" max="9" width="9.140625" style="3"/>
    <col min="10" max="10" width="38" style="3" customWidth="1"/>
    <col min="11" max="16384" width="9.140625" style="3"/>
  </cols>
  <sheetData>
    <row r="1" spans="1:12" x14ac:dyDescent="0.2">
      <c r="A1" s="102" t="s">
        <v>62</v>
      </c>
      <c r="B1" s="102"/>
      <c r="C1" s="102"/>
      <c r="D1" s="102"/>
      <c r="E1" s="102"/>
    </row>
    <row r="2" spans="1:12" x14ac:dyDescent="0.2">
      <c r="A2" s="90" t="s">
        <v>59</v>
      </c>
      <c r="B2" s="90"/>
      <c r="C2" s="90"/>
      <c r="D2" s="90"/>
    </row>
    <row r="3" spans="1:12" x14ac:dyDescent="0.2">
      <c r="G3" s="95" t="s">
        <v>0</v>
      </c>
    </row>
    <row r="4" spans="1:12" ht="15.95" customHeight="1" thickBot="1" x14ac:dyDescent="0.25">
      <c r="A4" s="48" t="s">
        <v>47</v>
      </c>
      <c r="B4" s="49">
        <v>2021</v>
      </c>
      <c r="C4" s="49">
        <v>2025</v>
      </c>
      <c r="D4" s="49">
        <v>2021</v>
      </c>
      <c r="E4" s="6">
        <v>2025</v>
      </c>
      <c r="J4" s="103" t="s">
        <v>47</v>
      </c>
      <c r="K4" s="51">
        <v>2021</v>
      </c>
      <c r="L4" s="6">
        <v>2025</v>
      </c>
    </row>
    <row r="5" spans="1:12" ht="15.75" customHeight="1" thickBot="1" x14ac:dyDescent="0.25">
      <c r="A5" s="42" t="s">
        <v>32</v>
      </c>
      <c r="B5" s="19">
        <v>434</v>
      </c>
      <c r="C5" s="19">
        <v>465</v>
      </c>
      <c r="D5" s="20">
        <v>100</v>
      </c>
      <c r="E5" s="21">
        <v>100</v>
      </c>
      <c r="J5" s="104"/>
      <c r="K5" s="105" t="s">
        <v>67</v>
      </c>
      <c r="L5" s="106"/>
    </row>
    <row r="6" spans="1:12" x14ac:dyDescent="0.2">
      <c r="A6" s="23" t="s">
        <v>2</v>
      </c>
      <c r="B6" s="16">
        <v>194</v>
      </c>
      <c r="C6" s="16">
        <v>226</v>
      </c>
      <c r="D6" s="14">
        <v>44.700460829493089</v>
      </c>
      <c r="E6" s="22">
        <v>48.602150537634408</v>
      </c>
      <c r="J6" s="42" t="s">
        <v>32</v>
      </c>
      <c r="K6" s="20">
        <v>100</v>
      </c>
      <c r="L6" s="21">
        <v>100</v>
      </c>
    </row>
    <row r="7" spans="1:12" x14ac:dyDescent="0.2">
      <c r="A7" s="23" t="s">
        <v>3</v>
      </c>
      <c r="B7" s="16">
        <v>8</v>
      </c>
      <c r="C7" s="16">
        <v>10</v>
      </c>
      <c r="D7" s="14">
        <v>1.8433179723502304</v>
      </c>
      <c r="E7" s="22">
        <v>2.1505376344086025</v>
      </c>
      <c r="J7" s="23" t="s">
        <v>2</v>
      </c>
      <c r="K7" s="14">
        <v>44.7</v>
      </c>
      <c r="L7" s="22">
        <v>48.6</v>
      </c>
    </row>
    <row r="8" spans="1:12" x14ac:dyDescent="0.2">
      <c r="A8" s="23" t="s">
        <v>4</v>
      </c>
      <c r="B8" s="16">
        <v>31</v>
      </c>
      <c r="C8" s="16">
        <v>36</v>
      </c>
      <c r="D8" s="14">
        <v>7.1428571428571423</v>
      </c>
      <c r="E8" s="22">
        <v>7.741935483870968</v>
      </c>
      <c r="J8" s="23" t="s">
        <v>3</v>
      </c>
      <c r="K8" s="14">
        <v>1.8</v>
      </c>
      <c r="L8" s="22">
        <v>2.2000000000000002</v>
      </c>
    </row>
    <row r="9" spans="1:12" x14ac:dyDescent="0.2">
      <c r="A9" s="23" t="s">
        <v>57</v>
      </c>
      <c r="B9" s="16">
        <v>93</v>
      </c>
      <c r="C9" s="16">
        <v>91</v>
      </c>
      <c r="D9" s="14">
        <v>21.428571428571427</v>
      </c>
      <c r="E9" s="22">
        <v>19.56989247311828</v>
      </c>
      <c r="J9" s="23" t="s">
        <v>4</v>
      </c>
      <c r="K9" s="14">
        <v>7.1</v>
      </c>
      <c r="L9" s="22">
        <v>7.7</v>
      </c>
    </row>
    <row r="10" spans="1:12" x14ac:dyDescent="0.2">
      <c r="A10" s="23" t="s">
        <v>65</v>
      </c>
      <c r="B10" s="16">
        <v>46</v>
      </c>
      <c r="C10" s="16">
        <v>58</v>
      </c>
      <c r="D10" s="14">
        <v>10.599078341013826</v>
      </c>
      <c r="E10" s="22">
        <v>12.473118279569892</v>
      </c>
      <c r="J10" s="23" t="s">
        <v>57</v>
      </c>
      <c r="K10" s="14">
        <v>21.4</v>
      </c>
      <c r="L10" s="22">
        <v>19.600000000000001</v>
      </c>
    </row>
    <row r="11" spans="1:12" x14ac:dyDescent="0.2">
      <c r="A11" s="23" t="s">
        <v>7</v>
      </c>
      <c r="B11" s="16">
        <v>25</v>
      </c>
      <c r="C11" s="16">
        <v>7</v>
      </c>
      <c r="D11" s="14">
        <v>5.7603686635944698</v>
      </c>
      <c r="E11" s="22">
        <v>1.5053763440860215</v>
      </c>
      <c r="J11" s="23" t="s">
        <v>65</v>
      </c>
      <c r="K11" s="14">
        <v>10.6</v>
      </c>
      <c r="L11" s="22">
        <v>12.5</v>
      </c>
    </row>
    <row r="12" spans="1:12" x14ac:dyDescent="0.2">
      <c r="A12" s="23" t="s">
        <v>25</v>
      </c>
      <c r="B12" s="16">
        <v>8</v>
      </c>
      <c r="C12" s="16">
        <v>11</v>
      </c>
      <c r="D12" s="14">
        <v>1.8433179723502304</v>
      </c>
      <c r="E12" s="22">
        <v>2.3655913978494625</v>
      </c>
      <c r="J12" s="23" t="s">
        <v>7</v>
      </c>
      <c r="K12" s="14">
        <v>5.8</v>
      </c>
      <c r="L12" s="22">
        <v>1.5</v>
      </c>
    </row>
    <row r="13" spans="1:12" x14ac:dyDescent="0.2">
      <c r="A13" s="23" t="s">
        <v>9</v>
      </c>
      <c r="B13" s="16">
        <v>29</v>
      </c>
      <c r="C13" s="16">
        <f>C5-C6-C7-C8-C9-C10-C11-C12</f>
        <v>26</v>
      </c>
      <c r="D13" s="14">
        <v>6.6820276497695854</v>
      </c>
      <c r="E13" s="22">
        <v>5.591397849462366</v>
      </c>
      <c r="J13" s="23" t="s">
        <v>25</v>
      </c>
      <c r="K13" s="14">
        <v>1.8</v>
      </c>
      <c r="L13" s="22">
        <v>2.4</v>
      </c>
    </row>
    <row r="14" spans="1:12" x14ac:dyDescent="0.2">
      <c r="J14" s="23" t="s">
        <v>9</v>
      </c>
      <c r="K14" s="14">
        <v>6.7</v>
      </c>
      <c r="L14" s="22">
        <v>5.6</v>
      </c>
    </row>
  </sheetData>
  <mergeCells count="3">
    <mergeCell ref="A1:E1"/>
    <mergeCell ref="J4:J5"/>
    <mergeCell ref="K5:L5"/>
  </mergeCells>
  <hyperlinks>
    <hyperlink ref="G3" location="Spis_wykresow!A1" display="Spis wykresów" xr:uid="{106F49CA-6743-4E45-9684-C16B839C053F}"/>
  </hyperlink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4"/>
  <sheetViews>
    <sheetView workbookViewId="0">
      <selection activeCell="K25" sqref="K25"/>
    </sheetView>
  </sheetViews>
  <sheetFormatPr defaultRowHeight="12.75" x14ac:dyDescent="0.2"/>
  <cols>
    <col min="1" max="1" width="28.42578125" style="3" customWidth="1"/>
    <col min="2" max="11" width="10.7109375" style="3" customWidth="1"/>
    <col min="12" max="12" width="27.28515625" style="3" customWidth="1"/>
    <col min="13" max="13" width="15.7109375" style="3" customWidth="1"/>
    <col min="14" max="14" width="16.140625" style="3" customWidth="1"/>
    <col min="15" max="15" width="15.85546875" style="3" customWidth="1"/>
    <col min="16" max="16" width="16.7109375" style="3" customWidth="1"/>
    <col min="17" max="16384" width="9.140625" style="3"/>
  </cols>
  <sheetData>
    <row r="1" spans="1:16" x14ac:dyDescent="0.2">
      <c r="A1" s="102" t="s">
        <v>71</v>
      </c>
      <c r="B1" s="102"/>
      <c r="C1" s="102"/>
      <c r="D1" s="102"/>
      <c r="E1" s="102"/>
    </row>
    <row r="2" spans="1:16" ht="15" x14ac:dyDescent="0.25">
      <c r="K2" s="97" t="s">
        <v>0</v>
      </c>
      <c r="L2" s="96"/>
    </row>
    <row r="3" spans="1:16" x14ac:dyDescent="0.2">
      <c r="A3" s="109" t="s">
        <v>47</v>
      </c>
      <c r="B3" s="111" t="s">
        <v>32</v>
      </c>
      <c r="C3" s="111"/>
      <c r="D3" s="111"/>
      <c r="E3" s="111"/>
      <c r="F3" s="112" t="s">
        <v>48</v>
      </c>
      <c r="G3" s="113"/>
      <c r="H3" s="113"/>
      <c r="I3" s="113"/>
      <c r="L3" s="103" t="s">
        <v>47</v>
      </c>
      <c r="M3" s="113" t="s">
        <v>32</v>
      </c>
      <c r="N3" s="115"/>
      <c r="O3" s="113" t="s">
        <v>48</v>
      </c>
      <c r="P3" s="113"/>
    </row>
    <row r="4" spans="1:16" ht="13.5" thickBot="1" x14ac:dyDescent="0.25">
      <c r="A4" s="110"/>
      <c r="B4" s="116" t="s">
        <v>12</v>
      </c>
      <c r="C4" s="117"/>
      <c r="D4" s="116" t="s">
        <v>11</v>
      </c>
      <c r="E4" s="117"/>
      <c r="F4" s="118" t="s">
        <v>12</v>
      </c>
      <c r="G4" s="118"/>
      <c r="H4" s="118" t="s">
        <v>11</v>
      </c>
      <c r="I4" s="116"/>
      <c r="L4" s="114"/>
      <c r="M4" s="87" t="s">
        <v>12</v>
      </c>
      <c r="N4" s="88" t="s">
        <v>11</v>
      </c>
      <c r="O4" s="88" t="s">
        <v>12</v>
      </c>
      <c r="P4" s="86" t="s">
        <v>11</v>
      </c>
    </row>
    <row r="5" spans="1:16" ht="13.5" thickBot="1" x14ac:dyDescent="0.25">
      <c r="A5" s="19" t="s">
        <v>32</v>
      </c>
      <c r="B5" s="78">
        <v>4115321</v>
      </c>
      <c r="C5" s="20">
        <v>100</v>
      </c>
      <c r="D5" s="78">
        <v>17270638</v>
      </c>
      <c r="E5" s="20">
        <v>100</v>
      </c>
      <c r="F5" s="78">
        <v>899753</v>
      </c>
      <c r="G5" s="20">
        <v>100</v>
      </c>
      <c r="H5" s="78">
        <v>3466057</v>
      </c>
      <c r="I5" s="21">
        <v>100</v>
      </c>
      <c r="L5" s="104"/>
      <c r="M5" s="105" t="s">
        <v>67</v>
      </c>
      <c r="N5" s="106"/>
      <c r="O5" s="106"/>
      <c r="P5" s="106"/>
    </row>
    <row r="6" spans="1:16" x14ac:dyDescent="0.2">
      <c r="A6" s="4" t="s">
        <v>2</v>
      </c>
      <c r="B6" s="15">
        <v>1566205</v>
      </c>
      <c r="C6" s="14">
        <v>38.05790605398704</v>
      </c>
      <c r="D6" s="15">
        <v>4510413</v>
      </c>
      <c r="E6" s="14">
        <v>26.116076314030785</v>
      </c>
      <c r="F6" s="15">
        <v>483406</v>
      </c>
      <c r="G6" s="14">
        <v>53.726522723458544</v>
      </c>
      <c r="H6" s="15">
        <v>1614984</v>
      </c>
      <c r="I6" s="22">
        <v>46.594271242509862</v>
      </c>
      <c r="L6" s="42" t="s">
        <v>32</v>
      </c>
      <c r="M6" s="81">
        <v>100</v>
      </c>
      <c r="N6" s="20">
        <v>100</v>
      </c>
      <c r="O6" s="20">
        <v>100</v>
      </c>
      <c r="P6" s="21">
        <v>100</v>
      </c>
    </row>
    <row r="7" spans="1:16" x14ac:dyDescent="0.2">
      <c r="A7" s="4" t="s">
        <v>3</v>
      </c>
      <c r="B7" s="15">
        <v>56715</v>
      </c>
      <c r="C7" s="14">
        <v>1.3781427985812043</v>
      </c>
      <c r="D7" s="15">
        <v>178396</v>
      </c>
      <c r="E7" s="14">
        <v>1.0329438900867471</v>
      </c>
      <c r="F7" s="15">
        <v>20174</v>
      </c>
      <c r="G7" s="14">
        <v>2.2421709069044504</v>
      </c>
      <c r="H7" s="15">
        <v>39992</v>
      </c>
      <c r="I7" s="22">
        <v>1.1538183013147216</v>
      </c>
      <c r="L7" s="23" t="s">
        <v>2</v>
      </c>
      <c r="M7" s="24">
        <v>38.1</v>
      </c>
      <c r="N7" s="14">
        <v>26.1</v>
      </c>
      <c r="O7" s="14">
        <v>53.7</v>
      </c>
      <c r="P7" s="22">
        <v>46.6</v>
      </c>
    </row>
    <row r="8" spans="1:16" x14ac:dyDescent="0.2">
      <c r="A8" s="17" t="s">
        <v>4</v>
      </c>
      <c r="B8" s="79">
        <v>509176</v>
      </c>
      <c r="C8" s="14">
        <v>12.372692190961532</v>
      </c>
      <c r="D8" s="15">
        <v>1564213</v>
      </c>
      <c r="E8" s="14">
        <v>9.0570655235782258</v>
      </c>
      <c r="F8" s="15">
        <v>133282</v>
      </c>
      <c r="G8" s="14">
        <v>14.813176505107512</v>
      </c>
      <c r="H8" s="15">
        <v>515762</v>
      </c>
      <c r="I8" s="22">
        <v>14.880366941455378</v>
      </c>
      <c r="L8" s="23" t="s">
        <v>3</v>
      </c>
      <c r="M8" s="24">
        <v>1.4</v>
      </c>
      <c r="N8" s="14">
        <v>1</v>
      </c>
      <c r="O8" s="14">
        <v>2.2000000000000002</v>
      </c>
      <c r="P8" s="22">
        <v>1.2</v>
      </c>
    </row>
    <row r="9" spans="1:16" ht="25.5" x14ac:dyDescent="0.2">
      <c r="A9" s="17" t="s">
        <v>5</v>
      </c>
      <c r="B9" s="15">
        <v>1054728</v>
      </c>
      <c r="C9" s="14">
        <v>25.629300849192564</v>
      </c>
      <c r="D9" s="15">
        <v>5605244</v>
      </c>
      <c r="E9" s="14">
        <v>32.455338360980065</v>
      </c>
      <c r="F9" s="15">
        <v>97736</v>
      </c>
      <c r="G9" s="14">
        <v>10.862536718410496</v>
      </c>
      <c r="H9" s="15">
        <v>482160</v>
      </c>
      <c r="I9" s="22">
        <v>13.910907985644783</v>
      </c>
      <c r="L9" s="40" t="s">
        <v>4</v>
      </c>
      <c r="M9" s="24">
        <v>12.4</v>
      </c>
      <c r="N9" s="14">
        <v>9.1</v>
      </c>
      <c r="O9" s="14">
        <v>14.8</v>
      </c>
      <c r="P9" s="22">
        <v>14.9</v>
      </c>
    </row>
    <row r="10" spans="1:16" ht="25.5" x14ac:dyDescent="0.2">
      <c r="A10" s="17" t="s">
        <v>6</v>
      </c>
      <c r="B10" s="15">
        <v>145768</v>
      </c>
      <c r="C10" s="14">
        <v>3.5420809215125622</v>
      </c>
      <c r="D10" s="15">
        <v>616409</v>
      </c>
      <c r="E10" s="14">
        <v>3.5691153968950076</v>
      </c>
      <c r="F10" s="15">
        <v>30232</v>
      </c>
      <c r="G10" s="14">
        <v>3.3600332535707023</v>
      </c>
      <c r="H10" s="15">
        <v>130757</v>
      </c>
      <c r="I10" s="22">
        <v>3.7724999906233507</v>
      </c>
      <c r="L10" s="40" t="s">
        <v>5</v>
      </c>
      <c r="M10" s="24">
        <v>25.6</v>
      </c>
      <c r="N10" s="14">
        <v>32.5</v>
      </c>
      <c r="O10" s="14">
        <v>10.9</v>
      </c>
      <c r="P10" s="22">
        <v>13.9</v>
      </c>
    </row>
    <row r="11" spans="1:16" ht="38.25" x14ac:dyDescent="0.2">
      <c r="A11" s="17" t="s">
        <v>7</v>
      </c>
      <c r="B11" s="79">
        <v>237079</v>
      </c>
      <c r="C11" s="14">
        <v>5.7608871823121452</v>
      </c>
      <c r="D11" s="15">
        <v>2821337</v>
      </c>
      <c r="E11" s="14">
        <v>16.336032287863368</v>
      </c>
      <c r="F11" s="15">
        <v>13847</v>
      </c>
      <c r="G11" s="14">
        <v>1.5389779194956839</v>
      </c>
      <c r="H11" s="15">
        <v>111314</v>
      </c>
      <c r="I11" s="22">
        <v>3.2115455689274581</v>
      </c>
      <c r="L11" s="40" t="s">
        <v>6</v>
      </c>
      <c r="M11" s="24">
        <v>3.5</v>
      </c>
      <c r="N11" s="14">
        <v>3.6</v>
      </c>
      <c r="O11" s="14">
        <v>3.4</v>
      </c>
      <c r="P11" s="22">
        <v>3.8</v>
      </c>
    </row>
    <row r="12" spans="1:16" ht="25.5" x14ac:dyDescent="0.2">
      <c r="A12" s="18" t="s">
        <v>8</v>
      </c>
      <c r="B12" s="79">
        <v>315698</v>
      </c>
      <c r="C12" s="14">
        <v>7.6712849374325849</v>
      </c>
      <c r="D12" s="15">
        <v>1081625</v>
      </c>
      <c r="E12" s="14">
        <v>6.2627970084255136</v>
      </c>
      <c r="F12" s="15">
        <v>64468</v>
      </c>
      <c r="G12" s="14">
        <v>7.1650775268323645</v>
      </c>
      <c r="H12" s="15">
        <v>251624</v>
      </c>
      <c r="I12" s="22">
        <v>7.2596613385180921</v>
      </c>
      <c r="L12" s="40" t="s">
        <v>7</v>
      </c>
      <c r="M12" s="24">
        <v>5.8</v>
      </c>
      <c r="N12" s="14">
        <v>16.3</v>
      </c>
      <c r="O12" s="14">
        <v>1.5</v>
      </c>
      <c r="P12" s="22">
        <v>3.2</v>
      </c>
    </row>
    <row r="13" spans="1:16" ht="25.5" x14ac:dyDescent="0.2">
      <c r="A13" s="17" t="s">
        <v>9</v>
      </c>
      <c r="B13" s="15">
        <v>229952</v>
      </c>
      <c r="C13" s="14">
        <v>5.5877050660203658</v>
      </c>
      <c r="D13" s="15">
        <v>893001</v>
      </c>
      <c r="E13" s="14">
        <v>5.1706312181402909</v>
      </c>
      <c r="F13" s="15">
        <v>56608</v>
      </c>
      <c r="G13" s="14">
        <v>6.2915044462202401</v>
      </c>
      <c r="H13" s="15">
        <v>319464</v>
      </c>
      <c r="I13" s="22">
        <v>9.2169286310063558</v>
      </c>
      <c r="L13" s="41" t="s">
        <v>8</v>
      </c>
      <c r="M13" s="24">
        <v>7.7</v>
      </c>
      <c r="N13" s="14">
        <v>6.3</v>
      </c>
      <c r="O13" s="14">
        <v>7.2</v>
      </c>
      <c r="P13" s="22">
        <v>7.3</v>
      </c>
    </row>
    <row r="14" spans="1:16" x14ac:dyDescent="0.2">
      <c r="H14" s="80"/>
      <c r="L14" s="40" t="s">
        <v>9</v>
      </c>
      <c r="M14" s="24">
        <v>5.6</v>
      </c>
      <c r="N14" s="14">
        <v>5.2</v>
      </c>
      <c r="O14" s="14">
        <v>6.3</v>
      </c>
      <c r="P14" s="22">
        <v>9.1999999999999993</v>
      </c>
    </row>
  </sheetData>
  <mergeCells count="12">
    <mergeCell ref="M3:N3"/>
    <mergeCell ref="M5:P5"/>
    <mergeCell ref="O3:P3"/>
    <mergeCell ref="B4:C4"/>
    <mergeCell ref="D4:E4"/>
    <mergeCell ref="F4:G4"/>
    <mergeCell ref="H4:I4"/>
    <mergeCell ref="A1:E1"/>
    <mergeCell ref="A3:A4"/>
    <mergeCell ref="B3:E3"/>
    <mergeCell ref="F3:I3"/>
    <mergeCell ref="L3:L5"/>
  </mergeCells>
  <hyperlinks>
    <hyperlink ref="K2" location="Spis_wykresow!A1" display="Spis wykresów" xr:uid="{919F7E12-1AB0-4FED-B7C8-B5383ABF2F46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"/>
  <sheetViews>
    <sheetView workbookViewId="0">
      <selection activeCell="J20" sqref="J20"/>
    </sheetView>
  </sheetViews>
  <sheetFormatPr defaultRowHeight="12.75" x14ac:dyDescent="0.2"/>
  <cols>
    <col min="1" max="1" width="15.7109375" style="3" customWidth="1"/>
    <col min="2" max="13" width="13.7109375" style="3" customWidth="1"/>
    <col min="14" max="16384" width="9.140625" style="3"/>
  </cols>
  <sheetData>
    <row r="1" spans="1:16" x14ac:dyDescent="0.2">
      <c r="A1" s="102" t="s">
        <v>70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6" ht="15" x14ac:dyDescent="0.2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O2" s="98" t="s">
        <v>0</v>
      </c>
      <c r="P2" s="96"/>
    </row>
    <row r="3" spans="1:16" x14ac:dyDescent="0.2">
      <c r="A3" s="103" t="s">
        <v>50</v>
      </c>
      <c r="B3" s="119" t="s">
        <v>44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6" x14ac:dyDescent="0.2">
      <c r="A4" s="114"/>
      <c r="B4" s="31" t="s">
        <v>33</v>
      </c>
      <c r="C4" s="26" t="s">
        <v>34</v>
      </c>
      <c r="D4" s="26" t="s">
        <v>35</v>
      </c>
      <c r="E4" s="26" t="s">
        <v>36</v>
      </c>
      <c r="F4" s="26" t="s">
        <v>37</v>
      </c>
      <c r="G4" s="26" t="s">
        <v>38</v>
      </c>
      <c r="H4" s="26" t="s">
        <v>39</v>
      </c>
      <c r="I4" s="26" t="s">
        <v>40</v>
      </c>
      <c r="J4" s="26" t="s">
        <v>41</v>
      </c>
      <c r="K4" s="27" t="s">
        <v>45</v>
      </c>
      <c r="L4" s="26" t="s">
        <v>42</v>
      </c>
      <c r="M4" s="28" t="s">
        <v>43</v>
      </c>
    </row>
    <row r="5" spans="1:16" ht="13.5" thickBot="1" x14ac:dyDescent="0.25">
      <c r="A5" s="104"/>
      <c r="B5" s="120" t="s">
        <v>68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6" x14ac:dyDescent="0.2">
      <c r="A6" s="29" t="s">
        <v>32</v>
      </c>
      <c r="B6" s="78">
        <v>194642</v>
      </c>
      <c r="C6" s="78">
        <v>230407</v>
      </c>
      <c r="D6" s="78">
        <v>225186</v>
      </c>
      <c r="E6" s="78">
        <v>275720</v>
      </c>
      <c r="F6" s="78">
        <v>345460</v>
      </c>
      <c r="G6" s="78">
        <v>435827</v>
      </c>
      <c r="H6" s="78">
        <v>624645</v>
      </c>
      <c r="I6" s="78">
        <v>672770</v>
      </c>
      <c r="J6" s="78">
        <v>368802</v>
      </c>
      <c r="K6" s="78">
        <v>291700</v>
      </c>
      <c r="L6" s="78">
        <v>239222</v>
      </c>
      <c r="M6" s="84">
        <v>210940</v>
      </c>
    </row>
    <row r="7" spans="1:16" ht="30.75" customHeight="1" x14ac:dyDescent="0.2">
      <c r="A7" s="30" t="s">
        <v>10</v>
      </c>
      <c r="B7" s="82">
        <v>42262</v>
      </c>
      <c r="C7" s="82">
        <v>53797</v>
      </c>
      <c r="D7" s="82">
        <v>58285</v>
      </c>
      <c r="E7" s="82">
        <v>72437</v>
      </c>
      <c r="F7" s="82">
        <v>73131</v>
      </c>
      <c r="G7" s="82">
        <v>78929</v>
      </c>
      <c r="H7" s="82">
        <v>115976</v>
      </c>
      <c r="I7" s="82">
        <v>123851</v>
      </c>
      <c r="J7" s="82">
        <v>76971</v>
      </c>
      <c r="K7" s="82">
        <v>94681</v>
      </c>
      <c r="L7" s="82">
        <v>51372</v>
      </c>
      <c r="M7" s="83">
        <v>58061</v>
      </c>
    </row>
  </sheetData>
  <mergeCells count="4">
    <mergeCell ref="A1:L1"/>
    <mergeCell ref="A3:A5"/>
    <mergeCell ref="B3:M3"/>
    <mergeCell ref="B5:M5"/>
  </mergeCells>
  <hyperlinks>
    <hyperlink ref="O2" location="Spis_wykresow!A1" display="Spis wykresów" xr:uid="{374ADCB2-4AC1-45DC-8E13-034AD1445C8C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1"/>
  <sheetViews>
    <sheetView workbookViewId="0">
      <selection activeCell="F12" sqref="F12"/>
    </sheetView>
  </sheetViews>
  <sheetFormatPr defaultRowHeight="12.75" x14ac:dyDescent="0.2"/>
  <cols>
    <col min="1" max="1" width="41.140625" style="3" customWidth="1"/>
    <col min="2" max="3" width="16.7109375" style="3" customWidth="1"/>
    <col min="4" max="4" width="9.140625" style="3"/>
    <col min="5" max="5" width="16.5703125" style="3" customWidth="1"/>
    <col min="6" max="6" width="11.28515625" style="3" customWidth="1"/>
    <col min="7" max="16384" width="9.140625" style="3"/>
  </cols>
  <sheetData>
    <row r="1" spans="1:6" ht="15" customHeight="1" x14ac:dyDescent="0.2">
      <c r="A1" s="102" t="s">
        <v>63</v>
      </c>
      <c r="B1" s="102"/>
      <c r="C1" s="102"/>
    </row>
    <row r="2" spans="1:6" ht="21" customHeight="1" x14ac:dyDescent="0.25">
      <c r="E2" s="97" t="s">
        <v>0</v>
      </c>
      <c r="F2" s="96"/>
    </row>
    <row r="3" spans="1:6" ht="15" customHeight="1" x14ac:dyDescent="0.2">
      <c r="A3" s="122" t="s">
        <v>47</v>
      </c>
      <c r="B3" s="99" t="s">
        <v>27</v>
      </c>
      <c r="C3" s="99" t="s">
        <v>28</v>
      </c>
    </row>
    <row r="4" spans="1:6" ht="27" customHeight="1" thickBot="1" x14ac:dyDescent="0.25">
      <c r="A4" s="123"/>
      <c r="B4" s="124" t="s">
        <v>69</v>
      </c>
      <c r="C4" s="125"/>
    </row>
    <row r="5" spans="1:6" ht="15" customHeight="1" x14ac:dyDescent="0.2">
      <c r="A5" s="10" t="s">
        <v>49</v>
      </c>
      <c r="B5" s="76">
        <v>4.3</v>
      </c>
      <c r="C5" s="77">
        <v>3.9</v>
      </c>
    </row>
    <row r="6" spans="1:6" ht="15" customHeight="1" x14ac:dyDescent="0.2">
      <c r="A6" s="11" t="s">
        <v>13</v>
      </c>
      <c r="B6" s="12">
        <v>2.7</v>
      </c>
      <c r="C6" s="13">
        <v>3.3</v>
      </c>
    </row>
    <row r="7" spans="1:6" ht="15" customHeight="1" x14ac:dyDescent="0.2">
      <c r="A7" s="11" t="s">
        <v>14</v>
      </c>
      <c r="B7" s="12">
        <v>1.7</v>
      </c>
      <c r="C7" s="13">
        <v>4.2</v>
      </c>
    </row>
    <row r="8" spans="1:6" ht="15" customHeight="1" x14ac:dyDescent="0.2">
      <c r="A8" s="11" t="s">
        <v>15</v>
      </c>
      <c r="B8" s="12">
        <v>4</v>
      </c>
      <c r="C8" s="13">
        <v>2</v>
      </c>
    </row>
    <row r="9" spans="1:6" ht="15" customHeight="1" x14ac:dyDescent="0.2">
      <c r="A9" s="11" t="s">
        <v>16</v>
      </c>
      <c r="B9" s="12">
        <v>2.8</v>
      </c>
      <c r="C9" s="13">
        <v>3.9</v>
      </c>
    </row>
    <row r="10" spans="1:6" ht="30" customHeight="1" x14ac:dyDescent="0.2">
      <c r="A10" s="11" t="s">
        <v>46</v>
      </c>
      <c r="B10" s="12">
        <v>3.2</v>
      </c>
      <c r="C10" s="13">
        <v>6.3</v>
      </c>
    </row>
    <row r="11" spans="1:6" ht="15" customHeight="1" x14ac:dyDescent="0.2">
      <c r="A11" s="11" t="s">
        <v>17</v>
      </c>
      <c r="B11" s="12">
        <v>5.5</v>
      </c>
      <c r="C11" s="13">
        <v>5.0999999999999996</v>
      </c>
    </row>
    <row r="12" spans="1:6" ht="15" customHeight="1" x14ac:dyDescent="0.2">
      <c r="A12" s="11" t="s">
        <v>18</v>
      </c>
      <c r="B12" s="12">
        <v>8.1999999999999993</v>
      </c>
      <c r="C12" s="13">
        <v>7.2</v>
      </c>
    </row>
    <row r="13" spans="1:6" ht="15" customHeight="1" x14ac:dyDescent="0.2">
      <c r="A13" s="11" t="s">
        <v>19</v>
      </c>
      <c r="B13" s="12">
        <v>4.0999999999999996</v>
      </c>
      <c r="C13" s="13">
        <v>4</v>
      </c>
    </row>
    <row r="14" spans="1:6" ht="15" customHeight="1" x14ac:dyDescent="0.2">
      <c r="A14" s="11" t="s">
        <v>20</v>
      </c>
      <c r="B14" s="12">
        <v>4.5</v>
      </c>
      <c r="C14" s="13">
        <v>4.5999999999999996</v>
      </c>
    </row>
    <row r="15" spans="1:6" ht="15" customHeight="1" x14ac:dyDescent="0.2">
      <c r="A15" s="11" t="s">
        <v>21</v>
      </c>
      <c r="B15" s="12">
        <v>3.8</v>
      </c>
      <c r="C15" s="13">
        <v>4.9000000000000004</v>
      </c>
    </row>
    <row r="16" spans="1:6" ht="15" customHeight="1" x14ac:dyDescent="0.2">
      <c r="A16" s="11" t="s">
        <v>22</v>
      </c>
      <c r="B16" s="12">
        <v>3.5</v>
      </c>
      <c r="C16" s="13">
        <v>3</v>
      </c>
    </row>
    <row r="17" spans="1:3" ht="15" customHeight="1" x14ac:dyDescent="0.2">
      <c r="A17" s="11" t="s">
        <v>23</v>
      </c>
      <c r="B17" s="12">
        <v>5</v>
      </c>
      <c r="C17" s="13">
        <v>17</v>
      </c>
    </row>
    <row r="18" spans="1:3" ht="15" customHeight="1" x14ac:dyDescent="0.2">
      <c r="A18" s="11" t="s">
        <v>24</v>
      </c>
      <c r="B18" s="12">
        <v>12.1</v>
      </c>
      <c r="C18" s="13">
        <v>8</v>
      </c>
    </row>
    <row r="19" spans="1:3" ht="15" customHeight="1" x14ac:dyDescent="0.2">
      <c r="A19" s="11" t="s">
        <v>25</v>
      </c>
      <c r="B19" s="12">
        <v>3.3</v>
      </c>
      <c r="C19" s="13">
        <v>3.9</v>
      </c>
    </row>
    <row r="20" spans="1:3" ht="15" customHeight="1" x14ac:dyDescent="0.2">
      <c r="A20" s="11" t="s">
        <v>26</v>
      </c>
      <c r="B20" s="12">
        <v>3.5</v>
      </c>
      <c r="C20" s="13">
        <v>7.9</v>
      </c>
    </row>
    <row r="21" spans="1:3" ht="15" customHeight="1" x14ac:dyDescent="0.2">
      <c r="A21" s="11" t="s">
        <v>9</v>
      </c>
      <c r="B21" s="12">
        <v>3.2</v>
      </c>
      <c r="C21" s="13">
        <v>4.8</v>
      </c>
    </row>
  </sheetData>
  <mergeCells count="3">
    <mergeCell ref="A3:A4"/>
    <mergeCell ref="B4:C4"/>
    <mergeCell ref="A1:C1"/>
  </mergeCells>
  <hyperlinks>
    <hyperlink ref="E2" location="Spis_wykresow!A1" display="Spis wykresów" xr:uid="{B9C88A86-68E9-4508-B662-FA70E6D5CFCC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7"/>
  <sheetViews>
    <sheetView workbookViewId="0">
      <selection activeCell="F25" sqref="F25"/>
    </sheetView>
  </sheetViews>
  <sheetFormatPr defaultRowHeight="12.75" x14ac:dyDescent="0.2"/>
  <cols>
    <col min="1" max="1" width="17.42578125" style="3" customWidth="1"/>
    <col min="2" max="14" width="10.7109375" style="3" customWidth="1"/>
    <col min="15" max="15" width="9.140625" style="3"/>
    <col min="16" max="16" width="16" style="3" customWidth="1"/>
    <col min="17" max="16384" width="9.140625" style="3"/>
  </cols>
  <sheetData>
    <row r="1" spans="1:16" ht="15" customHeight="1" x14ac:dyDescent="0.2">
      <c r="A1" s="102" t="s">
        <v>64</v>
      </c>
      <c r="B1" s="102"/>
      <c r="C1" s="102"/>
      <c r="D1" s="102"/>
      <c r="E1" s="102"/>
      <c r="F1" s="102"/>
      <c r="G1" s="102"/>
      <c r="H1" s="102"/>
      <c r="I1" s="102"/>
      <c r="J1" s="89"/>
      <c r="K1" s="89"/>
    </row>
    <row r="2" spans="1:16" ht="21" customHeight="1" x14ac:dyDescent="0.2">
      <c r="P2" s="95" t="s">
        <v>0</v>
      </c>
    </row>
    <row r="3" spans="1:16" ht="15" customHeight="1" x14ac:dyDescent="0.2">
      <c r="A3" s="128" t="s">
        <v>31</v>
      </c>
      <c r="B3" s="131" t="s">
        <v>32</v>
      </c>
      <c r="C3" s="133" t="s">
        <v>44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4"/>
    </row>
    <row r="4" spans="1:16" ht="15" customHeight="1" x14ac:dyDescent="0.2">
      <c r="A4" s="129"/>
      <c r="B4" s="132"/>
      <c r="C4" s="26" t="s">
        <v>33</v>
      </c>
      <c r="D4" s="26" t="s">
        <v>34</v>
      </c>
      <c r="E4" s="26" t="s">
        <v>35</v>
      </c>
      <c r="F4" s="26" t="s">
        <v>36</v>
      </c>
      <c r="G4" s="26" t="s">
        <v>37</v>
      </c>
      <c r="H4" s="26" t="s">
        <v>38</v>
      </c>
      <c r="I4" s="26" t="s">
        <v>39</v>
      </c>
      <c r="J4" s="26" t="s">
        <v>40</v>
      </c>
      <c r="K4" s="26" t="s">
        <v>41</v>
      </c>
      <c r="L4" s="27" t="s">
        <v>45</v>
      </c>
      <c r="M4" s="26" t="s">
        <v>42</v>
      </c>
      <c r="N4" s="8" t="s">
        <v>43</v>
      </c>
    </row>
    <row r="5" spans="1:16" ht="15" customHeight="1" thickBot="1" x14ac:dyDescent="0.25">
      <c r="A5" s="130"/>
      <c r="B5" s="126" t="s">
        <v>67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6" ht="15" customHeight="1" x14ac:dyDescent="0.2">
      <c r="A6" s="7" t="s">
        <v>29</v>
      </c>
      <c r="B6" s="74">
        <v>46.9</v>
      </c>
      <c r="C6" s="70">
        <v>32.799999999999997</v>
      </c>
      <c r="D6" s="70">
        <v>44.4</v>
      </c>
      <c r="E6" s="70">
        <v>38.200000000000003</v>
      </c>
      <c r="F6" s="70">
        <v>40.6</v>
      </c>
      <c r="G6" s="70">
        <v>43.6</v>
      </c>
      <c r="H6" s="70">
        <v>49.7</v>
      </c>
      <c r="I6" s="70">
        <v>59.9</v>
      </c>
      <c r="J6" s="70">
        <v>61.4</v>
      </c>
      <c r="K6" s="70">
        <v>45.5</v>
      </c>
      <c r="L6" s="70">
        <v>43</v>
      </c>
      <c r="M6" s="70">
        <v>39</v>
      </c>
      <c r="N6" s="71">
        <v>34.200000000000003</v>
      </c>
    </row>
    <row r="7" spans="1:16" ht="15" customHeight="1" x14ac:dyDescent="0.2">
      <c r="A7" s="5" t="s">
        <v>30</v>
      </c>
      <c r="B7" s="75">
        <v>55.8</v>
      </c>
      <c r="C7" s="72">
        <v>40.299999999999997</v>
      </c>
      <c r="D7" s="72">
        <v>52.3</v>
      </c>
      <c r="E7" s="72">
        <v>46.2</v>
      </c>
      <c r="F7" s="72">
        <v>49.2</v>
      </c>
      <c r="G7" s="72">
        <v>55.7</v>
      </c>
      <c r="H7" s="72">
        <v>64.400000000000006</v>
      </c>
      <c r="I7" s="72">
        <v>72.3</v>
      </c>
      <c r="J7" s="72">
        <v>75.900000000000006</v>
      </c>
      <c r="K7" s="72">
        <v>59.1</v>
      </c>
      <c r="L7" s="72">
        <v>54.2</v>
      </c>
      <c r="M7" s="72">
        <v>48.8</v>
      </c>
      <c r="N7" s="73">
        <v>42</v>
      </c>
    </row>
  </sheetData>
  <mergeCells count="5">
    <mergeCell ref="A1:I1"/>
    <mergeCell ref="B5:N5"/>
    <mergeCell ref="A3:A5"/>
    <mergeCell ref="B3:B4"/>
    <mergeCell ref="C3:N3"/>
  </mergeCells>
  <hyperlinks>
    <hyperlink ref="P2" location="Spis_wykresow!A1" display="Spis wykresów" xr:uid="{00000000-0004-0000-06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Spis_wykresow</vt:lpstr>
      <vt:lpstr>wykres_1</vt:lpstr>
      <vt:lpstr>wykres_2</vt:lpstr>
      <vt:lpstr>wykres_3</vt:lpstr>
      <vt:lpstr>wykres_4</vt:lpstr>
      <vt:lpstr>wykres_5</vt:lpstr>
      <vt:lpstr>wykres_6</vt:lpstr>
      <vt:lpstr>wykres_7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IS-04-wyk-20260528-Turystyka w wojew. zachodniopomorskim w 2025 r.</dc:title>
  <dc:creator/>
  <cp:lastModifiedBy/>
  <dcterms:created xsi:type="dcterms:W3CDTF">2026-05-28T05:46:25Z</dcterms:created>
  <dcterms:modified xsi:type="dcterms:W3CDTF">2026-06-03T11:28:15Z</dcterms:modified>
</cp:coreProperties>
</file>