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6 - notatka kwartalna - Budownictwo w 2026 roku\I_kw_wydanie_20260610\"/>
    </mc:Choice>
  </mc:AlternateContent>
  <xr:revisionPtr revIDLastSave="0" documentId="13_ncr:1_{9B261D87-470F-48F2-B014-822722B5A577}" xr6:coauthVersionLast="36" xr6:coauthVersionMax="47" xr10:uidLastSave="{00000000-0000-0000-0000-000000000000}"/>
  <bookViews>
    <workbookView xWindow="28680" yWindow="-120" windowWidth="29040" windowHeight="15720" tabRatio="787" xr2:uid="{00000000-000D-0000-FFFF-FFFF00000000}"/>
  </bookViews>
  <sheets>
    <sheet name="mapa1" sheetId="29" r:id="rId1"/>
    <sheet name="wykres 1 stary" sheetId="21" state="hidden" r:id="rId2"/>
  </sheets>
  <definedNames>
    <definedName name="_xlnm._FilterDatabase" localSheetId="1" hidden="1">'wykres 1 stary'!$A$2:$G$2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1" l="1"/>
  <c r="E18" i="21"/>
  <c r="G17" i="21"/>
  <c r="E15" i="21"/>
  <c r="G16" i="21"/>
  <c r="E17" i="21"/>
  <c r="G15" i="21"/>
  <c r="E14" i="21"/>
  <c r="G14" i="21"/>
  <c r="E16" i="21"/>
  <c r="G13" i="21"/>
  <c r="E4" i="21"/>
  <c r="G12" i="21"/>
  <c r="E9" i="21"/>
  <c r="G11" i="21"/>
  <c r="E10" i="21"/>
  <c r="G10" i="21"/>
  <c r="E13" i="21"/>
  <c r="G9" i="21"/>
  <c r="E6" i="21"/>
  <c r="G8" i="21"/>
  <c r="E7" i="21"/>
  <c r="G7" i="21"/>
  <c r="E11" i="21"/>
  <c r="G6" i="21"/>
  <c r="E12" i="21"/>
  <c r="G5" i="21"/>
  <c r="E8" i="21"/>
  <c r="G4" i="21"/>
  <c r="E5" i="21"/>
  <c r="G3" i="21"/>
  <c r="E3" i="21"/>
</calcChain>
</file>

<file path=xl/sharedStrings.xml><?xml version="1.0" encoding="utf-8"?>
<sst xmlns="http://schemas.openxmlformats.org/spreadsheetml/2006/main" count="59" uniqueCount="43">
  <si>
    <t>02</t>
  </si>
  <si>
    <t>dolnośląskie</t>
  </si>
  <si>
    <t>04</t>
  </si>
  <si>
    <t>kujawsko-pomorskie</t>
  </si>
  <si>
    <t>06</t>
  </si>
  <si>
    <t>lubelskie</t>
  </si>
  <si>
    <t>08</t>
  </si>
  <si>
    <t>lubuskie</t>
  </si>
  <si>
    <t>10</t>
  </si>
  <si>
    <t>łódzkie</t>
  </si>
  <si>
    <t>12</t>
  </si>
  <si>
    <t>małopolskie</t>
  </si>
  <si>
    <t>14</t>
  </si>
  <si>
    <t>16</t>
  </si>
  <si>
    <t>opolskie</t>
  </si>
  <si>
    <t>18</t>
  </si>
  <si>
    <t>podkarpackie</t>
  </si>
  <si>
    <t>20</t>
  </si>
  <si>
    <t>podlaskie</t>
  </si>
  <si>
    <t>22</t>
  </si>
  <si>
    <t>pomorskie</t>
  </si>
  <si>
    <t>24</t>
  </si>
  <si>
    <t>śląskie</t>
  </si>
  <si>
    <t>26</t>
  </si>
  <si>
    <t>świętokrzyskie</t>
  </si>
  <si>
    <t>28</t>
  </si>
  <si>
    <t>warmińsko-mazurskie</t>
  </si>
  <si>
    <t>30</t>
  </si>
  <si>
    <t>wielkopolskie</t>
  </si>
  <si>
    <t>32</t>
  </si>
  <si>
    <t>zachodniopomorskie</t>
  </si>
  <si>
    <t>mazowieckie</t>
  </si>
  <si>
    <t>udział</t>
  </si>
  <si>
    <t>sortować rosnąco A3:E18 wg kolumny D</t>
  </si>
  <si>
    <t>I-IV kw. 2018</t>
  </si>
  <si>
    <t xml:space="preserve"> 0 29 119</t>
  </si>
  <si>
    <t xml:space="preserve"> 102 119 173</t>
  </si>
  <si>
    <t>mieszkania na 1 tys. ludności</t>
  </si>
  <si>
    <t>I-IV kw. 2019</t>
  </si>
  <si>
    <t>uzupełnił:</t>
  </si>
  <si>
    <t>sprawdził:</t>
  </si>
  <si>
    <t>Województwo</t>
  </si>
  <si>
    <t>Mieszkania oddane do użytkowania w 1 kwartale 2026 r. w przeliczeniu na 1 tys. ludności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</si>
</sst>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\(0.0\);\(\-0.0\)"/>
    <numFmt numFmtId="167" formatCode="#,##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1D77"/>
        <bgColor indexed="64"/>
      </patternFill>
    </fill>
    <fill>
      <patternFill patternType="solid">
        <fgColor rgb="FF6677AD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>
      <alignment wrapText="1"/>
    </xf>
    <xf numFmtId="0" fontId="6" fillId="0" borderId="0">
      <alignment wrapText="1"/>
    </xf>
    <xf numFmtId="0" fontId="1" fillId="0" borderId="0">
      <alignment wrapText="1"/>
    </xf>
    <xf numFmtId="0" fontId="10" fillId="0" borderId="0"/>
    <xf numFmtId="0" fontId="11" fillId="0" borderId="0"/>
  </cellStyleXfs>
  <cellXfs count="42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5" fillId="0" borderId="0" xfId="0" applyFont="1"/>
    <xf numFmtId="0" fontId="3" fillId="0" borderId="0" xfId="0" applyFont="1"/>
    <xf numFmtId="0" fontId="7" fillId="0" borderId="0" xfId="0" applyFont="1" applyFill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5" fillId="0" borderId="0" xfId="0" applyFont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0" fontId="8" fillId="0" borderId="0" xfId="0" quotePrefix="1" applyFont="1" applyFill="1" applyAlignment="1">
      <alignment horizontal="left"/>
    </xf>
    <xf numFmtId="3" fontId="8" fillId="0" borderId="0" xfId="0" quotePrefix="1" applyNumberFormat="1" applyFont="1" applyFill="1" applyAlignment="1">
      <alignment horizontal="left"/>
    </xf>
    <xf numFmtId="165" fontId="3" fillId="0" borderId="0" xfId="1" applyNumberFormat="1" applyFont="1" applyFill="1"/>
    <xf numFmtId="0" fontId="3" fillId="0" borderId="0" xfId="0" applyFont="1" applyFill="1" applyAlignment="1">
      <alignment horizontal="right"/>
    </xf>
    <xf numFmtId="167" fontId="3" fillId="0" borderId="0" xfId="0" applyNumberFormat="1" applyFont="1" applyFill="1" applyBorder="1"/>
    <xf numFmtId="0" fontId="3" fillId="0" borderId="3" xfId="0" quotePrefix="1" applyFont="1" applyFill="1" applyBorder="1"/>
    <xf numFmtId="0" fontId="3" fillId="0" borderId="2" xfId="0" applyFont="1" applyFill="1" applyBorder="1"/>
    <xf numFmtId="166" fontId="3" fillId="0" borderId="4" xfId="1" applyNumberFormat="1" applyFont="1" applyFill="1" applyBorder="1"/>
    <xf numFmtId="0" fontId="3" fillId="0" borderId="8" xfId="0" quotePrefix="1" applyFont="1" applyFill="1" applyBorder="1"/>
    <xf numFmtId="0" fontId="3" fillId="0" borderId="0" xfId="0" applyFont="1" applyFill="1" applyBorder="1"/>
    <xf numFmtId="166" fontId="3" fillId="0" borderId="5" xfId="1" applyNumberFormat="1" applyFont="1" applyFill="1" applyBorder="1"/>
    <xf numFmtId="0" fontId="3" fillId="0" borderId="6" xfId="0" quotePrefix="1" applyFont="1" applyFill="1" applyBorder="1"/>
    <xf numFmtId="0" fontId="3" fillId="0" borderId="1" xfId="0" applyFont="1" applyFill="1" applyBorder="1"/>
    <xf numFmtId="166" fontId="3" fillId="0" borderId="7" xfId="1" applyNumberFormat="1" applyFont="1" applyFill="1" applyBorder="1"/>
    <xf numFmtId="167" fontId="3" fillId="0" borderId="2" xfId="0" applyNumberFormat="1" applyFont="1" applyFill="1" applyBorder="1"/>
    <xf numFmtId="167" fontId="3" fillId="0" borderId="0" xfId="0" applyNumberFormat="1" applyFont="1" applyFill="1" applyBorder="1"/>
    <xf numFmtId="167" fontId="3" fillId="0" borderId="1" xfId="0" applyNumberFormat="1" applyFont="1" applyFill="1" applyBorder="1"/>
    <xf numFmtId="0" fontId="7" fillId="0" borderId="1" xfId="0" applyFont="1" applyFill="1" applyBorder="1" applyAlignment="1">
      <alignment horizontal="left"/>
    </xf>
    <xf numFmtId="0" fontId="9" fillId="0" borderId="0" xfId="0" applyFont="1" applyFill="1"/>
    <xf numFmtId="0" fontId="10" fillId="4" borderId="0" xfId="6" applyFill="1"/>
    <xf numFmtId="0" fontId="10" fillId="4" borderId="1" xfId="6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164" fontId="3" fillId="4" borderId="3" xfId="0" applyNumberFormat="1" applyFont="1" applyFill="1" applyBorder="1"/>
    <xf numFmtId="164" fontId="3" fillId="4" borderId="8" xfId="0" applyNumberFormat="1" applyFont="1" applyFill="1" applyBorder="1"/>
    <xf numFmtId="164" fontId="3" fillId="4" borderId="6" xfId="0" applyNumberFormat="1" applyFont="1" applyFill="1" applyBorder="1"/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4" fontId="3" fillId="4" borderId="7" xfId="0" applyNumberFormat="1" applyFont="1" applyFill="1" applyBorder="1"/>
    <xf numFmtId="0" fontId="4" fillId="0" borderId="0" xfId="0" applyFont="1" applyAlignment="1">
      <alignment horizontal="left" vertical="top"/>
    </xf>
  </cellXfs>
  <cellStyles count="8">
    <cellStyle name="Normalny" xfId="0" builtinId="0"/>
    <cellStyle name="Normalny 2" xfId="2" xr:uid="{00000000-0005-0000-0000-000001000000}"/>
    <cellStyle name="Normalny 3" xfId="3" xr:uid="{00000000-0005-0000-0000-000002000000}"/>
    <cellStyle name="Normalny 4" xfId="4" xr:uid="{00000000-0005-0000-0000-000003000000}"/>
    <cellStyle name="Normalny 4 2" xfId="5" xr:uid="{00000000-0005-0000-0000-000004000000}"/>
    <cellStyle name="Normalny 5" xfId="6" xr:uid="{00000000-0005-0000-0000-000005000000}"/>
    <cellStyle name="Normalny 6" xfId="7" xr:uid="{00000000-0005-0000-0000-000006000000}"/>
    <cellStyle name="Procentowy" xfId="1" builtinId="5"/>
  </cellStyles>
  <dxfs count="0"/>
  <tableStyles count="0" defaultTableStyle="TableStyleMedium2" defaultPivotStyle="PivotStyleLight16"/>
  <colors>
    <mruColors>
      <color rgb="FF00FF00"/>
      <color rgb="FF99A5C9"/>
      <color rgb="FFCCD2E4"/>
      <color rgb="FF6574A8"/>
      <color rgb="FF334A92"/>
      <color rgb="FF898989"/>
      <color rgb="FF001D77"/>
      <color rgb="FFC5C5C5"/>
      <color rgb="FF6677AD"/>
      <color rgb="FFC5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54140709115997"/>
          <c:y val="8.2233963069697942E-3"/>
          <c:w val="0.74874212908013327"/>
          <c:h val="0.931929768385099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'wykres 1 stary'!$D$2</c:f>
              <c:strCache>
                <c:ptCount val="1"/>
                <c:pt idx="0">
                  <c:v>I-IV kw. 2019</c:v>
                </c:pt>
              </c:strCache>
            </c:strRef>
          </c:tx>
          <c:spPr>
            <a:solidFill>
              <a:srgbClr val="001D77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stary'!$D$3:$D$18</c:f>
              <c:numCache>
                <c:formatCode>General</c:formatCode>
                <c:ptCount val="16"/>
                <c:pt idx="0">
                  <c:v>1.7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2.4</c:v>
                </c:pt>
                <c:pt idx="4">
                  <c:v>2.8</c:v>
                </c:pt>
                <c:pt idx="5">
                  <c:v>2.8</c:v>
                </c:pt>
                <c:pt idx="6">
                  <c:v>2.9</c:v>
                </c:pt>
                <c:pt idx="7">
                  <c:v>3.1</c:v>
                </c:pt>
                <c:pt idx="8">
                  <c:v>3.2</c:v>
                </c:pt>
                <c:pt idx="9">
                  <c:v>3.5</c:v>
                </c:pt>
                <c:pt idx="10">
                  <c:v>3.7</c:v>
                </c:pt>
                <c:pt idx="11">
                  <c:v>4.5</c:v>
                </c:pt>
                <c:pt idx="12">
                  <c:v>4.7</c:v>
                </c:pt>
                <c:pt idx="13">
                  <c:v>5.0999999999999996</c:v>
                </c:pt>
                <c:pt idx="14">
                  <c:v>5.2</c:v>
                </c:pt>
                <c:pt idx="1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85-4626-90C1-1592F362DF1F}"/>
            </c:ext>
          </c:extLst>
        </c:ser>
        <c:ser>
          <c:idx val="1"/>
          <c:order val="1"/>
          <c:tx>
            <c:strRef>
              <c:f>'wykres 1 stary'!$C$2</c:f>
              <c:strCache>
                <c:ptCount val="1"/>
                <c:pt idx="0">
                  <c:v>I-IV kw. 2018</c:v>
                </c:pt>
              </c:strCache>
            </c:strRef>
          </c:tx>
          <c:spPr>
            <a:solidFill>
              <a:srgbClr val="6677AD"/>
            </a:solidFill>
            <a:ln w="3175">
              <a:noFill/>
            </a:ln>
            <a:effectLst/>
          </c:spPr>
          <c:invertIfNegative val="0"/>
          <c:cat>
            <c:strRef>
              <c:f>'wykres 1 stary'!$B$3:$B$18</c:f>
              <c:strCache>
                <c:ptCount val="16"/>
                <c:pt idx="0">
                  <c:v>opolskie</c:v>
                </c:pt>
                <c:pt idx="1">
                  <c:v>śląskie</c:v>
                </c:pt>
                <c:pt idx="2">
                  <c:v>świętokrzyskie</c:v>
                </c:pt>
                <c:pt idx="3">
                  <c:v>lubelskie</c:v>
                </c:pt>
                <c:pt idx="4">
                  <c:v>kujawsko-pomorskie</c:v>
                </c:pt>
                <c:pt idx="5">
                  <c:v>lubuskie</c:v>
                </c:pt>
                <c:pt idx="6">
                  <c:v>łódzkie</c:v>
                </c:pt>
                <c:pt idx="7">
                  <c:v>podkarpackie</c:v>
                </c:pt>
                <c:pt idx="8">
                  <c:v>warmińsko-mazurskie</c:v>
                </c:pt>
                <c:pt idx="9">
                  <c:v>podlaskie</c:v>
                </c:pt>
                <c:pt idx="10">
                  <c:v>zachodniopomorskie</c:v>
                </c:pt>
                <c:pt idx="11">
                  <c:v>małopolskie</c:v>
                </c:pt>
                <c:pt idx="12">
                  <c:v>wielkopolskie</c:v>
                </c:pt>
                <c:pt idx="13">
                  <c:v>pomorskie</c:v>
                </c:pt>
                <c:pt idx="14">
                  <c:v>dolnośląskie</c:v>
                </c:pt>
                <c:pt idx="15">
                  <c:v>mazowieckie</c:v>
                </c:pt>
              </c:strCache>
            </c:strRef>
          </c:cat>
          <c:val>
            <c:numRef>
              <c:f>'wykres 1 stary'!$C$3:$C$18</c:f>
              <c:numCache>
                <c:formatCode>#\ ##0.0</c:formatCode>
                <c:ptCount val="16"/>
                <c:pt idx="0">
                  <c:v>1.7226476547903167</c:v>
                </c:pt>
                <c:pt idx="1">
                  <c:v>1.9054478496257823</c:v>
                </c:pt>
                <c:pt idx="2">
                  <c:v>2.0966213778233871</c:v>
                </c:pt>
                <c:pt idx="3">
                  <c:v>2.6032080308708516</c:v>
                </c:pt>
                <c:pt idx="4">
                  <c:v>2.36355585343069</c:v>
                </c:pt>
                <c:pt idx="5">
                  <c:v>2.6057669581659182</c:v>
                </c:pt>
                <c:pt idx="6">
                  <c:v>2.2897179239135275</c:v>
                </c:pt>
                <c:pt idx="7">
                  <c:v>2.5536148729745718</c:v>
                </c:pt>
                <c:pt idx="8">
                  <c:v>2.437645802868583</c:v>
                </c:pt>
                <c:pt idx="9">
                  <c:v>2.8342480660400096</c:v>
                </c:pt>
                <c:pt idx="10">
                  <c:v>3.26304793456758</c:v>
                </c:pt>
                <c:pt idx="11">
                  <c:v>3.8169276515366808</c:v>
                </c:pt>
                <c:pt idx="12">
                  <c:v>3.9317056652486664</c:v>
                </c:pt>
                <c:pt idx="13">
                  <c:v>4.8822831578196855</c:v>
                </c:pt>
                <c:pt idx="14">
                  <c:v>4.600133126370431</c:v>
                </c:pt>
                <c:pt idx="15">
                  <c:v>5.344584465373706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85-4626-90C1-1592F362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686962272"/>
        <c:axId val="-686966080"/>
      </c:barChart>
      <c:catAx>
        <c:axId val="-6869622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6080"/>
        <c:crosses val="autoZero"/>
        <c:auto val="1"/>
        <c:lblAlgn val="ctr"/>
        <c:lblOffset val="100"/>
        <c:noMultiLvlLbl val="0"/>
      </c:catAx>
      <c:valAx>
        <c:axId val="-686966080"/>
        <c:scaling>
          <c:orientation val="minMax"/>
          <c:max val="6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68696227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290167525849297"/>
          <c:y val="0.82787103419144659"/>
          <c:w val="0.36320907170877936"/>
          <c:h val="5.7847392670316869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130580</xdr:colOff>
      <xdr:row>0</xdr:row>
      <xdr:rowOff>166510</xdr:rowOff>
    </xdr:from>
    <xdr:to>
      <xdr:col>10</xdr:col>
      <xdr:colOff>174218</xdr:colOff>
      <xdr:row>22</xdr:row>
      <xdr:rowOff>131354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2162" y="166510"/>
          <a:ext cx="4310838" cy="35878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87312</xdr:colOff>
      <xdr:row>18</xdr:row>
      <xdr:rowOff>95250</xdr:rowOff>
    </xdr:from>
    <xdr:to>
      <xdr:col>3</xdr:col>
      <xdr:colOff>841375</xdr:colOff>
      <xdr:row>20</xdr:row>
      <xdr:rowOff>113901</xdr:rowOff>
    </xdr:to>
    <xdr:sp macro="" textlink="">
      <xdr:nvSpPr>
        <xdr:cNvPr id="2" name="Strzałka wygięta w górę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51125" y="2952750"/>
          <a:ext cx="754063" cy="336151"/>
        </a:xfrm>
        <a:prstGeom prst="bentUpArrow">
          <a:avLst>
            <a:gd name="adj1" fmla="val 13193"/>
            <a:gd name="adj2" fmla="val 25000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1"/>
        </a:p>
      </xdr:txBody>
    </xdr:sp>
    <xdr:clientData/>
  </xdr:twoCellAnchor>
  <xdr:twoCellAnchor>
    <xdr:from>
      <xdr:col>7</xdr:col>
      <xdr:colOff>317499</xdr:colOff>
      <xdr:row>1</xdr:row>
      <xdr:rowOff>15876</xdr:rowOff>
    </xdr:from>
    <xdr:to>
      <xdr:col>15</xdr:col>
      <xdr:colOff>508409</xdr:colOff>
      <xdr:row>21</xdr:row>
      <xdr:rowOff>134938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zoomScale="110" zoomScaleNormal="110" workbookViewId="0">
      <selection sqref="A1:H1"/>
    </sheetView>
  </sheetViews>
  <sheetFormatPr defaultRowHeight="13.2" x14ac:dyDescent="0.25"/>
  <cols>
    <col min="1" max="1" width="20.6640625" customWidth="1"/>
    <col min="2" max="2" width="8.44140625" customWidth="1"/>
  </cols>
  <sheetData>
    <row r="1" spans="1:8" ht="15" customHeight="1" x14ac:dyDescent="0.25">
      <c r="A1" s="41" t="s">
        <v>42</v>
      </c>
      <c r="B1" s="41"/>
      <c r="C1" s="41"/>
      <c r="D1" s="41"/>
      <c r="E1" s="41"/>
      <c r="F1" s="41"/>
      <c r="G1" s="41"/>
      <c r="H1" s="41"/>
    </row>
    <row r="2" spans="1:8" ht="16.5" customHeight="1" x14ac:dyDescent="0.3">
      <c r="A2" s="33" t="s">
        <v>41</v>
      </c>
      <c r="B2" s="34"/>
      <c r="C2" s="4"/>
    </row>
    <row r="3" spans="1:8" ht="12.75" customHeight="1" x14ac:dyDescent="0.3">
      <c r="A3" s="35" t="s">
        <v>1</v>
      </c>
      <c r="B3" s="38">
        <v>1.7</v>
      </c>
      <c r="C3" s="4"/>
    </row>
    <row r="4" spans="1:8" ht="12.75" customHeight="1" x14ac:dyDescent="0.3">
      <c r="A4" s="36" t="s">
        <v>31</v>
      </c>
      <c r="B4" s="39">
        <v>1.7</v>
      </c>
      <c r="C4" s="4"/>
    </row>
    <row r="5" spans="1:8" ht="12.75" customHeight="1" x14ac:dyDescent="0.3">
      <c r="A5" s="36" t="s">
        <v>11</v>
      </c>
      <c r="B5" s="39">
        <v>1.4</v>
      </c>
      <c r="C5" s="4"/>
    </row>
    <row r="6" spans="1:8" ht="12.75" customHeight="1" x14ac:dyDescent="0.3">
      <c r="A6" s="36" t="s">
        <v>9</v>
      </c>
      <c r="B6" s="39">
        <v>1.3</v>
      </c>
      <c r="C6" s="4"/>
    </row>
    <row r="7" spans="1:8" ht="12.75" customHeight="1" x14ac:dyDescent="0.3">
      <c r="A7" s="36" t="s">
        <v>28</v>
      </c>
      <c r="B7" s="39">
        <v>1.2</v>
      </c>
      <c r="C7" s="4"/>
    </row>
    <row r="8" spans="1:8" ht="12.75" customHeight="1" x14ac:dyDescent="0.3">
      <c r="A8" s="36" t="s">
        <v>20</v>
      </c>
      <c r="B8" s="39">
        <v>1.2</v>
      </c>
      <c r="C8" s="4"/>
    </row>
    <row r="9" spans="1:8" ht="12.75" customHeight="1" x14ac:dyDescent="0.3">
      <c r="A9" s="36" t="s">
        <v>7</v>
      </c>
      <c r="B9" s="39">
        <v>1.1000000000000001</v>
      </c>
      <c r="C9" s="4"/>
    </row>
    <row r="10" spans="1:8" ht="12.75" customHeight="1" x14ac:dyDescent="0.3">
      <c r="A10" s="36" t="s">
        <v>22</v>
      </c>
      <c r="B10" s="39">
        <v>1</v>
      </c>
      <c r="C10" s="4"/>
    </row>
    <row r="11" spans="1:8" ht="12.75" customHeight="1" x14ac:dyDescent="0.3">
      <c r="A11" s="36" t="s">
        <v>16</v>
      </c>
      <c r="B11" s="39">
        <v>1</v>
      </c>
      <c r="C11" s="4"/>
    </row>
    <row r="12" spans="1:8" ht="12.75" customHeight="1" x14ac:dyDescent="0.3">
      <c r="A12" s="36" t="s">
        <v>5</v>
      </c>
      <c r="B12" s="39">
        <v>1</v>
      </c>
      <c r="C12" s="4"/>
    </row>
    <row r="13" spans="1:8" ht="12.75" customHeight="1" x14ac:dyDescent="0.3">
      <c r="A13" s="36" t="s">
        <v>24</v>
      </c>
      <c r="B13" s="39">
        <v>1</v>
      </c>
      <c r="C13" s="4"/>
    </row>
    <row r="14" spans="1:8" ht="12.75" customHeight="1" x14ac:dyDescent="0.3">
      <c r="A14" s="36" t="s">
        <v>18</v>
      </c>
      <c r="B14" s="39">
        <v>0.9</v>
      </c>
      <c r="C14" s="4"/>
    </row>
    <row r="15" spans="1:8" ht="12.75" customHeight="1" x14ac:dyDescent="0.3">
      <c r="A15" s="36" t="s">
        <v>14</v>
      </c>
      <c r="B15" s="39">
        <v>0.9</v>
      </c>
      <c r="C15" s="4"/>
    </row>
    <row r="16" spans="1:8" ht="12.75" customHeight="1" x14ac:dyDescent="0.3">
      <c r="A16" s="36" t="s">
        <v>3</v>
      </c>
      <c r="B16" s="39">
        <v>0.9</v>
      </c>
      <c r="C16" s="4"/>
    </row>
    <row r="17" spans="1:3" ht="12.75" customHeight="1" x14ac:dyDescent="0.3">
      <c r="A17" s="36" t="s">
        <v>30</v>
      </c>
      <c r="B17" s="39">
        <v>0.8</v>
      </c>
      <c r="C17" s="4"/>
    </row>
    <row r="18" spans="1:3" ht="12.75" customHeight="1" x14ac:dyDescent="0.3">
      <c r="A18" s="37" t="s">
        <v>26</v>
      </c>
      <c r="B18" s="40">
        <v>0.8</v>
      </c>
      <c r="C18" s="4"/>
    </row>
    <row r="19" spans="1:3" ht="13.8" x14ac:dyDescent="0.3">
      <c r="A19" s="4"/>
      <c r="B19" s="4"/>
      <c r="C19" s="4"/>
    </row>
  </sheetData>
  <sortState ref="A3:B18">
    <sortCondition descending="1" ref="B3:B18"/>
  </sortState>
  <mergeCells count="1">
    <mergeCell ref="A1:H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H28"/>
  <sheetViews>
    <sheetView showGridLines="0" zoomScale="120" zoomScaleNormal="120" workbookViewId="0">
      <selection activeCell="D28" sqref="D27:D28"/>
    </sheetView>
  </sheetViews>
  <sheetFormatPr defaultColWidth="9.109375" defaultRowHeight="13.8" x14ac:dyDescent="0.3"/>
  <cols>
    <col min="1" max="1" width="2.88671875" style="1" customWidth="1"/>
    <col min="2" max="2" width="22.6640625" style="1" customWidth="1"/>
    <col min="3" max="4" width="12.88671875" style="1" customWidth="1"/>
    <col min="5" max="5" width="10" style="1" customWidth="1"/>
    <col min="6" max="6" width="2.88671875" style="1" customWidth="1"/>
    <col min="7" max="16384" width="9.109375" style="1"/>
  </cols>
  <sheetData>
    <row r="1" spans="1:7" ht="12.75" customHeight="1" x14ac:dyDescent="0.3">
      <c r="B1" s="30" t="s">
        <v>37</v>
      </c>
      <c r="C1" s="5"/>
      <c r="D1" s="5"/>
      <c r="G1" s="15" t="s">
        <v>32</v>
      </c>
    </row>
    <row r="2" spans="1:7" ht="12.75" customHeight="1" x14ac:dyDescent="0.3">
      <c r="C2" s="5" t="s">
        <v>34</v>
      </c>
      <c r="D2" s="29" t="s">
        <v>38</v>
      </c>
    </row>
    <row r="3" spans="1:7" ht="12.75" customHeight="1" x14ac:dyDescent="0.3">
      <c r="A3" s="17" t="s">
        <v>13</v>
      </c>
      <c r="B3" s="18" t="s">
        <v>14</v>
      </c>
      <c r="C3" s="26">
        <v>1.7226476547903167</v>
      </c>
      <c r="D3" s="31">
        <v>1.7</v>
      </c>
      <c r="E3" s="19">
        <f t="shared" ref="E3:E18" si="0">($D3-$C3)/$C3*100</f>
        <v>-1.3147003525264385</v>
      </c>
      <c r="F3" s="2"/>
      <c r="G3" s="14">
        <f t="shared" ref="G3:G18" si="1">D3/SUM($D$3:$D$18)</f>
        <v>3.0575539568345318E-2</v>
      </c>
    </row>
    <row r="4" spans="1:7" ht="12.75" customHeight="1" x14ac:dyDescent="0.3">
      <c r="A4" s="6" t="s">
        <v>21</v>
      </c>
      <c r="B4" s="7" t="s">
        <v>22</v>
      </c>
      <c r="C4" s="16">
        <v>1.9054478496257823</v>
      </c>
      <c r="D4" s="31">
        <v>2.2000000000000002</v>
      </c>
      <c r="E4" s="8">
        <f t="shared" si="0"/>
        <v>15.458420991792876</v>
      </c>
      <c r="F4" s="2"/>
      <c r="G4" s="14">
        <f t="shared" si="1"/>
        <v>3.9568345323741004E-2</v>
      </c>
    </row>
    <row r="5" spans="1:7" ht="12.75" customHeight="1" x14ac:dyDescent="0.3">
      <c r="A5" s="6" t="s">
        <v>23</v>
      </c>
      <c r="B5" s="7" t="s">
        <v>24</v>
      </c>
      <c r="C5" s="16">
        <v>2.0966213778233871</v>
      </c>
      <c r="D5" s="31">
        <v>2.2000000000000002</v>
      </c>
      <c r="E5" s="8">
        <f t="shared" si="0"/>
        <v>4.9307244154848728</v>
      </c>
      <c r="F5" s="2"/>
      <c r="G5" s="14">
        <f t="shared" si="1"/>
        <v>3.9568345323741004E-2</v>
      </c>
    </row>
    <row r="6" spans="1:7" ht="12.75" customHeight="1" x14ac:dyDescent="0.3">
      <c r="A6" s="6" t="s">
        <v>4</v>
      </c>
      <c r="B6" s="7" t="s">
        <v>5</v>
      </c>
      <c r="C6" s="16">
        <v>2.6032080308708516</v>
      </c>
      <c r="D6" s="31">
        <v>2.4</v>
      </c>
      <c r="E6" s="8">
        <f t="shared" si="0"/>
        <v>-7.806061922868011</v>
      </c>
      <c r="F6" s="2"/>
      <c r="G6" s="14">
        <f t="shared" si="1"/>
        <v>4.3165467625899269E-2</v>
      </c>
    </row>
    <row r="7" spans="1:7" ht="12.75" customHeight="1" x14ac:dyDescent="0.3">
      <c r="A7" s="6" t="s">
        <v>2</v>
      </c>
      <c r="B7" s="7" t="s">
        <v>3</v>
      </c>
      <c r="C7" s="16">
        <v>2.36355585343069</v>
      </c>
      <c r="D7" s="31">
        <v>2.8</v>
      </c>
      <c r="E7" s="8">
        <f t="shared" si="0"/>
        <v>18.465573637103319</v>
      </c>
      <c r="F7" s="2"/>
      <c r="G7" s="14">
        <f t="shared" si="1"/>
        <v>5.035971223021582E-2</v>
      </c>
    </row>
    <row r="8" spans="1:7" ht="12.75" customHeight="1" x14ac:dyDescent="0.3">
      <c r="A8" s="6" t="s">
        <v>6</v>
      </c>
      <c r="B8" s="7" t="s">
        <v>7</v>
      </c>
      <c r="C8" s="16">
        <v>2.6057669581659182</v>
      </c>
      <c r="D8" s="31">
        <v>2.8</v>
      </c>
      <c r="E8" s="8">
        <f t="shared" si="0"/>
        <v>7.4539682539682488</v>
      </c>
      <c r="F8" s="2"/>
      <c r="G8" s="14">
        <f t="shared" si="1"/>
        <v>5.035971223021582E-2</v>
      </c>
    </row>
    <row r="9" spans="1:7" ht="12.75" customHeight="1" x14ac:dyDescent="0.3">
      <c r="A9" s="6" t="s">
        <v>8</v>
      </c>
      <c r="B9" s="7" t="s">
        <v>9</v>
      </c>
      <c r="C9" s="16">
        <v>2.2897179239135275</v>
      </c>
      <c r="D9" s="31">
        <v>2.9</v>
      </c>
      <c r="E9" s="8">
        <f t="shared" si="0"/>
        <v>26.653155382711681</v>
      </c>
      <c r="F9" s="2"/>
      <c r="G9" s="14">
        <f t="shared" si="1"/>
        <v>5.2158273381294952E-2</v>
      </c>
    </row>
    <row r="10" spans="1:7" ht="12.75" customHeight="1" x14ac:dyDescent="0.3">
      <c r="A10" s="6" t="s">
        <v>15</v>
      </c>
      <c r="B10" s="7" t="s">
        <v>16</v>
      </c>
      <c r="C10" s="16">
        <v>2.5536148729745718</v>
      </c>
      <c r="D10" s="31">
        <v>3.1</v>
      </c>
      <c r="E10" s="8">
        <f t="shared" si="0"/>
        <v>21.396536055923459</v>
      </c>
      <c r="F10" s="2"/>
      <c r="G10" s="14">
        <f t="shared" si="1"/>
        <v>5.5755395683453231E-2</v>
      </c>
    </row>
    <row r="11" spans="1:7" ht="12.75" customHeight="1" x14ac:dyDescent="0.3">
      <c r="A11" s="6" t="s">
        <v>25</v>
      </c>
      <c r="B11" s="7" t="s">
        <v>26</v>
      </c>
      <c r="C11" s="16">
        <v>2.437645802868583</v>
      </c>
      <c r="D11" s="31">
        <v>3.2</v>
      </c>
      <c r="E11" s="8">
        <f t="shared" si="0"/>
        <v>31.274198910862715</v>
      </c>
      <c r="F11" s="2"/>
      <c r="G11" s="14">
        <f t="shared" si="1"/>
        <v>5.755395683453237E-2</v>
      </c>
    </row>
    <row r="12" spans="1:7" ht="12.75" customHeight="1" x14ac:dyDescent="0.3">
      <c r="A12" s="6" t="s">
        <v>17</v>
      </c>
      <c r="B12" s="7" t="s">
        <v>18</v>
      </c>
      <c r="C12" s="16">
        <v>2.8342480660400096</v>
      </c>
      <c r="D12" s="31">
        <v>3.5</v>
      </c>
      <c r="E12" s="8">
        <f t="shared" si="0"/>
        <v>23.489543556085906</v>
      </c>
      <c r="F12" s="2"/>
      <c r="G12" s="14">
        <f t="shared" si="1"/>
        <v>6.2949640287769781E-2</v>
      </c>
    </row>
    <row r="13" spans="1:7" ht="12.75" customHeight="1" x14ac:dyDescent="0.3">
      <c r="A13" s="20" t="s">
        <v>29</v>
      </c>
      <c r="B13" s="21" t="s">
        <v>30</v>
      </c>
      <c r="C13" s="27">
        <v>3.26304793456758</v>
      </c>
      <c r="D13" s="31">
        <v>3.7</v>
      </c>
      <c r="E13" s="22">
        <f t="shared" si="0"/>
        <v>13.390917761382049</v>
      </c>
      <c r="F13" s="2"/>
      <c r="G13" s="14">
        <f t="shared" si="1"/>
        <v>6.6546762589928046E-2</v>
      </c>
    </row>
    <row r="14" spans="1:7" ht="12.75" customHeight="1" x14ac:dyDescent="0.3">
      <c r="A14" s="6" t="s">
        <v>10</v>
      </c>
      <c r="B14" s="7" t="s">
        <v>11</v>
      </c>
      <c r="C14" s="16">
        <v>3.8169276515366808</v>
      </c>
      <c r="D14" s="31">
        <v>4.5</v>
      </c>
      <c r="E14" s="8">
        <f t="shared" si="0"/>
        <v>17.895868374353828</v>
      </c>
      <c r="F14" s="2"/>
      <c r="G14" s="14">
        <f t="shared" si="1"/>
        <v>8.0935251798561134E-2</v>
      </c>
    </row>
    <row r="15" spans="1:7" ht="12.75" customHeight="1" x14ac:dyDescent="0.3">
      <c r="A15" s="6" t="s">
        <v>27</v>
      </c>
      <c r="B15" s="7" t="s">
        <v>28</v>
      </c>
      <c r="C15" s="16">
        <v>3.9317056652486664</v>
      </c>
      <c r="D15" s="31">
        <v>4.7</v>
      </c>
      <c r="E15" s="8">
        <f t="shared" si="0"/>
        <v>19.540993150684944</v>
      </c>
      <c r="F15" s="2"/>
      <c r="G15" s="14">
        <f t="shared" si="1"/>
        <v>8.4532374100719412E-2</v>
      </c>
    </row>
    <row r="16" spans="1:7" ht="12.75" customHeight="1" x14ac:dyDescent="0.3">
      <c r="A16" s="6" t="s">
        <v>19</v>
      </c>
      <c r="B16" s="7" t="s">
        <v>20</v>
      </c>
      <c r="C16" s="16">
        <v>4.8822831578196855</v>
      </c>
      <c r="D16" s="31">
        <v>5.0999999999999996</v>
      </c>
      <c r="E16" s="8">
        <f t="shared" si="0"/>
        <v>4.4593243599894254</v>
      </c>
      <c r="F16" s="2"/>
      <c r="G16" s="14">
        <f t="shared" si="1"/>
        <v>9.1726618705035956E-2</v>
      </c>
    </row>
    <row r="17" spans="1:8" ht="12.75" customHeight="1" x14ac:dyDescent="0.3">
      <c r="A17" s="20" t="s">
        <v>0</v>
      </c>
      <c r="B17" s="21" t="s">
        <v>1</v>
      </c>
      <c r="C17" s="27">
        <v>4.600133126370431</v>
      </c>
      <c r="D17" s="31">
        <v>5.2</v>
      </c>
      <c r="E17" s="22">
        <f t="shared" si="0"/>
        <v>13.040206819033354</v>
      </c>
      <c r="F17" s="2"/>
      <c r="G17" s="14">
        <f t="shared" si="1"/>
        <v>9.3525179856115095E-2</v>
      </c>
    </row>
    <row r="18" spans="1:8" ht="12.75" customHeight="1" x14ac:dyDescent="0.3">
      <c r="A18" s="23" t="s">
        <v>12</v>
      </c>
      <c r="B18" s="24" t="s">
        <v>31</v>
      </c>
      <c r="C18" s="28">
        <v>5.344584465373706</v>
      </c>
      <c r="D18" s="32">
        <v>5.6</v>
      </c>
      <c r="E18" s="25">
        <f t="shared" si="0"/>
        <v>4.7789596418780587</v>
      </c>
      <c r="F18" s="2"/>
      <c r="G18" s="14">
        <f t="shared" si="1"/>
        <v>0.10071942446043164</v>
      </c>
    </row>
    <row r="19" spans="1:8" ht="12.75" customHeight="1" x14ac:dyDescent="0.3"/>
    <row r="20" spans="1:8" ht="12.75" customHeight="1" x14ac:dyDescent="0.3"/>
    <row r="21" spans="1:8" ht="12.75" customHeight="1" x14ac:dyDescent="0.3">
      <c r="C21" s="9" t="s">
        <v>33</v>
      </c>
    </row>
    <row r="22" spans="1:8" ht="12.75" customHeight="1" x14ac:dyDescent="0.3"/>
    <row r="23" spans="1:8" ht="12.75" customHeight="1" x14ac:dyDescent="0.3"/>
    <row r="24" spans="1:8" ht="12.75" customHeight="1" x14ac:dyDescent="0.3">
      <c r="E24" s="10"/>
      <c r="F24" s="12" t="s">
        <v>35</v>
      </c>
    </row>
    <row r="25" spans="1:8" ht="12.75" customHeight="1" x14ac:dyDescent="0.3">
      <c r="E25" s="11"/>
      <c r="F25" s="13" t="s">
        <v>36</v>
      </c>
    </row>
    <row r="26" spans="1:8" ht="12.75" customHeight="1" x14ac:dyDescent="0.3"/>
    <row r="27" spans="1:8" ht="12.75" customHeight="1" x14ac:dyDescent="0.3">
      <c r="C27" s="1" t="s">
        <v>39</v>
      </c>
      <c r="H27" s="3"/>
    </row>
    <row r="28" spans="1:8" x14ac:dyDescent="0.3">
      <c r="C28" s="1" t="s">
        <v>40</v>
      </c>
    </row>
  </sheetData>
  <autoFilter ref="A2:G2" xr:uid="{00000000-0009-0000-0000-000001000000}"/>
  <sortState ref="A3:E18">
    <sortCondition ref="D3:D18"/>
  </sortState>
  <conditionalFormatting sqref="E3:E1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{F7D551CA-CD5C-4A13-B12D-95EB1A3CCFA1}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D551CA-CD5C-4A13-B12D-95EB1A3CCF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E3:E18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AD3641B4-23D9-4536-AF9E-7D0EADDEB824">Informacja_sygnalna_Budownictwo_w_1_polroczu_2022_dane_do_wykresow.xlsx</NazwaPliku>
    <Osoba xmlns="AD3641B4-23D9-4536-AF9E-7D0EADDEB824">STAT\plewikj</Osoba>
    <Odbiorcy2 xmlns="AD3641B4-23D9-4536-AF9E-7D0EADDEB824" xsi:nil="true"/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0x00B44136ADD9233645AF9E7D0EADDEB824</ContentTypeId>
  </documentManagement>
</p:properties>
</file>

<file path=customXml/itemProps1.xml><?xml version="1.0" encoding="utf-8"?>
<ds:datastoreItem xmlns:ds="http://schemas.openxmlformats.org/officeDocument/2006/customXml" ds:itemID="{55E5319F-00A0-4100-ADBF-7E6DD7585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39C8F-63FB-4B59-8D8E-DFF3EBE18C9D}">
  <ds:schemaRefs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mapa1</vt:lpstr>
      <vt:lpstr>wykres 1 stary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</dc:title>
  <dc:creator>Główny Urząd Statystyczny</dc:creator>
  <dcterms:created xsi:type="dcterms:W3CDTF">2018-10-01T06:21:33Z</dcterms:created>
  <dcterms:modified xsi:type="dcterms:W3CDTF">2026-06-09T07:35:17Z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