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2E94EE7E-807A-40D4-B9B4-988DC341C9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is_wykresow" sheetId="1" r:id="rId1"/>
    <sheet name="wykres_1" sheetId="2" r:id="rId2"/>
    <sheet name="wykres_2" sheetId="3" r:id="rId3"/>
    <sheet name="wykres_3" sheetId="4" r:id="rId4"/>
    <sheet name="wykres_4" sheetId="5" r:id="rId5"/>
    <sheet name="wykres_5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7" i="6" l="1"/>
  <c r="P7" i="6"/>
  <c r="O7" i="6"/>
  <c r="N7" i="6"/>
  <c r="M7" i="6"/>
  <c r="Q8" i="6"/>
  <c r="P8" i="6"/>
  <c r="O8" i="6"/>
  <c r="N8" i="6"/>
  <c r="M8" i="6"/>
  <c r="Q9" i="6"/>
  <c r="P9" i="6"/>
  <c r="O9" i="6"/>
  <c r="N9" i="6"/>
  <c r="M9" i="6"/>
  <c r="Q6" i="6"/>
  <c r="P6" i="6"/>
  <c r="O6" i="6"/>
  <c r="N6" i="6"/>
  <c r="M6" i="6"/>
  <c r="R8" i="5" l="1"/>
  <c r="Q8" i="5"/>
  <c r="P8" i="5"/>
  <c r="O8" i="5"/>
  <c r="N8" i="5"/>
  <c r="R7" i="5"/>
  <c r="Q7" i="5"/>
  <c r="P7" i="5"/>
  <c r="O7" i="5"/>
  <c r="N7" i="5"/>
  <c r="R6" i="5"/>
  <c r="Q6" i="5"/>
  <c r="P6" i="5"/>
  <c r="O6" i="5"/>
  <c r="N6" i="5"/>
  <c r="R5" i="5"/>
  <c r="Q5" i="5"/>
  <c r="P5" i="5"/>
  <c r="O5" i="5"/>
  <c r="N5" i="5"/>
</calcChain>
</file>

<file path=xl/sharedStrings.xml><?xml version="1.0" encoding="utf-8"?>
<sst xmlns="http://schemas.openxmlformats.org/spreadsheetml/2006/main" count="93" uniqueCount="37">
  <si>
    <t>Spis wykresów</t>
  </si>
  <si>
    <t>Polska</t>
  </si>
  <si>
    <t>Województwo zachodniopomorskie</t>
  </si>
  <si>
    <t>Ogółem</t>
  </si>
  <si>
    <t>Mężczyźni</t>
  </si>
  <si>
    <t>Kobiety</t>
  </si>
  <si>
    <t>Miasta</t>
  </si>
  <si>
    <t>Wieś</t>
  </si>
  <si>
    <t xml:space="preserve">55 - 89 lat </t>
  </si>
  <si>
    <t>15-24 lata</t>
  </si>
  <si>
    <t>25-34 lata</t>
  </si>
  <si>
    <t>35-44 lata</t>
  </si>
  <si>
    <t xml:space="preserve">45-54 lata </t>
  </si>
  <si>
    <t>15–24 lata</t>
  </si>
  <si>
    <t>25–34 lata</t>
  </si>
  <si>
    <t>35–44 lata</t>
  </si>
  <si>
    <t xml:space="preserve">45–54 lata </t>
  </si>
  <si>
    <t>55 lat i więcej</t>
  </si>
  <si>
    <t>Bierni</t>
  </si>
  <si>
    <t>Bezrobotni</t>
  </si>
  <si>
    <t>Pracujący</t>
  </si>
  <si>
    <t>ogółem</t>
  </si>
  <si>
    <t>Wyższe</t>
  </si>
  <si>
    <t>Policealne 
i średnie zawodowe</t>
  </si>
  <si>
    <t>Średnie 
ogólnokształcące</t>
  </si>
  <si>
    <t>Zasadnicze 
zawodowe/
branżowe</t>
  </si>
  <si>
    <t>Gimnazjalne 
i niższe</t>
  </si>
  <si>
    <t>Wyszczególnienie</t>
  </si>
  <si>
    <t>w %</t>
  </si>
  <si>
    <t>w tysiącach</t>
  </si>
  <si>
    <t>U w a g a:</t>
  </si>
  <si>
    <t>Ze względu na zaokrąglenia dokonywane przy uogólnianiu wyników reprezentacyjnego  Badania Aktywności Ekonomicznej Ludności (BAEL) w tablicach sumy składników mogą się różnić od podanych wielkości „ogółem”.</t>
  </si>
  <si>
    <t>Wykres 1 Współczynnik aktywności zawodowej w 1 kwartale 2026 r.</t>
  </si>
  <si>
    <t>Wykres 2 Wskaźnik zatrudnienia w 1 kwartale 2026 r.</t>
  </si>
  <si>
    <t>Wykres 3 Stopa bezrobocia w 1 kwartale 2026 r.</t>
  </si>
  <si>
    <t>Wykres 4 Ludność w wieku 15-89 lat według wieku w 1 kwartale 2026 r.</t>
  </si>
  <si>
    <t>Wykres 5 Ludność w wieku 15 - 89 lat według wykształcenia w 1 kwartale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</si>
</sst>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###0.0_-;\-* ####0.0_-;_-* &quot;-&quot;_-;_-@_-"/>
    <numFmt numFmtId="165" formatCode="0.0"/>
    <numFmt numFmtId="166" formatCode="_-* ####_-;\-* ####_-;_-* &quot;-&quot;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color rgb="FF00B05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0"/>
      <color rgb="FF0563C1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1" fillId="0" borderId="1" xfId="0" applyFont="1" applyBorder="1"/>
    <xf numFmtId="0" fontId="2" fillId="0" borderId="0" xfId="0" applyFont="1" applyBorder="1"/>
    <xf numFmtId="0" fontId="1" fillId="0" borderId="0" xfId="0" applyFont="1" applyBorder="1"/>
    <xf numFmtId="164" fontId="3" fillId="0" borderId="0" xfId="0" applyNumberFormat="1" applyFont="1" applyBorder="1" applyAlignment="1">
      <alignment horizontal="left" vertical="top"/>
    </xf>
    <xf numFmtId="164" fontId="3" fillId="0" borderId="0" xfId="0" applyNumberFormat="1" applyFont="1" applyFill="1" applyBorder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wrapText="1"/>
    </xf>
    <xf numFmtId="1" fontId="5" fillId="0" borderId="0" xfId="0" applyNumberFormat="1" applyFont="1" applyFill="1" applyBorder="1"/>
    <xf numFmtId="165" fontId="6" fillId="0" borderId="0" xfId="0" applyNumberFormat="1" applyFont="1" applyFill="1"/>
    <xf numFmtId="165" fontId="1" fillId="0" borderId="0" xfId="0" applyNumberFormat="1" applyFont="1" applyFill="1"/>
    <xf numFmtId="165" fontId="1" fillId="0" borderId="0" xfId="0" applyNumberFormat="1" applyFont="1"/>
    <xf numFmtId="1" fontId="4" fillId="0" borderId="0" xfId="0" applyNumberFormat="1" applyFont="1" applyBorder="1"/>
    <xf numFmtId="165" fontId="3" fillId="0" borderId="1" xfId="0" applyNumberFormat="1" applyFont="1" applyBorder="1"/>
    <xf numFmtId="165" fontId="1" fillId="0" borderId="1" xfId="0" applyNumberFormat="1" applyFont="1" applyBorder="1"/>
    <xf numFmtId="0" fontId="1" fillId="0" borderId="3" xfId="0" applyFont="1" applyBorder="1"/>
    <xf numFmtId="165" fontId="3" fillId="0" borderId="6" xfId="0" applyNumberFormat="1" applyFont="1" applyBorder="1"/>
    <xf numFmtId="165" fontId="1" fillId="0" borderId="6" xfId="0" applyNumberFormat="1" applyFont="1" applyBorder="1"/>
    <xf numFmtId="0" fontId="1" fillId="0" borderId="7" xfId="0" applyFont="1" applyBorder="1" applyAlignment="1">
      <alignment horizontal="center" vertical="center"/>
    </xf>
    <xf numFmtId="0" fontId="1" fillId="0" borderId="0" xfId="0" applyFont="1" applyFill="1"/>
    <xf numFmtId="166" fontId="3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8" fillId="0" borderId="0" xfId="1" applyFont="1"/>
    <xf numFmtId="0" fontId="9" fillId="0" borderId="0" xfId="1" applyFont="1"/>
    <xf numFmtId="165" fontId="3" fillId="0" borderId="11" xfId="0" applyNumberFormat="1" applyFont="1" applyBorder="1"/>
    <xf numFmtId="165" fontId="3" fillId="0" borderId="12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/>
    <xf numFmtId="0" fontId="2" fillId="0" borderId="4" xfId="0" applyFont="1" applyBorder="1"/>
    <xf numFmtId="1" fontId="1" fillId="0" borderId="1" xfId="0" applyNumberFormat="1" applyFont="1" applyBorder="1"/>
    <xf numFmtId="1" fontId="1" fillId="0" borderId="1" xfId="0" applyNumberFormat="1" applyFont="1" applyBorder="1" applyAlignment="1">
      <alignment horizontal="right"/>
    </xf>
    <xf numFmtId="1" fontId="1" fillId="0" borderId="6" xfId="0" applyNumberFormat="1" applyFont="1" applyBorder="1"/>
    <xf numFmtId="1" fontId="2" fillId="0" borderId="4" xfId="0" applyNumberFormat="1" applyFont="1" applyBorder="1"/>
    <xf numFmtId="1" fontId="2" fillId="0" borderId="8" xfId="0" applyNumberFormat="1" applyFont="1" applyBorder="1"/>
    <xf numFmtId="0" fontId="2" fillId="0" borderId="9" xfId="0" applyFont="1" applyBorder="1"/>
    <xf numFmtId="165" fontId="2" fillId="0" borderId="4" xfId="0" applyNumberFormat="1" applyFont="1" applyBorder="1"/>
    <xf numFmtId="165" fontId="2" fillId="0" borderId="8" xfId="0" applyNumberFormat="1" applyFont="1" applyBorder="1"/>
    <xf numFmtId="0" fontId="2" fillId="0" borderId="9" xfId="0" applyFont="1" applyBorder="1" applyAlignment="1"/>
    <xf numFmtId="0" fontId="1" fillId="0" borderId="10" xfId="0" applyFont="1" applyBorder="1" applyAlignment="1"/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0" fillId="0" borderId="0" xfId="0" applyFont="1"/>
    <xf numFmtId="0" fontId="3" fillId="0" borderId="0" xfId="0" applyFont="1" applyBorder="1"/>
    <xf numFmtId="0" fontId="3" fillId="0" borderId="0" xfId="0" applyFont="1"/>
    <xf numFmtId="0" fontId="1" fillId="0" borderId="2" xfId="0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left" vertical="top"/>
    </xf>
    <xf numFmtId="164" fontId="11" fillId="0" borderId="8" xfId="0" applyNumberFormat="1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left" vertical="top"/>
    </xf>
    <xf numFmtId="164" fontId="3" fillId="0" borderId="6" xfId="0" applyNumberFormat="1" applyFont="1" applyBorder="1" applyAlignment="1">
      <alignment horizontal="left" vertical="top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8"/>
  <sheetViews>
    <sheetView tabSelected="1" workbookViewId="0">
      <selection activeCell="E26" sqref="E26"/>
    </sheetView>
  </sheetViews>
  <sheetFormatPr defaultRowHeight="12.75" x14ac:dyDescent="0.2"/>
  <cols>
    <col min="1" max="1" width="9.140625" style="1"/>
    <col min="2" max="2" width="17.85546875" style="1" customWidth="1"/>
    <col min="3" max="16384" width="9.140625" style="1"/>
  </cols>
  <sheetData>
    <row r="2" spans="2:9" x14ac:dyDescent="0.2">
      <c r="B2" s="2" t="s">
        <v>0</v>
      </c>
    </row>
    <row r="4" spans="2:9" x14ac:dyDescent="0.2">
      <c r="B4" s="56" t="s">
        <v>32</v>
      </c>
      <c r="C4" s="56"/>
      <c r="D4" s="56"/>
      <c r="E4" s="56"/>
      <c r="F4" s="56"/>
      <c r="G4" s="56"/>
      <c r="H4" s="56"/>
    </row>
    <row r="5" spans="2:9" x14ac:dyDescent="0.2">
      <c r="B5" s="57" t="s">
        <v>33</v>
      </c>
      <c r="C5" s="57"/>
      <c r="D5" s="57"/>
      <c r="E5" s="57"/>
      <c r="F5" s="57"/>
    </row>
    <row r="6" spans="2:9" x14ac:dyDescent="0.2">
      <c r="B6" s="56" t="s">
        <v>34</v>
      </c>
      <c r="C6" s="56"/>
      <c r="D6" s="56"/>
      <c r="E6" s="56"/>
      <c r="F6" s="56"/>
    </row>
    <row r="7" spans="2:9" x14ac:dyDescent="0.2">
      <c r="B7" s="56" t="s">
        <v>35</v>
      </c>
      <c r="C7" s="56"/>
      <c r="D7" s="56"/>
      <c r="E7" s="56"/>
      <c r="F7" s="56"/>
      <c r="G7" s="56"/>
      <c r="H7" s="56"/>
    </row>
    <row r="8" spans="2:9" x14ac:dyDescent="0.2">
      <c r="B8" s="56" t="s">
        <v>36</v>
      </c>
      <c r="C8" s="56"/>
      <c r="D8" s="56"/>
      <c r="E8" s="56"/>
      <c r="F8" s="56"/>
      <c r="G8" s="56"/>
      <c r="H8" s="56"/>
      <c r="I8" s="56"/>
    </row>
  </sheetData>
  <mergeCells count="5">
    <mergeCell ref="B4:H4"/>
    <mergeCell ref="B5:F5"/>
    <mergeCell ref="B6:F6"/>
    <mergeCell ref="B7:H7"/>
    <mergeCell ref="B8:I8"/>
  </mergeCells>
  <hyperlinks>
    <hyperlink ref="B4" location="wykres_1!A1" display="Wykres 1 Współczynnik aktywności zawodowej w 1 kwartale 2025 r." xr:uid="{00000000-0004-0000-0000-000000000000}"/>
    <hyperlink ref="B5" location="wykres_2!A1" display="Wykres 2 Wskaźnik zatrudnienia w 1 kwartale 2025 r." xr:uid="{00000000-0004-0000-0000-000001000000}"/>
    <hyperlink ref="B6" location="wykres_3!A1" display="Wykres 3 Stopa bezrobocia w 1 kwartale 2025 r." xr:uid="{00000000-0004-0000-0000-000002000000}"/>
    <hyperlink ref="B7" location="wykres_4!A1" display="Wykres 4 Ludność w wieku 15-89 lat według wieku w 1 kwartale 2025 r." xr:uid="{00000000-0004-0000-0000-000003000000}"/>
    <hyperlink ref="B8" location="wykres_5!A1" display="Wykres 5 Ludność w wieku 15 - 89 lat według wykształcenia w 1 kwartale 2025 r." xr:uid="{00000000-0004-0000-0000-000004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workbookViewId="0">
      <selection activeCell="E22" sqref="E22"/>
    </sheetView>
  </sheetViews>
  <sheetFormatPr defaultRowHeight="12.75" x14ac:dyDescent="0.2"/>
  <cols>
    <col min="1" max="3" width="21.7109375" style="1" customWidth="1"/>
    <col min="4" max="4" width="9.140625" style="1"/>
    <col min="5" max="5" width="15.7109375" style="1" customWidth="1"/>
    <col min="6" max="16384" width="9.140625" style="1"/>
  </cols>
  <sheetData>
    <row r="1" spans="1:6" x14ac:dyDescent="0.2">
      <c r="A1" s="58" t="s">
        <v>32</v>
      </c>
      <c r="B1" s="58"/>
      <c r="C1" s="58"/>
    </row>
    <row r="2" spans="1:6" x14ac:dyDescent="0.2">
      <c r="E2" s="30" t="s">
        <v>0</v>
      </c>
    </row>
    <row r="3" spans="1:6" ht="25.5" x14ac:dyDescent="0.2">
      <c r="A3" s="61" t="s">
        <v>27</v>
      </c>
      <c r="B3" s="51" t="s">
        <v>1</v>
      </c>
      <c r="C3" s="10" t="s">
        <v>2</v>
      </c>
      <c r="D3" s="11"/>
      <c r="E3" s="11"/>
      <c r="F3" s="11"/>
    </row>
    <row r="4" spans="1:6" ht="13.5" thickBot="1" x14ac:dyDescent="0.25">
      <c r="A4" s="62"/>
      <c r="B4" s="59" t="s">
        <v>28</v>
      </c>
      <c r="C4" s="60"/>
      <c r="D4" s="11"/>
      <c r="E4" s="11"/>
      <c r="F4" s="11"/>
    </row>
    <row r="5" spans="1:6" x14ac:dyDescent="0.2">
      <c r="A5" s="35" t="s">
        <v>3</v>
      </c>
      <c r="B5" s="52">
        <v>58.7</v>
      </c>
      <c r="C5" s="53">
        <v>55.5</v>
      </c>
    </row>
    <row r="6" spans="1:6" x14ac:dyDescent="0.2">
      <c r="A6" s="4" t="s">
        <v>4</v>
      </c>
      <c r="B6" s="54">
        <v>65.400000000000006</v>
      </c>
      <c r="C6" s="55">
        <v>62.8</v>
      </c>
    </row>
    <row r="7" spans="1:6" x14ac:dyDescent="0.2">
      <c r="A7" s="4" t="s">
        <v>5</v>
      </c>
      <c r="B7" s="54">
        <v>52.5</v>
      </c>
      <c r="C7" s="55">
        <v>48.7</v>
      </c>
    </row>
    <row r="8" spans="1:6" x14ac:dyDescent="0.2">
      <c r="A8" s="4" t="s">
        <v>6</v>
      </c>
      <c r="B8" s="54">
        <v>58.9</v>
      </c>
      <c r="C8" s="55">
        <v>58.2</v>
      </c>
    </row>
    <row r="9" spans="1:6" x14ac:dyDescent="0.2">
      <c r="A9" s="4" t="s">
        <v>7</v>
      </c>
      <c r="B9" s="54">
        <v>58.5</v>
      </c>
      <c r="C9" s="55">
        <v>49.5</v>
      </c>
    </row>
    <row r="18" spans="2:7" x14ac:dyDescent="0.2">
      <c r="B18" s="5"/>
      <c r="C18" s="6"/>
      <c r="D18" s="6"/>
      <c r="E18" s="6"/>
      <c r="F18" s="6"/>
      <c r="G18" s="6"/>
    </row>
    <row r="19" spans="2:7" x14ac:dyDescent="0.2">
      <c r="B19" s="7"/>
      <c r="C19" s="7"/>
      <c r="D19" s="7"/>
      <c r="E19" s="7"/>
      <c r="F19" s="7"/>
      <c r="G19" s="6"/>
    </row>
    <row r="20" spans="2:7" x14ac:dyDescent="0.2">
      <c r="B20" s="8"/>
      <c r="C20" s="8"/>
      <c r="D20" s="8"/>
      <c r="E20" s="8"/>
      <c r="F20" s="8"/>
      <c r="G20" s="6"/>
    </row>
  </sheetData>
  <mergeCells count="3">
    <mergeCell ref="A1:C1"/>
    <mergeCell ref="B4:C4"/>
    <mergeCell ref="A3:A4"/>
  </mergeCells>
  <hyperlinks>
    <hyperlink ref="E2" location="Spis_wykresow!A1" display="Spis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workbookViewId="0">
      <selection activeCell="C15" sqref="C15"/>
    </sheetView>
  </sheetViews>
  <sheetFormatPr defaultRowHeight="12.75" x14ac:dyDescent="0.2"/>
  <cols>
    <col min="1" max="3" width="21.7109375" style="1" customWidth="1"/>
    <col min="4" max="4" width="9.140625" style="1"/>
    <col min="5" max="5" width="14.85546875" style="1" customWidth="1"/>
    <col min="6" max="16384" width="9.140625" style="1"/>
  </cols>
  <sheetData>
    <row r="1" spans="1:5" x14ac:dyDescent="0.2">
      <c r="A1" s="58" t="s">
        <v>33</v>
      </c>
      <c r="B1" s="58"/>
      <c r="C1" s="58"/>
    </row>
    <row r="2" spans="1:5" x14ac:dyDescent="0.2">
      <c r="E2" s="29" t="s">
        <v>0</v>
      </c>
    </row>
    <row r="3" spans="1:5" ht="25.5" x14ac:dyDescent="0.2">
      <c r="A3" s="61" t="s">
        <v>27</v>
      </c>
      <c r="B3" s="51" t="s">
        <v>1</v>
      </c>
      <c r="C3" s="10" t="s">
        <v>2</v>
      </c>
    </row>
    <row r="4" spans="1:5" ht="13.5" thickBot="1" x14ac:dyDescent="0.25">
      <c r="A4" s="62"/>
      <c r="B4" s="59" t="s">
        <v>28</v>
      </c>
      <c r="C4" s="60"/>
    </row>
    <row r="5" spans="1:5" x14ac:dyDescent="0.2">
      <c r="A5" s="35" t="s">
        <v>3</v>
      </c>
      <c r="B5" s="52">
        <v>56.8</v>
      </c>
      <c r="C5" s="53">
        <v>54</v>
      </c>
    </row>
    <row r="6" spans="1:5" x14ac:dyDescent="0.2">
      <c r="A6" s="4" t="s">
        <v>4</v>
      </c>
      <c r="B6" s="54">
        <v>63.3</v>
      </c>
      <c r="C6" s="55">
        <v>61.4</v>
      </c>
    </row>
    <row r="7" spans="1:5" x14ac:dyDescent="0.2">
      <c r="A7" s="4" t="s">
        <v>5</v>
      </c>
      <c r="B7" s="54">
        <v>50.7</v>
      </c>
      <c r="C7" s="55">
        <v>47.1</v>
      </c>
    </row>
    <row r="8" spans="1:5" x14ac:dyDescent="0.2">
      <c r="A8" s="4" t="s">
        <v>6</v>
      </c>
      <c r="B8" s="54">
        <v>57.1</v>
      </c>
      <c r="C8" s="55">
        <v>57.2</v>
      </c>
    </row>
    <row r="9" spans="1:5" x14ac:dyDescent="0.2">
      <c r="A9" s="4" t="s">
        <v>7</v>
      </c>
      <c r="B9" s="54">
        <v>56.3</v>
      </c>
      <c r="C9" s="55">
        <v>46.9</v>
      </c>
    </row>
  </sheetData>
  <mergeCells count="3">
    <mergeCell ref="A1:C1"/>
    <mergeCell ref="B4:C4"/>
    <mergeCell ref="A3:A4"/>
  </mergeCells>
  <hyperlinks>
    <hyperlink ref="E2" location="Spis_wykresow!A1" display="Spis wykresów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"/>
  <sheetViews>
    <sheetView workbookViewId="0">
      <selection activeCell="C13" sqref="C13"/>
    </sheetView>
  </sheetViews>
  <sheetFormatPr defaultRowHeight="12.75" x14ac:dyDescent="0.2"/>
  <cols>
    <col min="1" max="3" width="21.7109375" style="1" customWidth="1"/>
    <col min="4" max="4" width="9.140625" style="1"/>
    <col min="5" max="5" width="15.7109375" style="1" customWidth="1"/>
    <col min="6" max="16384" width="9.140625" style="1"/>
  </cols>
  <sheetData>
    <row r="1" spans="1:5" x14ac:dyDescent="0.2">
      <c r="A1" s="58" t="s">
        <v>34</v>
      </c>
      <c r="B1" s="58"/>
      <c r="C1" s="58"/>
    </row>
    <row r="2" spans="1:5" x14ac:dyDescent="0.2">
      <c r="E2" s="29" t="s">
        <v>0</v>
      </c>
    </row>
    <row r="3" spans="1:5" ht="25.5" x14ac:dyDescent="0.2">
      <c r="A3" s="61" t="s">
        <v>27</v>
      </c>
      <c r="B3" s="9" t="s">
        <v>1</v>
      </c>
      <c r="C3" s="10" t="s">
        <v>2</v>
      </c>
    </row>
    <row r="4" spans="1:5" ht="13.5" thickBot="1" x14ac:dyDescent="0.25">
      <c r="A4" s="62"/>
      <c r="B4" s="59" t="s">
        <v>28</v>
      </c>
      <c r="C4" s="60"/>
    </row>
    <row r="5" spans="1:5" x14ac:dyDescent="0.2">
      <c r="A5" s="35" t="s">
        <v>3</v>
      </c>
      <c r="B5" s="52">
        <v>3.3</v>
      </c>
      <c r="C5" s="53">
        <v>2.7</v>
      </c>
    </row>
    <row r="6" spans="1:5" x14ac:dyDescent="0.2">
      <c r="A6" s="4" t="s">
        <v>4</v>
      </c>
      <c r="B6" s="54">
        <v>3.1</v>
      </c>
      <c r="C6" s="55">
        <v>2.2999999999999998</v>
      </c>
    </row>
    <row r="7" spans="1:5" x14ac:dyDescent="0.2">
      <c r="A7" s="4" t="s">
        <v>5</v>
      </c>
      <c r="B7" s="54">
        <v>3.4</v>
      </c>
      <c r="C7" s="55">
        <v>3.3</v>
      </c>
    </row>
    <row r="8" spans="1:5" x14ac:dyDescent="0.2">
      <c r="A8" s="4" t="s">
        <v>6</v>
      </c>
      <c r="B8" s="54">
        <v>3</v>
      </c>
      <c r="C8" s="55">
        <v>1.5</v>
      </c>
    </row>
    <row r="9" spans="1:5" x14ac:dyDescent="0.2">
      <c r="A9" s="4" t="s">
        <v>7</v>
      </c>
      <c r="B9" s="54">
        <v>3.7</v>
      </c>
      <c r="C9" s="55">
        <v>5.8</v>
      </c>
    </row>
  </sheetData>
  <mergeCells count="3">
    <mergeCell ref="A1:C1"/>
    <mergeCell ref="B4:C4"/>
    <mergeCell ref="A3:A4"/>
  </mergeCells>
  <hyperlinks>
    <hyperlink ref="E2" location="Spis_wykresow!A1" display="Spis wykresów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5"/>
  <sheetViews>
    <sheetView workbookViewId="0">
      <selection activeCell="N5" sqref="N5"/>
    </sheetView>
  </sheetViews>
  <sheetFormatPr defaultRowHeight="12.75" x14ac:dyDescent="0.2"/>
  <cols>
    <col min="1" max="1" width="21.7109375" style="1" customWidth="1"/>
    <col min="2" max="7" width="10.7109375" style="1" customWidth="1"/>
    <col min="8" max="8" width="9.140625" style="1"/>
    <col min="9" max="9" width="14.140625" style="1" customWidth="1"/>
    <col min="10" max="11" width="9.140625" style="1"/>
    <col min="12" max="12" width="12" style="1" customWidth="1"/>
    <col min="13" max="13" width="20.5703125" style="1" customWidth="1"/>
    <col min="14" max="18" width="13.7109375" style="1" customWidth="1"/>
    <col min="19" max="16384" width="9.140625" style="1"/>
  </cols>
  <sheetData>
    <row r="1" spans="1:19" x14ac:dyDescent="0.2">
      <c r="A1" s="58" t="s">
        <v>35</v>
      </c>
      <c r="B1" s="58"/>
      <c r="C1" s="58"/>
      <c r="D1" s="58"/>
      <c r="E1" s="58"/>
      <c r="F1" s="58"/>
      <c r="G1" s="58"/>
      <c r="H1" s="58"/>
    </row>
    <row r="2" spans="1:19" x14ac:dyDescent="0.2">
      <c r="H2" s="12"/>
      <c r="I2" s="29" t="s">
        <v>0</v>
      </c>
      <c r="N2" s="3"/>
      <c r="O2" s="2"/>
    </row>
    <row r="3" spans="1:19" ht="24.75" customHeight="1" x14ac:dyDescent="0.2">
      <c r="A3" s="64" t="s">
        <v>27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8</v>
      </c>
      <c r="G3" s="23" t="s">
        <v>3</v>
      </c>
      <c r="H3" s="12"/>
      <c r="L3" s="24"/>
      <c r="M3" s="61" t="s">
        <v>27</v>
      </c>
      <c r="N3" s="9" t="s">
        <v>13</v>
      </c>
      <c r="O3" s="9" t="s">
        <v>14</v>
      </c>
      <c r="P3" s="9" t="s">
        <v>15</v>
      </c>
      <c r="Q3" s="9" t="s">
        <v>16</v>
      </c>
      <c r="R3" s="23" t="s">
        <v>17</v>
      </c>
    </row>
    <row r="4" spans="1:19" ht="24.75" customHeight="1" thickBot="1" x14ac:dyDescent="0.25">
      <c r="A4" s="65"/>
      <c r="B4" s="59" t="s">
        <v>29</v>
      </c>
      <c r="C4" s="60"/>
      <c r="D4" s="60"/>
      <c r="E4" s="60"/>
      <c r="F4" s="60"/>
      <c r="G4" s="60"/>
      <c r="H4" s="12"/>
      <c r="L4" s="24"/>
      <c r="M4" s="62"/>
      <c r="N4" s="59" t="s">
        <v>28</v>
      </c>
      <c r="O4" s="60"/>
      <c r="P4" s="60"/>
      <c r="Q4" s="60"/>
      <c r="R4" s="60"/>
    </row>
    <row r="5" spans="1:19" x14ac:dyDescent="0.2">
      <c r="A5" s="35" t="s">
        <v>3</v>
      </c>
      <c r="B5" s="39">
        <v>150</v>
      </c>
      <c r="C5" s="39">
        <v>142</v>
      </c>
      <c r="D5" s="39">
        <v>264</v>
      </c>
      <c r="E5" s="39">
        <v>233</v>
      </c>
      <c r="F5" s="39">
        <v>534</v>
      </c>
      <c r="G5" s="40">
        <v>1323</v>
      </c>
      <c r="H5" s="13"/>
      <c r="M5" s="44" t="s">
        <v>3</v>
      </c>
      <c r="N5" s="42">
        <f t="shared" ref="N5" si="0">SUM(B5/G5)*100</f>
        <v>11.337868480725625</v>
      </c>
      <c r="O5" s="42">
        <f t="shared" ref="O5" si="1">SUM(C5/G5)*100</f>
        <v>10.733182161753591</v>
      </c>
      <c r="P5" s="42">
        <f t="shared" ref="P5" si="2">SUM(D5/G5)*100</f>
        <v>19.954648526077097</v>
      </c>
      <c r="Q5" s="42">
        <f t="shared" ref="Q5" si="3">SUM(E5/G5)*100</f>
        <v>17.611489040060469</v>
      </c>
      <c r="R5" s="43">
        <f t="shared" ref="R5" si="4">SUM(F5/G5)*100</f>
        <v>40.362811791383216</v>
      </c>
      <c r="S5" s="14"/>
    </row>
    <row r="6" spans="1:19" x14ac:dyDescent="0.2">
      <c r="A6" s="4" t="s">
        <v>18</v>
      </c>
      <c r="B6" s="36">
        <v>114</v>
      </c>
      <c r="C6" s="36">
        <v>11</v>
      </c>
      <c r="D6" s="36">
        <v>26</v>
      </c>
      <c r="E6" s="36">
        <v>31</v>
      </c>
      <c r="F6" s="36">
        <v>406</v>
      </c>
      <c r="G6" s="38">
        <v>588</v>
      </c>
      <c r="H6" s="13"/>
      <c r="L6" s="15"/>
      <c r="M6" s="45" t="s">
        <v>18</v>
      </c>
      <c r="N6" s="31">
        <f>SUM(B6/G6)*100</f>
        <v>19.387755102040817</v>
      </c>
      <c r="O6" s="31">
        <f>SUM(C6/G6)*100</f>
        <v>1.870748299319728</v>
      </c>
      <c r="P6" s="31">
        <f>SUM(D6/G6)*100</f>
        <v>4.4217687074829932</v>
      </c>
      <c r="Q6" s="31">
        <f>SUM(E6/G6)*100</f>
        <v>5.2721088435374153</v>
      </c>
      <c r="R6" s="32">
        <f>SUM(F6/G6)*100</f>
        <v>69.047619047619051</v>
      </c>
      <c r="S6" s="14"/>
    </row>
    <row r="7" spans="1:19" x14ac:dyDescent="0.2">
      <c r="A7" s="4" t="s">
        <v>19</v>
      </c>
      <c r="B7" s="37">
        <v>5</v>
      </c>
      <c r="C7" s="36">
        <v>4</v>
      </c>
      <c r="D7" s="36">
        <v>5</v>
      </c>
      <c r="E7" s="36">
        <v>4</v>
      </c>
      <c r="F7" s="36">
        <v>3</v>
      </c>
      <c r="G7" s="38">
        <v>20</v>
      </c>
      <c r="L7" s="15"/>
      <c r="M7" s="46" t="s">
        <v>19</v>
      </c>
      <c r="N7" s="18">
        <f t="shared" ref="N7:N8" si="5">SUM(B7/G7)*100</f>
        <v>25</v>
      </c>
      <c r="O7" s="18">
        <f t="shared" ref="O7:O8" si="6">SUM(C7/G7)*100</f>
        <v>20</v>
      </c>
      <c r="P7" s="18">
        <f t="shared" ref="P7:P8" si="7">SUM(D7/G7)*100</f>
        <v>25</v>
      </c>
      <c r="Q7" s="18">
        <f t="shared" ref="Q7:Q8" si="8">SUM(E7/G7)*100</f>
        <v>20</v>
      </c>
      <c r="R7" s="21">
        <f t="shared" ref="R7:R8" si="9">SUM(F7/G7)*100</f>
        <v>15</v>
      </c>
      <c r="S7" s="14"/>
    </row>
    <row r="8" spans="1:19" x14ac:dyDescent="0.2">
      <c r="A8" s="4" t="s">
        <v>20</v>
      </c>
      <c r="B8" s="36">
        <v>31</v>
      </c>
      <c r="C8" s="36">
        <v>127</v>
      </c>
      <c r="D8" s="36">
        <v>232</v>
      </c>
      <c r="E8" s="36">
        <v>199</v>
      </c>
      <c r="F8" s="36">
        <v>125</v>
      </c>
      <c r="G8" s="38">
        <v>714</v>
      </c>
      <c r="L8" s="15"/>
      <c r="M8" s="46" t="s">
        <v>20</v>
      </c>
      <c r="N8" s="19">
        <f t="shared" si="5"/>
        <v>4.3417366946778708</v>
      </c>
      <c r="O8" s="19">
        <f t="shared" si="6"/>
        <v>17.787114845938376</v>
      </c>
      <c r="P8" s="19">
        <f t="shared" si="7"/>
        <v>32.49299719887955</v>
      </c>
      <c r="Q8" s="19">
        <f t="shared" si="8"/>
        <v>27.871148459383754</v>
      </c>
      <c r="R8" s="22">
        <f t="shared" si="9"/>
        <v>17.507002801120446</v>
      </c>
      <c r="S8" s="14"/>
    </row>
    <row r="9" spans="1:19" x14ac:dyDescent="0.2">
      <c r="L9" s="15"/>
      <c r="M9" s="15"/>
      <c r="N9" s="16"/>
    </row>
    <row r="11" spans="1:19" x14ac:dyDescent="0.2">
      <c r="A11" s="47" t="s">
        <v>30</v>
      </c>
      <c r="B11" s="48"/>
      <c r="C11" s="48"/>
      <c r="D11" s="48"/>
      <c r="E11" s="48"/>
      <c r="F11" s="48"/>
      <c r="G11" s="49"/>
      <c r="H11" s="6"/>
    </row>
    <row r="12" spans="1:19" ht="12.75" customHeight="1" x14ac:dyDescent="0.2">
      <c r="A12" s="63" t="s">
        <v>31</v>
      </c>
      <c r="B12" s="63"/>
      <c r="C12" s="63"/>
      <c r="D12" s="63"/>
      <c r="E12" s="63"/>
      <c r="F12" s="63"/>
      <c r="G12" s="63"/>
      <c r="H12" s="17"/>
    </row>
    <row r="13" spans="1:19" ht="21.75" customHeight="1" x14ac:dyDescent="0.2">
      <c r="A13" s="63"/>
      <c r="B13" s="63"/>
      <c r="C13" s="63"/>
      <c r="D13" s="63"/>
      <c r="E13" s="63"/>
      <c r="F13" s="63"/>
      <c r="G13" s="63"/>
      <c r="H13" s="17"/>
    </row>
    <row r="14" spans="1:19" x14ac:dyDescent="0.2">
      <c r="A14" s="6"/>
      <c r="B14" s="6"/>
      <c r="C14" s="17"/>
      <c r="D14" s="17"/>
      <c r="E14" s="17"/>
      <c r="F14" s="17"/>
      <c r="G14" s="17"/>
      <c r="H14" s="17"/>
    </row>
    <row r="15" spans="1:19" x14ac:dyDescent="0.2">
      <c r="A15" s="6"/>
      <c r="B15" s="6"/>
      <c r="C15" s="17"/>
      <c r="D15" s="17"/>
      <c r="E15" s="17"/>
      <c r="F15" s="17"/>
      <c r="G15" s="17"/>
      <c r="H15" s="17"/>
    </row>
  </sheetData>
  <mergeCells count="6">
    <mergeCell ref="A12:G13"/>
    <mergeCell ref="A1:H1"/>
    <mergeCell ref="B4:G4"/>
    <mergeCell ref="N4:R4"/>
    <mergeCell ref="M3:M4"/>
    <mergeCell ref="A3:A4"/>
  </mergeCells>
  <hyperlinks>
    <hyperlink ref="I2" location="Spis_wykresow!A1" display="Spis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"/>
  <sheetViews>
    <sheetView workbookViewId="0">
      <selection activeCell="M6" sqref="M6"/>
    </sheetView>
  </sheetViews>
  <sheetFormatPr defaultRowHeight="12.75" x14ac:dyDescent="0.2"/>
  <cols>
    <col min="1" max="1" width="16.7109375" style="1" customWidth="1"/>
    <col min="2" max="3" width="14.7109375" style="1" customWidth="1"/>
    <col min="4" max="4" width="15.85546875" style="1" customWidth="1"/>
    <col min="5" max="7" width="14.7109375" style="1" customWidth="1"/>
    <col min="8" max="8" width="9.140625" style="1"/>
    <col min="9" max="9" width="13" style="1" customWidth="1"/>
    <col min="10" max="11" width="9.140625" style="1"/>
    <col min="12" max="12" width="16.42578125" style="1" customWidth="1"/>
    <col min="13" max="14" width="14.7109375" style="1" customWidth="1"/>
    <col min="15" max="15" width="16.140625" style="1" customWidth="1"/>
    <col min="16" max="17" width="14.7109375" style="1" customWidth="1"/>
    <col min="18" max="16384" width="9.140625" style="1"/>
  </cols>
  <sheetData>
    <row r="1" spans="1:18" x14ac:dyDescent="0.2">
      <c r="A1" s="58" t="s">
        <v>36</v>
      </c>
      <c r="B1" s="58"/>
      <c r="C1" s="58"/>
      <c r="D1" s="58"/>
      <c r="E1" s="58"/>
      <c r="F1" s="3"/>
      <c r="G1" s="3"/>
      <c r="H1" s="3"/>
      <c r="I1" s="3"/>
    </row>
    <row r="2" spans="1:18" x14ac:dyDescent="0.2">
      <c r="I2" s="29" t="s">
        <v>0</v>
      </c>
    </row>
    <row r="4" spans="1:18" ht="38.25" x14ac:dyDescent="0.2">
      <c r="A4" s="64" t="s">
        <v>27</v>
      </c>
      <c r="B4" s="33" t="s">
        <v>22</v>
      </c>
      <c r="C4" s="33" t="s">
        <v>23</v>
      </c>
      <c r="D4" s="33" t="s">
        <v>24</v>
      </c>
      <c r="E4" s="33" t="s">
        <v>25</v>
      </c>
      <c r="F4" s="10" t="s">
        <v>26</v>
      </c>
      <c r="G4" s="23" t="s">
        <v>21</v>
      </c>
      <c r="H4" s="26"/>
      <c r="I4" s="27"/>
      <c r="J4" s="28"/>
      <c r="K4" s="28"/>
      <c r="L4" s="68" t="s">
        <v>27</v>
      </c>
      <c r="M4" s="33" t="s">
        <v>22</v>
      </c>
      <c r="N4" s="33" t="s">
        <v>23</v>
      </c>
      <c r="O4" s="33" t="s">
        <v>24</v>
      </c>
      <c r="P4" s="33" t="s">
        <v>25</v>
      </c>
      <c r="Q4" s="10" t="s">
        <v>26</v>
      </c>
    </row>
    <row r="5" spans="1:18" ht="13.5" thickBot="1" x14ac:dyDescent="0.25">
      <c r="A5" s="65"/>
      <c r="B5" s="66" t="s">
        <v>29</v>
      </c>
      <c r="C5" s="67"/>
      <c r="D5" s="67"/>
      <c r="E5" s="67"/>
      <c r="F5" s="67"/>
      <c r="G5" s="67"/>
      <c r="H5" s="26"/>
      <c r="I5" s="27"/>
      <c r="J5" s="28"/>
      <c r="K5" s="28"/>
      <c r="L5" s="69"/>
      <c r="M5" s="66" t="s">
        <v>28</v>
      </c>
      <c r="N5" s="67"/>
      <c r="O5" s="67"/>
      <c r="P5" s="67"/>
      <c r="Q5" s="67"/>
    </row>
    <row r="6" spans="1:18" x14ac:dyDescent="0.2">
      <c r="A6" s="35" t="s">
        <v>3</v>
      </c>
      <c r="B6" s="39">
        <v>375</v>
      </c>
      <c r="C6" s="39">
        <v>280</v>
      </c>
      <c r="D6" s="39">
        <v>193</v>
      </c>
      <c r="E6" s="39">
        <v>260</v>
      </c>
      <c r="F6" s="39">
        <v>214</v>
      </c>
      <c r="G6" s="40">
        <v>1323</v>
      </c>
      <c r="H6" s="13"/>
      <c r="I6" s="16"/>
      <c r="J6" s="16"/>
      <c r="K6" s="16"/>
      <c r="L6" s="41" t="s">
        <v>3</v>
      </c>
      <c r="M6" s="42">
        <f t="shared" ref="M6" si="0">SUM(B6/G6)*100</f>
        <v>28.344671201814059</v>
      </c>
      <c r="N6" s="42">
        <f t="shared" ref="N6" si="1">SUM(C6/G6)*100</f>
        <v>21.164021164021165</v>
      </c>
      <c r="O6" s="42">
        <f t="shared" ref="O6" si="2">SUM(D6/G6)*100</f>
        <v>14.588057445200302</v>
      </c>
      <c r="P6" s="42">
        <f t="shared" ref="P6" si="3">SUM(E6/G6)*100</f>
        <v>19.652305366591079</v>
      </c>
      <c r="Q6" s="43">
        <f t="shared" ref="Q6" si="4">SUM(F6/G6)*100</f>
        <v>16.175359032501891</v>
      </c>
      <c r="R6" s="15"/>
    </row>
    <row r="7" spans="1:18" x14ac:dyDescent="0.2">
      <c r="A7" s="34" t="s">
        <v>18</v>
      </c>
      <c r="B7" s="36">
        <v>73</v>
      </c>
      <c r="C7" s="36">
        <v>114</v>
      </c>
      <c r="D7" s="36">
        <v>89</v>
      </c>
      <c r="E7" s="36">
        <v>138</v>
      </c>
      <c r="F7" s="36">
        <v>175</v>
      </c>
      <c r="G7" s="38">
        <v>588</v>
      </c>
      <c r="I7" s="16"/>
      <c r="J7" s="16"/>
      <c r="K7" s="16"/>
      <c r="L7" s="20" t="s">
        <v>18</v>
      </c>
      <c r="M7" s="19">
        <f>SUM(B7/G7)*100</f>
        <v>12.414965986394558</v>
      </c>
      <c r="N7" s="19">
        <f>SUM(C7/G7)*100</f>
        <v>19.387755102040817</v>
      </c>
      <c r="O7" s="19">
        <f>SUM(D7/G7)*100</f>
        <v>15.136054421768709</v>
      </c>
      <c r="P7" s="19">
        <f>SUM(E7/G7)*100</f>
        <v>23.469387755102041</v>
      </c>
      <c r="Q7" s="22">
        <f>SUM(F7/G7)*100</f>
        <v>29.761904761904763</v>
      </c>
      <c r="R7" s="15"/>
    </row>
    <row r="8" spans="1:18" x14ac:dyDescent="0.2">
      <c r="A8" s="4" t="s">
        <v>19</v>
      </c>
      <c r="B8" s="36">
        <v>4</v>
      </c>
      <c r="C8" s="36">
        <v>3</v>
      </c>
      <c r="D8" s="36">
        <v>4</v>
      </c>
      <c r="E8" s="36">
        <v>5</v>
      </c>
      <c r="F8" s="36">
        <v>4</v>
      </c>
      <c r="G8" s="38">
        <v>20</v>
      </c>
      <c r="I8" s="16"/>
      <c r="J8" s="16"/>
      <c r="K8" s="16"/>
      <c r="L8" s="20" t="s">
        <v>19</v>
      </c>
      <c r="M8" s="19">
        <f t="shared" ref="M8" si="5">SUM(B8/G8)*100</f>
        <v>20</v>
      </c>
      <c r="N8" s="19">
        <f>SUM(C8/G8)*100</f>
        <v>15</v>
      </c>
      <c r="O8" s="19">
        <f>SUM(D8/G8)*100</f>
        <v>20</v>
      </c>
      <c r="P8" s="19">
        <f>SUM(E8/G8)*100</f>
        <v>25</v>
      </c>
      <c r="Q8" s="22">
        <f>SUM(F8/G8)*100</f>
        <v>20</v>
      </c>
      <c r="R8" s="15"/>
    </row>
    <row r="9" spans="1:18" x14ac:dyDescent="0.2">
      <c r="A9" s="4" t="s">
        <v>20</v>
      </c>
      <c r="B9" s="36">
        <v>298</v>
      </c>
      <c r="C9" s="36">
        <v>163</v>
      </c>
      <c r="D9" s="36">
        <v>100</v>
      </c>
      <c r="E9" s="36">
        <v>117</v>
      </c>
      <c r="F9" s="36">
        <v>36</v>
      </c>
      <c r="G9" s="38">
        <v>714</v>
      </c>
      <c r="I9" s="16"/>
      <c r="J9" s="16"/>
      <c r="K9" s="16"/>
      <c r="L9" s="20" t="s">
        <v>20</v>
      </c>
      <c r="M9" s="19">
        <f t="shared" ref="M9" si="6">SUM(B9/G9)*100</f>
        <v>41.736694677871149</v>
      </c>
      <c r="N9" s="19">
        <f t="shared" ref="N9" si="7">SUM(C9/G9)*100</f>
        <v>22.829131652661065</v>
      </c>
      <c r="O9" s="19">
        <f t="shared" ref="O9" si="8">SUM(D9/G9)*100</f>
        <v>14.005602240896359</v>
      </c>
      <c r="P9" s="19">
        <f t="shared" ref="P9" si="9">SUM(E9/G9)*100</f>
        <v>16.386554621848738</v>
      </c>
      <c r="Q9" s="22">
        <f t="shared" ref="Q9" si="10">SUM(F9/G9)*100</f>
        <v>5.0420168067226889</v>
      </c>
      <c r="R9" s="15"/>
    </row>
    <row r="12" spans="1:18" x14ac:dyDescent="0.2">
      <c r="A12" s="47" t="s">
        <v>30</v>
      </c>
      <c r="B12" s="25"/>
      <c r="C12" s="50"/>
      <c r="D12" s="50"/>
      <c r="E12" s="50"/>
      <c r="F12" s="50"/>
      <c r="G12" s="50"/>
    </row>
    <row r="13" spans="1:18" ht="12.75" customHeight="1" x14ac:dyDescent="0.2">
      <c r="A13" s="63" t="s">
        <v>31</v>
      </c>
      <c r="B13" s="63"/>
      <c r="C13" s="63"/>
      <c r="D13" s="63"/>
      <c r="E13" s="63"/>
      <c r="F13" s="63"/>
      <c r="G13" s="63"/>
    </row>
    <row r="14" spans="1:18" x14ac:dyDescent="0.2">
      <c r="A14" s="63"/>
      <c r="B14" s="63"/>
      <c r="C14" s="63"/>
      <c r="D14" s="63"/>
      <c r="E14" s="63"/>
      <c r="F14" s="63"/>
      <c r="G14" s="63"/>
    </row>
  </sheetData>
  <mergeCells count="6">
    <mergeCell ref="M5:Q5"/>
    <mergeCell ref="A13:G14"/>
    <mergeCell ref="A1:E1"/>
    <mergeCell ref="B5:G5"/>
    <mergeCell ref="A4:A5"/>
    <mergeCell ref="L4:L5"/>
  </mergeCells>
  <hyperlinks>
    <hyperlink ref="I2" location="Spis_wykresow!A1" display="Spis wykresów" xr:uid="{00000000-0004-0000-05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Spis_wykresow</vt:lpstr>
      <vt:lpstr>wykres_1</vt:lpstr>
      <vt:lpstr>wykres_2</vt:lpstr>
      <vt:lpstr>wykres_3</vt:lpstr>
      <vt:lpstr>wykres_4</vt:lpstr>
      <vt:lpstr>wykres_5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2026-06-12T10:49:53Z</dcterms:created>
  <dcterms:modified xsi:type="dcterms:W3CDTF">2026-06-15T05:22:17Z</dcterms:modified>
</cp:coreProperties>
</file>